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s240173\haitai\haitai1\01_廃棄物政策班\330_産業廃棄物適正管理計画\適正管理計画・自主情報公開\32_令和８年度(令和7年度実績)\案 2026年度マニュアル・書式・記入例\2026（R8）年度HP用\"/>
    </mc:Choice>
  </mc:AlternateContent>
  <xr:revisionPtr revIDLastSave="0" documentId="13_ncr:1_{09723077-1F72-4C81-B01A-55D3F4AE2D1D}" xr6:coauthVersionLast="47" xr6:coauthVersionMax="47" xr10:uidLastSave="{00000000-0000-0000-0000-000000000000}"/>
  <workbookProtection workbookAlgorithmName="SHA-512" workbookHashValue="MUdOKAc2ewOTXpV6supgXLFdVeWnhd58ttiouta9EM4VTze2dwyBjIXolzbOTFtrXfIe7LWGLwbibiSRD0fHTQ==" workbookSaltValue="e3be32ual1hsvq7cT+eHNw==" workbookSpinCount="100000" lockStructure="1"/>
  <bookViews>
    <workbookView xWindow="28680" yWindow="-8040" windowWidth="29040" windowHeight="15720" tabRatio="846" xr2:uid="{00000000-000D-0000-FFFF-FFFF00000000}"/>
  </bookViews>
  <sheets>
    <sheet name="様式第二号の九" sheetId="68" r:id="rId1"/>
    <sheet name="ｱ.燃え殻" sheetId="18" r:id="rId2"/>
    <sheet name="ｲ.汚泥" sheetId="83" r:id="rId3"/>
    <sheet name="ｳ.廃油" sheetId="84" r:id="rId4"/>
    <sheet name="ｴ.廃酸" sheetId="85" r:id="rId5"/>
    <sheet name="ｵ.廃アルカリ" sheetId="86" r:id="rId6"/>
    <sheet name="ｶ.廃ﾌﾟﾗｽﾁｯｸ" sheetId="87" r:id="rId7"/>
    <sheet name="ｷ.ゴムくず" sheetId="88" r:id="rId8"/>
    <sheet name="ｸ.金属くず" sheetId="89" r:id="rId9"/>
    <sheet name="ｹ.ｶﾞﾗｽ・ｺﾝｸﾘｰﾄ・陶磁器くず" sheetId="90" r:id="rId10"/>
    <sheet name="ｺ.鉱さい" sheetId="91" r:id="rId11"/>
    <sheet name="ｻ.がれき類" sheetId="92" r:id="rId12"/>
    <sheet name="ｼ.ばいじん" sheetId="93" r:id="rId13"/>
    <sheet name="ｽ.紙くず" sheetId="94" r:id="rId14"/>
    <sheet name="ｾ.木くず" sheetId="95" r:id="rId15"/>
    <sheet name="ｿ.繊維くず" sheetId="96" r:id="rId16"/>
    <sheet name="ﾀ.動植物性残さ" sheetId="97" r:id="rId17"/>
    <sheet name="ﾁ.家畜のふん尿" sheetId="98" r:id="rId18"/>
    <sheet name="ﾂ.家畜の死体" sheetId="99" r:id="rId19"/>
    <sheet name="ﾃ.動物系固形不要物" sheetId="100" r:id="rId20"/>
    <sheet name="ﾄ.13号廃棄物" sheetId="101" r:id="rId21"/>
    <sheet name="ﾅ.建設混合廃棄物" sheetId="102" r:id="rId22"/>
    <sheet name="総合計" sheetId="82" r:id="rId23"/>
    <sheet name="別紙2" sheetId="4" r:id="rId24"/>
  </sheets>
  <definedNames>
    <definedName name="_xlnm.Print_Area" localSheetId="1">ｱ.燃え殻!$A$1:$BA$43</definedName>
    <definedName name="_xlnm.Print_Area" localSheetId="2">ｲ.汚泥!$A$1:$BA$43</definedName>
    <definedName name="_xlnm.Print_Area" localSheetId="3">ｳ.廃油!$A$1:$BA$43</definedName>
    <definedName name="_xlnm.Print_Area" localSheetId="4">ｴ.廃酸!$A$1:$BA$43</definedName>
    <definedName name="_xlnm.Print_Area" localSheetId="5">ｵ.廃アルカリ!$A$1:$BA$43</definedName>
    <definedName name="_xlnm.Print_Area" localSheetId="6">ｶ.廃ﾌﾟﾗｽﾁｯｸ!$A$1:$BA$43</definedName>
    <definedName name="_xlnm.Print_Area" localSheetId="7">ｷ.ゴムくず!$A$1:$BA$43</definedName>
    <definedName name="_xlnm.Print_Area" localSheetId="8">ｸ.金属くず!$A$1:$BA$43</definedName>
    <definedName name="_xlnm.Print_Area" localSheetId="9">ｹ.ｶﾞﾗｽ・ｺﾝｸﾘｰﾄ・陶磁器くず!$A$1:$BA$43</definedName>
    <definedName name="_xlnm.Print_Area" localSheetId="10">ｺ.鉱さい!$A$1:$BA$43</definedName>
    <definedName name="_xlnm.Print_Area" localSheetId="11">ｻ.がれき類!$A$1:$BA$43</definedName>
    <definedName name="_xlnm.Print_Area" localSheetId="12">ｼ.ばいじん!$A$1:$BA$43</definedName>
    <definedName name="_xlnm.Print_Area" localSheetId="13">ｽ.紙くず!$A$1:$BA$43</definedName>
    <definedName name="_xlnm.Print_Area" localSheetId="14">ｾ.木くず!$A$1:$BA$43</definedName>
    <definedName name="_xlnm.Print_Area" localSheetId="15">ｿ.繊維くず!$A$1:$BA$43</definedName>
    <definedName name="_xlnm.Print_Area" localSheetId="16">ﾀ.動植物性残さ!$A$1:$BA$43</definedName>
    <definedName name="_xlnm.Print_Area" localSheetId="17">ﾁ.家畜のふん尿!$A$1:$BA$43</definedName>
    <definedName name="_xlnm.Print_Area" localSheetId="18">ﾂ.家畜の死体!$A$1:$BA$43</definedName>
    <definedName name="_xlnm.Print_Area" localSheetId="19">ﾃ.動物系固形不要物!$A$1:$BA$43</definedName>
    <definedName name="_xlnm.Print_Area" localSheetId="20">ﾄ.13号廃棄物!$A$1:$BA$43</definedName>
    <definedName name="_xlnm.Print_Area" localSheetId="21">ﾅ.建設混合廃棄物!$A$1:$BA$43</definedName>
    <definedName name="_xlnm.Print_Area" localSheetId="23">別紙2!$B$1:$Y$27</definedName>
    <definedName name="_xlnm.Print_Area" localSheetId="0">様式第二号の九!$A$1:$S$84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4" l="1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AA35" i="82"/>
  <c r="S10" i="82"/>
  <c r="AA26" i="89" l="1"/>
  <c r="AA26" i="18" l="1"/>
  <c r="AI27" i="82" l="1"/>
  <c r="AI35" i="82"/>
  <c r="AR35" i="82"/>
  <c r="AR29" i="82"/>
  <c r="AR21" i="82"/>
  <c r="AR15" i="82"/>
  <c r="AR9" i="82"/>
  <c r="AI20" i="82"/>
  <c r="AI9" i="82"/>
  <c r="AA20" i="82"/>
  <c r="S26" i="82"/>
  <c r="S20" i="82"/>
  <c r="S15" i="82"/>
  <c r="M15" i="82"/>
  <c r="X24" i="4" l="1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X8" i="4"/>
  <c r="X16" i="4" s="1"/>
  <c r="X26" i="4" s="1"/>
  <c r="W8" i="4"/>
  <c r="W16" i="4" s="1"/>
  <c r="V8" i="4"/>
  <c r="V16" i="4" s="1"/>
  <c r="V26" i="4" s="1"/>
  <c r="U8" i="4"/>
  <c r="U16" i="4" s="1"/>
  <c r="U26" i="4" s="1"/>
  <c r="T8" i="4"/>
  <c r="T16" i="4" s="1"/>
  <c r="S8" i="4"/>
  <c r="R8" i="4"/>
  <c r="Q8" i="4"/>
  <c r="P8" i="4"/>
  <c r="O8" i="4"/>
  <c r="O16" i="4" s="1"/>
  <c r="N8" i="4"/>
  <c r="N16" i="4" s="1"/>
  <c r="M8" i="4"/>
  <c r="M16" i="4" s="1"/>
  <c r="L8" i="4"/>
  <c r="L16" i="4" s="1"/>
  <c r="L26" i="4" s="1"/>
  <c r="K8" i="4"/>
  <c r="K16" i="4" s="1"/>
  <c r="K26" i="4" s="1"/>
  <c r="J8" i="4"/>
  <c r="J16" i="4" s="1"/>
  <c r="J26" i="4" s="1"/>
  <c r="I8" i="4"/>
  <c r="H8" i="4"/>
  <c r="H16" i="4" s="1"/>
  <c r="H26" i="4" s="1"/>
  <c r="G8" i="4"/>
  <c r="G16" i="4" s="1"/>
  <c r="F8" i="4"/>
  <c r="F16" i="4" s="1"/>
  <c r="E8" i="4"/>
  <c r="X7" i="4"/>
  <c r="X14" i="4" s="1"/>
  <c r="X23" i="4" s="1"/>
  <c r="W7" i="4"/>
  <c r="W14" i="4" s="1"/>
  <c r="W23" i="4" s="1"/>
  <c r="V7" i="4"/>
  <c r="V14" i="4" s="1"/>
  <c r="V23" i="4" s="1"/>
  <c r="U7" i="4"/>
  <c r="U14" i="4" s="1"/>
  <c r="U23" i="4" s="1"/>
  <c r="T7" i="4"/>
  <c r="T14" i="4" s="1"/>
  <c r="T23" i="4" s="1"/>
  <c r="S7" i="4"/>
  <c r="S14" i="4" s="1"/>
  <c r="S23" i="4" s="1"/>
  <c r="R7" i="4"/>
  <c r="R14" i="4" s="1"/>
  <c r="Q7" i="4"/>
  <c r="Q14" i="4" s="1"/>
  <c r="Q23" i="4" s="1"/>
  <c r="P7" i="4"/>
  <c r="P14" i="4" s="1"/>
  <c r="P23" i="4" s="1"/>
  <c r="O7" i="4"/>
  <c r="O14" i="4" s="1"/>
  <c r="O23" i="4" s="1"/>
  <c r="N7" i="4"/>
  <c r="N14" i="4" s="1"/>
  <c r="N23" i="4" s="1"/>
  <c r="M7" i="4"/>
  <c r="M14" i="4" s="1"/>
  <c r="M23" i="4" s="1"/>
  <c r="L7" i="4"/>
  <c r="L14" i="4" s="1"/>
  <c r="L23" i="4" s="1"/>
  <c r="K7" i="4"/>
  <c r="K14" i="4" s="1"/>
  <c r="K23" i="4" s="1"/>
  <c r="J7" i="4"/>
  <c r="J14" i="4" s="1"/>
  <c r="J23" i="4" s="1"/>
  <c r="I7" i="4"/>
  <c r="I14" i="4" s="1"/>
  <c r="I23" i="4" s="1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38" i="102"/>
  <c r="J36" i="102"/>
  <c r="J34" i="102"/>
  <c r="J32" i="102"/>
  <c r="J30" i="102"/>
  <c r="J28" i="102"/>
  <c r="AA26" i="102"/>
  <c r="J26" i="102" s="1"/>
  <c r="J24" i="102"/>
  <c r="J22" i="102"/>
  <c r="J20" i="102"/>
  <c r="J38" i="101"/>
  <c r="J36" i="101"/>
  <c r="J34" i="101"/>
  <c r="J32" i="101"/>
  <c r="J30" i="101"/>
  <c r="J28" i="101"/>
  <c r="AA26" i="101"/>
  <c r="J26" i="101" s="1"/>
  <c r="J24" i="101"/>
  <c r="J22" i="101"/>
  <c r="J20" i="101"/>
  <c r="J38" i="100"/>
  <c r="J36" i="100"/>
  <c r="J34" i="100"/>
  <c r="J32" i="100"/>
  <c r="J30" i="100"/>
  <c r="J28" i="100"/>
  <c r="AA26" i="100"/>
  <c r="J26" i="100" s="1"/>
  <c r="J24" i="100"/>
  <c r="J22" i="100"/>
  <c r="J20" i="100"/>
  <c r="J38" i="99"/>
  <c r="J36" i="99"/>
  <c r="J34" i="99"/>
  <c r="J32" i="99"/>
  <c r="J30" i="99"/>
  <c r="J28" i="99"/>
  <c r="AA26" i="99"/>
  <c r="U12" i="4" s="1"/>
  <c r="J24" i="99"/>
  <c r="J22" i="99"/>
  <c r="J20" i="99"/>
  <c r="J38" i="98"/>
  <c r="J36" i="98"/>
  <c r="J34" i="98"/>
  <c r="J32" i="98"/>
  <c r="J30" i="98"/>
  <c r="J28" i="98"/>
  <c r="AA26" i="98"/>
  <c r="T12" i="4" s="1"/>
  <c r="J24" i="98"/>
  <c r="J22" i="98"/>
  <c r="J20" i="98"/>
  <c r="J38" i="97"/>
  <c r="J36" i="97"/>
  <c r="J34" i="97"/>
  <c r="J32" i="97"/>
  <c r="J30" i="97"/>
  <c r="J28" i="97"/>
  <c r="AA26" i="97"/>
  <c r="J26" i="97" s="1"/>
  <c r="J24" i="97"/>
  <c r="J22" i="97"/>
  <c r="J20" i="97"/>
  <c r="J38" i="96"/>
  <c r="J36" i="96"/>
  <c r="J34" i="96"/>
  <c r="J32" i="96"/>
  <c r="J30" i="96"/>
  <c r="J28" i="96"/>
  <c r="AA26" i="96"/>
  <c r="J26" i="96" s="1"/>
  <c r="J24" i="96"/>
  <c r="J22" i="96"/>
  <c r="J20" i="96"/>
  <c r="J38" i="95"/>
  <c r="J36" i="95"/>
  <c r="J34" i="95"/>
  <c r="J32" i="95"/>
  <c r="J30" i="95"/>
  <c r="J28" i="95"/>
  <c r="AA26" i="95"/>
  <c r="J26" i="95" s="1"/>
  <c r="J24" i="95"/>
  <c r="J22" i="95"/>
  <c r="J20" i="95"/>
  <c r="J38" i="94"/>
  <c r="J36" i="94"/>
  <c r="J34" i="94"/>
  <c r="J32" i="94"/>
  <c r="J30" i="94"/>
  <c r="J28" i="94"/>
  <c r="AA26" i="94"/>
  <c r="J26" i="94" s="1"/>
  <c r="J24" i="94"/>
  <c r="J22" i="94"/>
  <c r="J20" i="94"/>
  <c r="J38" i="93"/>
  <c r="J36" i="93"/>
  <c r="J34" i="93"/>
  <c r="J32" i="93"/>
  <c r="J30" i="93"/>
  <c r="J28" i="93"/>
  <c r="AA26" i="93"/>
  <c r="J26" i="93" s="1"/>
  <c r="J24" i="93"/>
  <c r="J22" i="93"/>
  <c r="J20" i="93"/>
  <c r="J38" i="92"/>
  <c r="J36" i="92"/>
  <c r="J34" i="92"/>
  <c r="J32" i="92"/>
  <c r="J30" i="92"/>
  <c r="J28" i="92"/>
  <c r="AA26" i="92"/>
  <c r="J26" i="92" s="1"/>
  <c r="J24" i="92"/>
  <c r="J22" i="92"/>
  <c r="J20" i="92"/>
  <c r="J38" i="91"/>
  <c r="J36" i="91"/>
  <c r="J34" i="91"/>
  <c r="J32" i="91"/>
  <c r="J30" i="91"/>
  <c r="J28" i="91"/>
  <c r="AA26" i="91"/>
  <c r="J26" i="91" s="1"/>
  <c r="J24" i="91"/>
  <c r="J22" i="91"/>
  <c r="J20" i="91"/>
  <c r="J38" i="90"/>
  <c r="J36" i="90"/>
  <c r="J34" i="90"/>
  <c r="J32" i="90"/>
  <c r="J30" i="90"/>
  <c r="J28" i="90"/>
  <c r="AA26" i="90"/>
  <c r="J26" i="90" s="1"/>
  <c r="J24" i="90"/>
  <c r="J22" i="90"/>
  <c r="J20" i="90"/>
  <c r="J38" i="89"/>
  <c r="J36" i="89"/>
  <c r="J34" i="89"/>
  <c r="J32" i="89"/>
  <c r="J30" i="89"/>
  <c r="J28" i="89"/>
  <c r="K12" i="4"/>
  <c r="J24" i="89"/>
  <c r="J22" i="89"/>
  <c r="J20" i="89"/>
  <c r="AA26" i="82"/>
  <c r="AA26" i="88"/>
  <c r="J12" i="4" s="1"/>
  <c r="AA26" i="87"/>
  <c r="I12" i="4" s="1"/>
  <c r="AA26" i="86"/>
  <c r="H12" i="4" s="1"/>
  <c r="AA26" i="85"/>
  <c r="G12" i="4" s="1"/>
  <c r="AA26" i="84"/>
  <c r="F12" i="4" s="1"/>
  <c r="R23" i="4" l="1"/>
  <c r="T26" i="4"/>
  <c r="W26" i="4"/>
  <c r="F26" i="4"/>
  <c r="G26" i="4"/>
  <c r="M26" i="4"/>
  <c r="N26" i="4"/>
  <c r="O26" i="4"/>
  <c r="P16" i="4"/>
  <c r="P26" i="4" s="1"/>
  <c r="Q16" i="4"/>
  <c r="Q26" i="4" s="1"/>
  <c r="R16" i="4"/>
  <c r="R26" i="4" s="1"/>
  <c r="S16" i="4"/>
  <c r="S26" i="4" s="1"/>
  <c r="E16" i="4"/>
  <c r="E26" i="4" s="1"/>
  <c r="I16" i="4"/>
  <c r="I26" i="4" s="1"/>
  <c r="J26" i="98"/>
  <c r="J26" i="89"/>
  <c r="J26" i="99"/>
  <c r="M12" i="4"/>
  <c r="O12" i="4"/>
  <c r="Q12" i="4"/>
  <c r="S12" i="4"/>
  <c r="W12" i="4"/>
  <c r="L12" i="4"/>
  <c r="N12" i="4"/>
  <c r="P12" i="4"/>
  <c r="R12" i="4"/>
  <c r="V12" i="4"/>
  <c r="X12" i="4"/>
  <c r="J6" i="4"/>
  <c r="I6" i="4"/>
  <c r="J38" i="88" l="1"/>
  <c r="J36" i="88"/>
  <c r="J34" i="88"/>
  <c r="J32" i="88"/>
  <c r="J30" i="88"/>
  <c r="J28" i="88"/>
  <c r="J26" i="88"/>
  <c r="J24" i="88"/>
  <c r="J22" i="88"/>
  <c r="J20" i="88"/>
  <c r="J38" i="87"/>
  <c r="J36" i="87"/>
  <c r="J34" i="87"/>
  <c r="J32" i="87"/>
  <c r="J30" i="87"/>
  <c r="J28" i="87"/>
  <c r="J26" i="87"/>
  <c r="J24" i="87"/>
  <c r="J22" i="87"/>
  <c r="J20" i="87"/>
  <c r="H7" i="4"/>
  <c r="H14" i="4" s="1"/>
  <c r="H23" i="4" s="1"/>
  <c r="G7" i="4"/>
  <c r="G14" i="4" s="1"/>
  <c r="G23" i="4" s="1"/>
  <c r="F7" i="4"/>
  <c r="F14" i="4" s="1"/>
  <c r="F23" i="4" s="1"/>
  <c r="E7" i="4"/>
  <c r="E14" i="4" s="1"/>
  <c r="E23" i="4" s="1"/>
  <c r="H6" i="4"/>
  <c r="G6" i="4"/>
  <c r="F6" i="4"/>
  <c r="E6" i="4"/>
  <c r="J38" i="86"/>
  <c r="J36" i="86"/>
  <c r="J34" i="86"/>
  <c r="J32" i="86"/>
  <c r="J30" i="86"/>
  <c r="J28" i="86"/>
  <c r="J26" i="86"/>
  <c r="J24" i="86"/>
  <c r="J22" i="86"/>
  <c r="J20" i="86"/>
  <c r="J38" i="85"/>
  <c r="J36" i="85"/>
  <c r="J34" i="85"/>
  <c r="J32" i="85"/>
  <c r="J30" i="85"/>
  <c r="J28" i="85"/>
  <c r="J26" i="85"/>
  <c r="J24" i="85"/>
  <c r="J22" i="85"/>
  <c r="J20" i="85"/>
  <c r="J38" i="84"/>
  <c r="J36" i="84"/>
  <c r="J34" i="84"/>
  <c r="J32" i="84"/>
  <c r="J30" i="84"/>
  <c r="J28" i="84"/>
  <c r="J26" i="84"/>
  <c r="J24" i="84"/>
  <c r="J22" i="84"/>
  <c r="J20" i="84"/>
  <c r="J38" i="83" l="1"/>
  <c r="J36" i="83"/>
  <c r="J34" i="83"/>
  <c r="J32" i="83"/>
  <c r="J30" i="83"/>
  <c r="J28" i="83"/>
  <c r="AA26" i="83"/>
  <c r="J24" i="83"/>
  <c r="J22" i="83"/>
  <c r="J20" i="83"/>
  <c r="Y25" i="4"/>
  <c r="D24" i="4"/>
  <c r="Y24" i="4" s="1"/>
  <c r="D22" i="4"/>
  <c r="Y22" i="4" s="1"/>
  <c r="D21" i="4"/>
  <c r="Y21" i="4" s="1"/>
  <c r="D20" i="4"/>
  <c r="Y20" i="4" s="1"/>
  <c r="D19" i="4"/>
  <c r="Y19" i="4" s="1"/>
  <c r="D18" i="4"/>
  <c r="Y18" i="4" s="1"/>
  <c r="D17" i="4"/>
  <c r="Y17" i="4" s="1"/>
  <c r="D15" i="4"/>
  <c r="Y15" i="4" s="1"/>
  <c r="D13" i="4"/>
  <c r="Y13" i="4" s="1"/>
  <c r="D12" i="4"/>
  <c r="D11" i="4"/>
  <c r="Y11" i="4" s="1"/>
  <c r="D10" i="4"/>
  <c r="Y10" i="4" s="1"/>
  <c r="D9" i="4"/>
  <c r="Y9" i="4" s="1"/>
  <c r="J38" i="82"/>
  <c r="J36" i="82"/>
  <c r="J34" i="82"/>
  <c r="J32" i="82"/>
  <c r="J30" i="82"/>
  <c r="J28" i="82"/>
  <c r="J26" i="82"/>
  <c r="J24" i="82"/>
  <c r="J22" i="82"/>
  <c r="J20" i="82"/>
  <c r="J26" i="83" l="1"/>
  <c r="E12" i="4"/>
  <c r="Y12" i="4" s="1"/>
  <c r="D8" i="4"/>
  <c r="D7" i="4"/>
  <c r="D6" i="4"/>
  <c r="Y6" i="4" s="1"/>
  <c r="Y7" i="4" l="1"/>
  <c r="D14" i="4"/>
  <c r="D16" i="4"/>
  <c r="Y8" i="4"/>
  <c r="J20" i="18"/>
  <c r="J22" i="18"/>
  <c r="J24" i="18"/>
  <c r="J26" i="18"/>
  <c r="J28" i="18"/>
  <c r="J30" i="18"/>
  <c r="J32" i="18"/>
  <c r="J34" i="18"/>
  <c r="J36" i="18"/>
  <c r="J38" i="18"/>
  <c r="D26" i="4" l="1"/>
  <c r="Y26" i="4" s="1"/>
  <c r="Y16" i="4"/>
  <c r="Y14" i="4"/>
  <c r="D23" i="4"/>
  <c r="Y2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x308421</author>
    <author>Owner</author>
  </authors>
  <commentList>
    <comment ref="N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  <comment ref="L1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個人事業者は事業者自身、法人事業者はその代表者が提出者となります。
</t>
        </r>
        <r>
          <rPr>
            <u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支店長、営業所長、工場長等が提出者となっても差し支えありませんが、個人情報保護の観点から役職名、氏名を公表しないことがあります。
なお、押印は不要です。</t>
        </r>
      </text>
    </comment>
    <comment ref="G2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建設業の場合は、作業所（建設
現場）を統括的に管理する支店
等の名称を記載してください。</t>
        </r>
      </text>
    </comment>
    <comment ref="G27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日本標準産業分類の中分類区分を選定してください。</t>
        </r>
      </text>
    </comment>
    <comment ref="G3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前年度提出した処理計画書
(様式第二号の八）で定めた
計画期間としてください。</t>
        </r>
      </text>
    </comment>
    <comment ref="P34" authorId="2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目標値については、前年度提出した処理計画書（様式第二号の八）の別紙１に記載した目標値を各項目ごとに転記してください。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9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9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9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9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9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9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9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37BCD222-51A4-4CB7-8562-4E508717406B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9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9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A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A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A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A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A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A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A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6EC39826-60A7-407A-A86C-21B09DC77BFD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A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A00-00000A000000}">
      <text>
        <r>
          <rPr>
            <sz val="10"/>
            <color indexed="81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B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B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B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B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B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B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B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9B7A4C04-1D22-4984-B2EF-AEE2EF112BCB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B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B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C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C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C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C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C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C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C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ECC3E6AF-B43C-40DF-A1EB-0EC09D52F3EE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C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C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D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D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D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D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D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D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D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ABE42132-14CC-45A5-983C-2B6723C3B925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D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D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E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E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E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E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E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E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E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6E3DA9FD-0B4C-4390-88E5-003482D3D893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E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E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F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F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F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F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F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F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F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B76F6770-CD4C-4F95-8BAF-4D044ACB17E8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F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F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0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0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0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0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0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0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0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2E40BF98-BD95-469B-A03D-76AF3383F2B4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0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0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1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1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1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1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1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1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1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53B68A9E-32C6-469A-AE4E-BDE8CE233301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1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1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2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2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2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2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2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2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2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62E51530-1664-404E-8CB6-4FB0DF1C6A5F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2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2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⑫の量のうち、中間処理後に再生利用された量（割合）を</t>
        </r>
        <r>
          <rPr>
            <sz val="10"/>
            <color indexed="8"/>
            <rFont val="ＭＳ Ｐゴシック"/>
            <family val="3"/>
            <charset val="128"/>
          </rPr>
          <t>委託処理業者に</t>
        </r>
        <r>
          <rPr>
            <sz val="10"/>
            <color indexed="81"/>
            <rFont val="ＭＳ Ｐゴシック"/>
            <family val="3"/>
            <charset val="128"/>
          </rPr>
          <t>確認し、重量（トン）で記入してください。</t>
        </r>
      </text>
    </comment>
    <comment ref="M15" authorId="0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1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1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544F548B-CAFC-4F85-827B-F14A235B6D50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1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100-00000A000000}">
      <text>
        <r>
          <rPr>
            <sz val="10"/>
            <color indexed="81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3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3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3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3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3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3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1274F60C-FCFB-4B4A-9E46-1B8E94645AF9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3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3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4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4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4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4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4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4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4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2C7A6241-9370-4936-AEF2-444BA48DA7B0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4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4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5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5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5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5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5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5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969A1256-30C4-4072-AED2-B4F9EC23AA1D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5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 邦明</author>
  </authors>
  <commentList>
    <comment ref="G2" authorId="0" shapeId="0" xr:uid="{00000000-0006-0000-1700-000001000000}">
      <text>
        <r>
          <rPr>
            <sz val="9"/>
            <color indexed="81"/>
            <rFont val="ＭＳ Ｐゴシック"/>
            <family val="3"/>
            <charset val="128"/>
          </rPr>
          <t>処理計画実施年度（前年度）を
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2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2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2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2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2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2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2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B727F148-AFD8-4868-8267-BEA6580BBEA7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2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2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3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3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3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3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3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3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3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D03298FF-A3D6-4122-A23A-10A9EAAC3327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3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3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4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4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4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4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4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4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4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90C8E22B-3D44-48BE-B300-A216FE13AD4B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4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4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5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5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5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5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5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5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5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D9EB53BC-0F32-4833-81E8-C59F950AEDE2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5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5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6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6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6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6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6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6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6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F26F9262-BAC7-4C2A-8F97-19427B039CFB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6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6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7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7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7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7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7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7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7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0B491935-F8AA-4D9E-B934-5BC8F819A073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7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7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8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8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8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8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8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8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8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FDB09E7D-F986-4DB8-A5F3-56030DE6D98E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8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8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sharedStrings.xml><?xml version="1.0" encoding="utf-8"?>
<sst xmlns="http://schemas.openxmlformats.org/spreadsheetml/2006/main" count="1586" uniqueCount="324">
  <si>
    <t>提出者</t>
    <rPh sb="0" eb="3">
      <t>テイシュツシャ</t>
    </rPh>
    <phoneticPr fontId="2"/>
  </si>
  <si>
    <t>　　電話番号</t>
    <rPh sb="2" eb="4">
      <t>デンワ</t>
    </rPh>
    <rPh sb="4" eb="6">
      <t>バンゴウ</t>
    </rPh>
    <phoneticPr fontId="2"/>
  </si>
  <si>
    <t>項目</t>
    <rPh sb="0" eb="2">
      <t>コウモク</t>
    </rPh>
    <phoneticPr fontId="2"/>
  </si>
  <si>
    <t>　事業場の名称</t>
    <rPh sb="1" eb="4">
      <t>ジギョウジョウ</t>
    </rPh>
    <rPh sb="5" eb="7">
      <t>メイショウ</t>
    </rPh>
    <phoneticPr fontId="2"/>
  </si>
  <si>
    <t>　事業場の所在地</t>
    <rPh sb="1" eb="4">
      <t>ジギョウジョウ</t>
    </rPh>
    <rPh sb="5" eb="8">
      <t>ショザイチ</t>
    </rPh>
    <phoneticPr fontId="2"/>
  </si>
  <si>
    <t>排出量</t>
    <rPh sb="0" eb="2">
      <t>ハイシュツ</t>
    </rPh>
    <rPh sb="2" eb="3">
      <t>リョウ</t>
    </rPh>
    <phoneticPr fontId="2"/>
  </si>
  <si>
    <t>　　　　項目</t>
    <rPh sb="4" eb="6">
      <t>コウモク</t>
    </rPh>
    <phoneticPr fontId="2"/>
  </si>
  <si>
    <t>有償物量</t>
    <rPh sb="0" eb="2">
      <t>ユウショウ</t>
    </rPh>
    <rPh sb="2" eb="3">
      <t>ブツ</t>
    </rPh>
    <rPh sb="3" eb="4">
      <t>リョウ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</si>
  <si>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</si>
  <si>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</si>
  <si>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</si>
  <si>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</si>
  <si>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</si>
  <si>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</si>
  <si>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</si>
  <si>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</si>
  <si>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</si>
  <si>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</si>
  <si>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</si>
  <si>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</si>
  <si>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</si>
  <si>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</si>
  <si>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計画の実施状況</t>
    <rPh sb="0" eb="2">
      <t>ケイカク</t>
    </rPh>
    <rPh sb="3" eb="5">
      <t>ジッシ</t>
    </rPh>
    <rPh sb="5" eb="7">
      <t>ジョウキョウ</t>
    </rPh>
    <phoneticPr fontId="2"/>
  </si>
  <si>
    <t>（産業廃棄物の種類：</t>
    <rPh sb="1" eb="3">
      <t>サンギョウ</t>
    </rPh>
    <rPh sb="3" eb="6">
      <t>ハイキブツ</t>
    </rPh>
    <rPh sb="7" eb="9">
      <t>シュルイ</t>
    </rPh>
    <phoneticPr fontId="2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</si>
  <si>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2"/>
  </si>
  <si>
    <t>自ら中間処理した
後再生利用した量</t>
    <rPh sb="0" eb="1">
      <t>ミズカ</t>
    </rPh>
    <rPh sb="2" eb="4">
      <t>チュウカン</t>
    </rPh>
    <rPh sb="4" eb="6">
      <t>ショリ</t>
    </rPh>
    <rPh sb="9" eb="10">
      <t>アト</t>
    </rPh>
    <rPh sb="10" eb="12">
      <t>サイセイ</t>
    </rPh>
    <rPh sb="12" eb="14">
      <t>リヨウ</t>
    </rPh>
    <rPh sb="16" eb="17">
      <t>リョウ</t>
    </rPh>
    <phoneticPr fontId="2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</si>
  <si>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2"/>
  </si>
  <si>
    <t>⑧</t>
    <phoneticPr fontId="2"/>
  </si>
  <si>
    <t>実績値</t>
    <rPh sb="0" eb="3">
      <t>ジッセキチ</t>
    </rPh>
    <phoneticPr fontId="2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</si>
  <si>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2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</si>
  <si>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rPh sb="13" eb="14">
      <t>リョウ</t>
    </rPh>
    <phoneticPr fontId="2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</si>
  <si>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2"/>
  </si>
  <si>
    <t>①排出量</t>
    <rPh sb="1" eb="3">
      <t>ハイシュツ</t>
    </rPh>
    <rPh sb="3" eb="4">
      <t>リョウ</t>
    </rPh>
    <phoneticPr fontId="2"/>
  </si>
  <si>
    <t>④</t>
    <phoneticPr fontId="2"/>
  </si>
  <si>
    <t>⑥</t>
    <phoneticPr fontId="2"/>
  </si>
  <si>
    <t>⑨</t>
    <phoneticPr fontId="2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</si>
  <si>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2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</si>
  <si>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2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</si>
  <si>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2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</si>
  <si>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2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</si>
  <si>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2"/>
  </si>
  <si>
    <t>⑩のうち熱回収認定
業者以外の
熱回収を行う業者
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2"/>
  </si>
  <si>
    <t>⑦自ら中間処理により減量</t>
    <rPh sb="1" eb="2">
      <t>ミズカ</t>
    </rPh>
    <rPh sb="3" eb="5">
      <t>チュウカン</t>
    </rPh>
    <rPh sb="5" eb="7">
      <t>ショリ</t>
    </rPh>
    <rPh sb="10" eb="12">
      <t>ゲンリョウ</t>
    </rPh>
    <phoneticPr fontId="2"/>
  </si>
  <si>
    <t>した量</t>
    <rPh sb="2" eb="3">
      <t>リョウ</t>
    </rPh>
    <phoneticPr fontId="2"/>
  </si>
  <si>
    <t>⑩</t>
    <phoneticPr fontId="2"/>
  </si>
  <si>
    <t>⑭</t>
    <phoneticPr fontId="2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</si>
  <si>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2"/>
  </si>
  <si>
    <t>⑪優良認定処理業者への</t>
    <rPh sb="1" eb="3">
      <t>ユウリョウ</t>
    </rPh>
    <rPh sb="3" eb="5">
      <t>ニンテイ</t>
    </rPh>
    <rPh sb="5" eb="7">
      <t>ショリ</t>
    </rPh>
    <rPh sb="7" eb="9">
      <t>ギョウシャ</t>
    </rPh>
    <phoneticPr fontId="2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</si>
  <si>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2"/>
  </si>
  <si>
    <t>処理委託量</t>
    <rPh sb="0" eb="2">
      <t>ショリ</t>
    </rPh>
    <rPh sb="2" eb="4">
      <t>イタク</t>
    </rPh>
    <rPh sb="4" eb="5">
      <t>リョウ</t>
    </rPh>
    <phoneticPr fontId="2"/>
  </si>
  <si>
    <t>⑫再生利用業者への処理</t>
    <rPh sb="1" eb="3">
      <t>サイセイ</t>
    </rPh>
    <rPh sb="3" eb="5">
      <t>リヨウ</t>
    </rPh>
    <rPh sb="5" eb="7">
      <t>ギョウシャ</t>
    </rPh>
    <rPh sb="9" eb="11">
      <t>ショリ</t>
    </rPh>
    <phoneticPr fontId="2"/>
  </si>
  <si>
    <t>委託量</t>
    <rPh sb="0" eb="2">
      <t>イタク</t>
    </rPh>
    <rPh sb="2" eb="3">
      <t>リョウ</t>
    </rPh>
    <phoneticPr fontId="2"/>
  </si>
  <si>
    <t>⑬熱回収認定業者への</t>
    <rPh sb="1" eb="2">
      <t>ネツ</t>
    </rPh>
    <rPh sb="2" eb="4">
      <t>カイシュウ</t>
    </rPh>
    <rPh sb="4" eb="6">
      <t>ニンテイ</t>
    </rPh>
    <rPh sb="6" eb="8">
      <t>ギョウシャ</t>
    </rPh>
    <phoneticPr fontId="2"/>
  </si>
  <si>
    <t>⑭熱回収認定業者以外の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phoneticPr fontId="2"/>
  </si>
  <si>
    <t>熱回収を行う業者への</t>
    <rPh sb="0" eb="1">
      <t>ネツ</t>
    </rPh>
    <rPh sb="1" eb="3">
      <t>カイシュウ</t>
    </rPh>
    <rPh sb="4" eb="5">
      <t>オコナ</t>
    </rPh>
    <rPh sb="6" eb="8">
      <t>ギョウシャ</t>
    </rPh>
    <phoneticPr fontId="2"/>
  </si>
  <si>
    <t>　産業廃棄物の種類</t>
    <rPh sb="1" eb="3">
      <t>サンギョウ</t>
    </rPh>
    <rPh sb="3" eb="6">
      <t>ハイキブツ</t>
    </rPh>
    <rPh sb="7" eb="9">
      <t>シュルイ</t>
    </rPh>
    <phoneticPr fontId="2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</si>
  <si>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2"/>
  </si>
  <si>
    <t>（第２面）</t>
    <rPh sb="1" eb="2">
      <t>ダイ</t>
    </rPh>
    <rPh sb="3" eb="4">
      <t>メン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</si>
  <si>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</si>
  <si>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</si>
  <si>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</si>
  <si>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</si>
  <si>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</si>
  <si>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</si>
  <si>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</si>
  <si>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</si>
  <si>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</si>
  <si>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</si>
  <si>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</si>
  <si>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</si>
  <si>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ス</t>
    <phoneticPr fontId="2"/>
  </si>
  <si>
    <t>セ</t>
    <phoneticPr fontId="2"/>
  </si>
  <si>
    <t>ソ</t>
    <phoneticPr fontId="2"/>
  </si>
  <si>
    <t>タ</t>
    <phoneticPr fontId="2"/>
  </si>
  <si>
    <t>チ</t>
    <phoneticPr fontId="2"/>
  </si>
  <si>
    <t>ツ</t>
    <phoneticPr fontId="2"/>
  </si>
  <si>
    <t>テ</t>
    <phoneticPr fontId="2"/>
  </si>
  <si>
    <t>ト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</si>
  <si>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</si>
  <si>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</si>
  <si>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</si>
  <si>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</si>
  <si>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廃ﾌﾟﾗｽﾁｯｸ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</si>
  <si>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</si>
  <si>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</si>
  <si>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</si>
  <si>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</si>
  <si>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ゴムくず</t>
    <phoneticPr fontId="2"/>
  </si>
  <si>
    <t>金属くず</t>
    <phoneticPr fontId="2"/>
  </si>
  <si>
    <t>ｶﾞﾗｽ・ｺﾝｸﾘｰﾄ・陶磁器くず</t>
    <phoneticPr fontId="2"/>
  </si>
  <si>
    <t>鉱さい</t>
    <phoneticPr fontId="2"/>
  </si>
  <si>
    <t>がれき類</t>
    <phoneticPr fontId="2"/>
  </si>
  <si>
    <t>ばいじん</t>
    <phoneticPr fontId="2"/>
  </si>
  <si>
    <t>中間処理委託後の残渣埋立量</t>
    <rPh sb="0" eb="2">
      <t>チュウカン</t>
    </rPh>
    <rPh sb="2" eb="4">
      <t>ショリ</t>
    </rPh>
    <rPh sb="4" eb="6">
      <t>イタク</t>
    </rPh>
    <rPh sb="6" eb="7">
      <t>ゴ</t>
    </rPh>
    <rPh sb="8" eb="10">
      <t>ザンサ</t>
    </rPh>
    <rPh sb="10" eb="12">
      <t>ウメタテ</t>
    </rPh>
    <rPh sb="12" eb="13">
      <t>リョウ</t>
    </rPh>
    <phoneticPr fontId="2"/>
  </si>
  <si>
    <t>最終処分委託の埋立量</t>
    <rPh sb="0" eb="2">
      <t>サイシュウ</t>
    </rPh>
    <rPh sb="2" eb="4">
      <t>ショブン</t>
    </rPh>
    <rPh sb="4" eb="6">
      <t>イタク</t>
    </rPh>
    <rPh sb="7" eb="9">
      <t>ウメタテ</t>
    </rPh>
    <rPh sb="9" eb="10">
      <t>リョウ</t>
    </rPh>
    <phoneticPr fontId="2"/>
  </si>
  <si>
    <t>⑮</t>
    <phoneticPr fontId="2"/>
  </si>
  <si>
    <t>⑯</t>
    <phoneticPr fontId="2"/>
  </si>
  <si>
    <t>⑰</t>
    <phoneticPr fontId="2"/>
  </si>
  <si>
    <t>a</t>
    <phoneticPr fontId="2"/>
  </si>
  <si>
    <t>b</t>
    <phoneticPr fontId="2"/>
  </si>
  <si>
    <t>埋立量合計(ｂ＋⑯＋⑰）</t>
    <rPh sb="0" eb="2">
      <t>ウメタテ</t>
    </rPh>
    <rPh sb="2" eb="3">
      <t>リョウ</t>
    </rPh>
    <rPh sb="3" eb="5">
      <t>ゴウケイ</t>
    </rPh>
    <phoneticPr fontId="2"/>
  </si>
  <si>
    <t>c</t>
    <phoneticPr fontId="2"/>
  </si>
  <si>
    <t>d</t>
    <phoneticPr fontId="2"/>
  </si>
  <si>
    <t>再生利用量合計 ( a+⑮ )</t>
    <rPh sb="0" eb="2">
      <t>サイセイ</t>
    </rPh>
    <rPh sb="2" eb="4">
      <t>リヨウ</t>
    </rPh>
    <rPh sb="4" eb="5">
      <t>リョウ</t>
    </rPh>
    <rPh sb="5" eb="7">
      <t>ゴウケイ</t>
    </rPh>
    <phoneticPr fontId="2"/>
  </si>
  <si>
    <t>）</t>
    <phoneticPr fontId="2"/>
  </si>
  <si>
    <t>家畜のふん尿</t>
    <rPh sb="0" eb="2">
      <t>カチク</t>
    </rPh>
    <rPh sb="5" eb="6">
      <t>ニョウ</t>
    </rPh>
    <phoneticPr fontId="2"/>
  </si>
  <si>
    <t>家畜の死体</t>
    <rPh sb="0" eb="2">
      <t>カチク</t>
    </rPh>
    <rPh sb="3" eb="5">
      <t>シタイ</t>
    </rPh>
    <phoneticPr fontId="2"/>
  </si>
  <si>
    <t>13号廃棄物</t>
    <rPh sb="2" eb="3">
      <t>ゴウ</t>
    </rPh>
    <rPh sb="3" eb="6">
      <t>ハイキブツ</t>
    </rPh>
    <phoneticPr fontId="2"/>
  </si>
  <si>
    <t>（第１面）</t>
    <rPh sb="1" eb="2">
      <t>ダイ</t>
    </rPh>
    <rPh sb="3" eb="4">
      <t>メン</t>
    </rPh>
    <phoneticPr fontId="2"/>
  </si>
  <si>
    <t>⑫のうち再生利用
された量</t>
    <rPh sb="4" eb="6">
      <t>サイセイ</t>
    </rPh>
    <rPh sb="6" eb="8">
      <t>リヨウ</t>
    </rPh>
    <rPh sb="12" eb="13">
      <t>リョウ</t>
    </rPh>
    <phoneticPr fontId="2"/>
  </si>
  <si>
    <t>中間処理委託後の
残渣埋立量</t>
    <rPh sb="0" eb="2">
      <t>チュウカン</t>
    </rPh>
    <rPh sb="2" eb="4">
      <t>ショリ</t>
    </rPh>
    <rPh sb="4" eb="6">
      <t>イタク</t>
    </rPh>
    <rPh sb="6" eb="7">
      <t>ゴ</t>
    </rPh>
    <rPh sb="9" eb="11">
      <t>ザンサ</t>
    </rPh>
    <rPh sb="11" eb="13">
      <t>ウメタテ</t>
    </rPh>
    <rPh sb="13" eb="14">
      <t>リョウ</t>
    </rPh>
    <phoneticPr fontId="2"/>
  </si>
  <si>
    <t>建設混合廃棄物</t>
    <rPh sb="0" eb="2">
      <t>ケンセツ</t>
    </rPh>
    <rPh sb="2" eb="4">
      <t>コンゴウ</t>
    </rPh>
    <rPh sb="4" eb="7">
      <t>ハイキブツ</t>
    </rPh>
    <phoneticPr fontId="2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</si>
  <si>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2"/>
  </si>
  <si>
    <t>ナ</t>
    <phoneticPr fontId="2"/>
  </si>
  <si>
    <t>A01 農業、林業/  農業</t>
    <rPh sb="12" eb="14">
      <t>ノウギョウ</t>
    </rPh>
    <phoneticPr fontId="2"/>
  </si>
  <si>
    <t>A02 農業、林業/  林業</t>
    <rPh sb="12" eb="14">
      <t>リンギョウ</t>
    </rPh>
    <phoneticPr fontId="2"/>
  </si>
  <si>
    <t>B03 漁業/  漁業（水産養殖業を除く）</t>
    <rPh sb="9" eb="11">
      <t>ギョギョウ</t>
    </rPh>
    <rPh sb="12" eb="14">
      <t>スイサン</t>
    </rPh>
    <rPh sb="14" eb="16">
      <t>ヨウショク</t>
    </rPh>
    <rPh sb="16" eb="17">
      <t>ギョウ</t>
    </rPh>
    <rPh sb="18" eb="19">
      <t>ノゾ</t>
    </rPh>
    <phoneticPr fontId="2"/>
  </si>
  <si>
    <t>B04 漁業/  水産養殖業</t>
    <rPh sb="9" eb="11">
      <t>スイサン</t>
    </rPh>
    <rPh sb="11" eb="13">
      <t>ヨウショク</t>
    </rPh>
    <rPh sb="13" eb="14">
      <t>ギョウ</t>
    </rPh>
    <phoneticPr fontId="2"/>
  </si>
  <si>
    <t>I50 卸売業、小売業/  各種商品卸売業</t>
    <rPh sb="14" eb="16">
      <t>カクシュ</t>
    </rPh>
    <rPh sb="16" eb="18">
      <t>ショウヒン</t>
    </rPh>
    <rPh sb="18" eb="19">
      <t>オロシ</t>
    </rPh>
    <rPh sb="19" eb="20">
      <t>ウ</t>
    </rPh>
    <rPh sb="20" eb="21">
      <t>ギョウ</t>
    </rPh>
    <phoneticPr fontId="2"/>
  </si>
  <si>
    <t>I51 卸売業、小売業/  繊維・衣服等卸売業</t>
    <rPh sb="14" eb="16">
      <t>センイ</t>
    </rPh>
    <rPh sb="17" eb="19">
      <t>イフク</t>
    </rPh>
    <rPh sb="19" eb="20">
      <t>ナド</t>
    </rPh>
    <rPh sb="20" eb="22">
      <t>オロシウ</t>
    </rPh>
    <rPh sb="22" eb="23">
      <t>ギョウ</t>
    </rPh>
    <phoneticPr fontId="2"/>
  </si>
  <si>
    <t>I52 卸売業、小売業/  飲食料品卸売業</t>
    <rPh sb="14" eb="16">
      <t>インショク</t>
    </rPh>
    <rPh sb="16" eb="17">
      <t>リョウ</t>
    </rPh>
    <rPh sb="17" eb="18">
      <t>ヒン</t>
    </rPh>
    <rPh sb="18" eb="20">
      <t>オロシウリ</t>
    </rPh>
    <rPh sb="20" eb="21">
      <t>ギョウ</t>
    </rPh>
    <phoneticPr fontId="2"/>
  </si>
  <si>
    <t>I53 卸売業、小売業/  建築材料、鉱物・金属材料等卸売業</t>
    <rPh sb="14" eb="16">
      <t>ケンチク</t>
    </rPh>
    <rPh sb="16" eb="18">
      <t>ザイリョウ</t>
    </rPh>
    <rPh sb="19" eb="21">
      <t>コウブツ</t>
    </rPh>
    <rPh sb="22" eb="24">
      <t>キンゾク</t>
    </rPh>
    <rPh sb="24" eb="26">
      <t>ザイリョウ</t>
    </rPh>
    <rPh sb="26" eb="27">
      <t>ナド</t>
    </rPh>
    <rPh sb="27" eb="29">
      <t>オロシウリ</t>
    </rPh>
    <rPh sb="29" eb="30">
      <t>ギョウ</t>
    </rPh>
    <phoneticPr fontId="2"/>
  </si>
  <si>
    <t>I54 卸売業、小売業/  機械器具卸売業</t>
    <rPh sb="14" eb="16">
      <t>キカイ</t>
    </rPh>
    <rPh sb="16" eb="18">
      <t>キグ</t>
    </rPh>
    <rPh sb="18" eb="20">
      <t>オロシウリ</t>
    </rPh>
    <rPh sb="20" eb="21">
      <t>ギョウ</t>
    </rPh>
    <phoneticPr fontId="2"/>
  </si>
  <si>
    <t>I55 卸売業、小売業/  その他の卸売業</t>
    <rPh sb="16" eb="17">
      <t>タ</t>
    </rPh>
    <rPh sb="18" eb="20">
      <t>オロシウリ</t>
    </rPh>
    <rPh sb="20" eb="21">
      <t>ギョウ</t>
    </rPh>
    <phoneticPr fontId="2"/>
  </si>
  <si>
    <t>I56 卸売業、小売業/  各種商品小売業</t>
    <rPh sb="14" eb="16">
      <t>カクシュ</t>
    </rPh>
    <rPh sb="16" eb="18">
      <t>ショウヒン</t>
    </rPh>
    <rPh sb="18" eb="20">
      <t>コウリ</t>
    </rPh>
    <rPh sb="20" eb="21">
      <t>ギョウ</t>
    </rPh>
    <phoneticPr fontId="2"/>
  </si>
  <si>
    <t>I57 卸売業、小売業/  織物・衣料・身の回り品小売業</t>
    <rPh sb="14" eb="16">
      <t>オリモノ</t>
    </rPh>
    <rPh sb="17" eb="19">
      <t>イリョウ</t>
    </rPh>
    <rPh sb="20" eb="21">
      <t>ミ</t>
    </rPh>
    <rPh sb="22" eb="23">
      <t>マワ</t>
    </rPh>
    <rPh sb="24" eb="25">
      <t>ヒン</t>
    </rPh>
    <rPh sb="25" eb="28">
      <t>コウリギョウ</t>
    </rPh>
    <phoneticPr fontId="2"/>
  </si>
  <si>
    <t>I58 卸売業、小売業/  飲食料品小売業</t>
    <rPh sb="14" eb="16">
      <t>インショク</t>
    </rPh>
    <rPh sb="16" eb="17">
      <t>リョウ</t>
    </rPh>
    <rPh sb="17" eb="18">
      <t>ヒン</t>
    </rPh>
    <rPh sb="18" eb="20">
      <t>コウリ</t>
    </rPh>
    <rPh sb="20" eb="21">
      <t>ギョウ</t>
    </rPh>
    <phoneticPr fontId="2"/>
  </si>
  <si>
    <t>I59 卸売業、小売業/  機械器具小売業</t>
    <rPh sb="14" eb="16">
      <t>キカイ</t>
    </rPh>
    <rPh sb="16" eb="18">
      <t>キグ</t>
    </rPh>
    <rPh sb="18" eb="20">
      <t>コウリ</t>
    </rPh>
    <rPh sb="20" eb="21">
      <t>ギョウ</t>
    </rPh>
    <phoneticPr fontId="2"/>
  </si>
  <si>
    <t>I60 卸売業、小売業/  その他の小売業</t>
    <rPh sb="16" eb="17">
      <t>タ</t>
    </rPh>
    <rPh sb="18" eb="20">
      <t>コウリ</t>
    </rPh>
    <rPh sb="20" eb="21">
      <t>ギョウ</t>
    </rPh>
    <phoneticPr fontId="2"/>
  </si>
  <si>
    <t>I61 卸売業、小売業/  無店舗小売業</t>
    <rPh sb="14" eb="15">
      <t>ム</t>
    </rPh>
    <rPh sb="15" eb="17">
      <t>テンポ</t>
    </rPh>
    <rPh sb="17" eb="20">
      <t>コウリギョウ</t>
    </rPh>
    <phoneticPr fontId="2"/>
  </si>
  <si>
    <t>K68 不動産業、物品賃貸業/  不動産取引業</t>
    <rPh sb="4" eb="7">
      <t>フドウサン</t>
    </rPh>
    <rPh sb="7" eb="8">
      <t>ギョウ</t>
    </rPh>
    <rPh sb="9" eb="11">
      <t>ブッピン</t>
    </rPh>
    <rPh sb="11" eb="13">
      <t>チンガ</t>
    </rPh>
    <rPh sb="13" eb="14">
      <t>ギョウ</t>
    </rPh>
    <rPh sb="17" eb="20">
      <t>フドウサン</t>
    </rPh>
    <rPh sb="20" eb="22">
      <t>トリヒキ</t>
    </rPh>
    <rPh sb="22" eb="23">
      <t>ギョウ</t>
    </rPh>
    <phoneticPr fontId="2"/>
  </si>
  <si>
    <t xml:space="preserve">K69 不動産業、物品賃貸業/  不動産賃貸業・管理業  </t>
    <rPh sb="4" eb="7">
      <t>フドウサン</t>
    </rPh>
    <rPh sb="7" eb="8">
      <t>ギョウ</t>
    </rPh>
    <rPh sb="9" eb="11">
      <t>ブッピン</t>
    </rPh>
    <rPh sb="11" eb="13">
      <t>チンガ</t>
    </rPh>
    <rPh sb="13" eb="14">
      <t>ギョウ</t>
    </rPh>
    <rPh sb="17" eb="20">
      <t>フドウサン</t>
    </rPh>
    <rPh sb="20" eb="22">
      <t>チンガ</t>
    </rPh>
    <rPh sb="22" eb="23">
      <t>ギョウ</t>
    </rPh>
    <rPh sb="24" eb="26">
      <t>カンリ</t>
    </rPh>
    <rPh sb="26" eb="27">
      <t>ギョウ</t>
    </rPh>
    <phoneticPr fontId="2"/>
  </si>
  <si>
    <t>K70 不動産業、物品賃貸業/  物品賃貸業</t>
    <rPh sb="4" eb="7">
      <t>フドウサン</t>
    </rPh>
    <rPh sb="7" eb="8">
      <t>ギョウ</t>
    </rPh>
    <rPh sb="9" eb="11">
      <t>ブッピン</t>
    </rPh>
    <rPh sb="11" eb="13">
      <t>チンガ</t>
    </rPh>
    <rPh sb="13" eb="14">
      <t>ギョウ</t>
    </rPh>
    <rPh sb="17" eb="19">
      <t>ブッピン</t>
    </rPh>
    <rPh sb="19" eb="21">
      <t>チンガ</t>
    </rPh>
    <rPh sb="21" eb="22">
      <t>ギョウ</t>
    </rPh>
    <phoneticPr fontId="2"/>
  </si>
  <si>
    <t>L71 学術研究、専門・技術サービス業/  学術・開発研究機関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2" eb="24">
      <t>ガクジュツ</t>
    </rPh>
    <rPh sb="25" eb="27">
      <t>カイハツ</t>
    </rPh>
    <rPh sb="27" eb="29">
      <t>ケンキュウ</t>
    </rPh>
    <rPh sb="29" eb="31">
      <t>キカン</t>
    </rPh>
    <phoneticPr fontId="2"/>
  </si>
  <si>
    <t>L72 学術研究、専門・技術サービス業/  専門サービス業（他に分類されないもの）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2" eb="24">
      <t>センモン</t>
    </rPh>
    <rPh sb="28" eb="29">
      <t>ギョウ</t>
    </rPh>
    <rPh sb="30" eb="31">
      <t>タ</t>
    </rPh>
    <rPh sb="32" eb="34">
      <t>ブンルイ</t>
    </rPh>
    <phoneticPr fontId="2"/>
  </si>
  <si>
    <t>L73 学術研究、専門・技術サービス業/  広告業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2" eb="24">
      <t>コウコク</t>
    </rPh>
    <rPh sb="24" eb="25">
      <t>ギョウ</t>
    </rPh>
    <phoneticPr fontId="2"/>
  </si>
  <si>
    <t>L74 学術研究、専門・技術サービス業/  技術サービス業(他に分類されないもの）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2" eb="24">
      <t>ギジュツ</t>
    </rPh>
    <rPh sb="28" eb="29">
      <t>ギョウ</t>
    </rPh>
    <rPh sb="30" eb="31">
      <t>タ</t>
    </rPh>
    <rPh sb="32" eb="34">
      <t>ブンルイ</t>
    </rPh>
    <phoneticPr fontId="2"/>
  </si>
  <si>
    <t>M75 宿泊業、飲食サービス業/  宿泊業</t>
    <rPh sb="4" eb="6">
      <t>シュクハク</t>
    </rPh>
    <rPh sb="6" eb="7">
      <t>ギョウ</t>
    </rPh>
    <rPh sb="8" eb="10">
      <t>インショク</t>
    </rPh>
    <rPh sb="14" eb="15">
      <t>ギョウ</t>
    </rPh>
    <rPh sb="18" eb="20">
      <t>シュクハク</t>
    </rPh>
    <rPh sb="20" eb="21">
      <t>ギョウ</t>
    </rPh>
    <phoneticPr fontId="2"/>
  </si>
  <si>
    <t>M76 宿泊業、飲食サービス業/  飲食店</t>
    <rPh sb="4" eb="6">
      <t>シュクハク</t>
    </rPh>
    <rPh sb="6" eb="7">
      <t>ギョウ</t>
    </rPh>
    <rPh sb="8" eb="10">
      <t>インショク</t>
    </rPh>
    <rPh sb="14" eb="15">
      <t>ギョウ</t>
    </rPh>
    <rPh sb="18" eb="20">
      <t>インショク</t>
    </rPh>
    <rPh sb="20" eb="21">
      <t>テン</t>
    </rPh>
    <phoneticPr fontId="2"/>
  </si>
  <si>
    <t>O81 教育、学習支援業/  学校教育</t>
    <rPh sb="15" eb="17">
      <t>ガッコウ</t>
    </rPh>
    <rPh sb="17" eb="19">
      <t>キョウイク</t>
    </rPh>
    <phoneticPr fontId="2"/>
  </si>
  <si>
    <t>O82 教育、学習支援業/  その他の教育、学習支援業</t>
    <rPh sb="17" eb="18">
      <t>タ</t>
    </rPh>
    <rPh sb="19" eb="21">
      <t>キョウイク</t>
    </rPh>
    <rPh sb="22" eb="24">
      <t>ガクシュウ</t>
    </rPh>
    <rPh sb="24" eb="26">
      <t>シエン</t>
    </rPh>
    <rPh sb="26" eb="27">
      <t>ギョウ</t>
    </rPh>
    <phoneticPr fontId="2"/>
  </si>
  <si>
    <t>Q86 複合サービス業/  郵便局</t>
    <rPh sb="14" eb="16">
      <t>ユウビン</t>
    </rPh>
    <rPh sb="16" eb="17">
      <t>キョク</t>
    </rPh>
    <phoneticPr fontId="2"/>
  </si>
  <si>
    <t>E09 製造業/   食料品製造業</t>
    <rPh sb="12" eb="13">
      <t>リョウ</t>
    </rPh>
    <phoneticPr fontId="2"/>
  </si>
  <si>
    <t>H42 運輸業、郵便業/  鉄道業</t>
    <rPh sb="5" eb="6">
      <t>ユ</t>
    </rPh>
    <phoneticPr fontId="2"/>
  </si>
  <si>
    <t>H43 運輸業、郵便業/  道路旅客運送業</t>
    <rPh sb="4" eb="6">
      <t>ウンユ</t>
    </rPh>
    <phoneticPr fontId="2"/>
  </si>
  <si>
    <t>H44 運輸業、郵便業/  道路貨物運送業</t>
    <rPh sb="5" eb="6">
      <t>ユ</t>
    </rPh>
    <phoneticPr fontId="2"/>
  </si>
  <si>
    <t>H45 運輸業、郵便業/  水運業</t>
    <rPh sb="5" eb="6">
      <t>ユ</t>
    </rPh>
    <rPh sb="14" eb="16">
      <t>スイウン</t>
    </rPh>
    <phoneticPr fontId="2"/>
  </si>
  <si>
    <t>H46 運輸業、郵便業/  航空運輸業</t>
    <rPh sb="5" eb="6">
      <t>ユ</t>
    </rPh>
    <rPh sb="14" eb="16">
      <t>コウクウ</t>
    </rPh>
    <rPh sb="16" eb="18">
      <t>ウンユ</t>
    </rPh>
    <phoneticPr fontId="2"/>
  </si>
  <si>
    <t>H47 運輸業、郵便業/  倉庫業</t>
    <rPh sb="5" eb="6">
      <t>ユ</t>
    </rPh>
    <phoneticPr fontId="2"/>
  </si>
  <si>
    <t>H48 運輸業、郵便業/  運輸に付随するサービス業</t>
    <rPh sb="5" eb="6">
      <t>ユ</t>
    </rPh>
    <phoneticPr fontId="2"/>
  </si>
  <si>
    <t>H49 運輸業、郵便業/  郵便業（信書便事業を含む）</t>
    <rPh sb="5" eb="6">
      <t>ユ</t>
    </rPh>
    <rPh sb="14" eb="16">
      <t>ユウビン</t>
    </rPh>
    <phoneticPr fontId="2"/>
  </si>
  <si>
    <t>J62 金融業、保険業/  銀行業</t>
    <rPh sb="4" eb="6">
      <t>キンユウ</t>
    </rPh>
    <rPh sb="6" eb="7">
      <t>ギョウ</t>
    </rPh>
    <rPh sb="8" eb="10">
      <t>ホケン</t>
    </rPh>
    <rPh sb="10" eb="11">
      <t>ギョウ</t>
    </rPh>
    <rPh sb="14" eb="16">
      <t>ギンコウ</t>
    </rPh>
    <rPh sb="16" eb="17">
      <t>ギョウ</t>
    </rPh>
    <phoneticPr fontId="2"/>
  </si>
  <si>
    <t>J63 金融業、保険業/  共同組織金融業</t>
    <rPh sb="4" eb="6">
      <t>キンユウ</t>
    </rPh>
    <rPh sb="6" eb="7">
      <t>ギョウ</t>
    </rPh>
    <rPh sb="8" eb="10">
      <t>ホケン</t>
    </rPh>
    <rPh sb="10" eb="11">
      <t>ギョウ</t>
    </rPh>
    <rPh sb="14" eb="16">
      <t>キョウドウ</t>
    </rPh>
    <rPh sb="16" eb="18">
      <t>ソシキ</t>
    </rPh>
    <rPh sb="18" eb="20">
      <t>キンユウ</t>
    </rPh>
    <rPh sb="20" eb="21">
      <t>ギョウ</t>
    </rPh>
    <phoneticPr fontId="2"/>
  </si>
  <si>
    <t>J64 金融業、保険業/  貸金業、クレジットカード業等非預金信用機関</t>
    <rPh sb="4" eb="6">
      <t>キンユウ</t>
    </rPh>
    <rPh sb="6" eb="7">
      <t>ギョウ</t>
    </rPh>
    <rPh sb="8" eb="10">
      <t>ホケン</t>
    </rPh>
    <rPh sb="10" eb="11">
      <t>ギョウ</t>
    </rPh>
    <rPh sb="14" eb="15">
      <t>カ</t>
    </rPh>
    <rPh sb="15" eb="16">
      <t>キン</t>
    </rPh>
    <rPh sb="16" eb="17">
      <t>ギョウ</t>
    </rPh>
    <rPh sb="26" eb="27">
      <t>ギョウ</t>
    </rPh>
    <rPh sb="27" eb="28">
      <t>ナド</t>
    </rPh>
    <rPh sb="28" eb="29">
      <t>ヒ</t>
    </rPh>
    <rPh sb="29" eb="31">
      <t>ヨキン</t>
    </rPh>
    <rPh sb="31" eb="33">
      <t>シンヨウ</t>
    </rPh>
    <rPh sb="33" eb="35">
      <t>キカン</t>
    </rPh>
    <phoneticPr fontId="2"/>
  </si>
  <si>
    <t>J65 金融業、保険業/  金融商品取引業、商品先物取引業</t>
    <rPh sb="4" eb="6">
      <t>キンユウ</t>
    </rPh>
    <rPh sb="6" eb="7">
      <t>ギョウ</t>
    </rPh>
    <rPh sb="8" eb="10">
      <t>ホケン</t>
    </rPh>
    <rPh sb="10" eb="11">
      <t>ギョウ</t>
    </rPh>
    <rPh sb="14" eb="16">
      <t>キンユウ</t>
    </rPh>
    <rPh sb="16" eb="18">
      <t>ショウヒン</t>
    </rPh>
    <rPh sb="18" eb="20">
      <t>トリヒキ</t>
    </rPh>
    <rPh sb="20" eb="21">
      <t>ギョウ</t>
    </rPh>
    <rPh sb="22" eb="24">
      <t>ショウヒン</t>
    </rPh>
    <rPh sb="24" eb="26">
      <t>サキモノ</t>
    </rPh>
    <rPh sb="26" eb="28">
      <t>トリヒキ</t>
    </rPh>
    <rPh sb="28" eb="29">
      <t>ギョウ</t>
    </rPh>
    <phoneticPr fontId="2"/>
  </si>
  <si>
    <t>J66 金融業、保険業/  補助的金融業等</t>
    <rPh sb="4" eb="6">
      <t>キンユウ</t>
    </rPh>
    <rPh sb="6" eb="7">
      <t>ギョウ</t>
    </rPh>
    <rPh sb="8" eb="10">
      <t>ホケン</t>
    </rPh>
    <rPh sb="10" eb="11">
      <t>ギョウ</t>
    </rPh>
    <rPh sb="14" eb="16">
      <t>ホジョ</t>
    </rPh>
    <rPh sb="16" eb="17">
      <t>テキ</t>
    </rPh>
    <rPh sb="17" eb="19">
      <t>キンユウ</t>
    </rPh>
    <rPh sb="19" eb="20">
      <t>ギョウ</t>
    </rPh>
    <rPh sb="20" eb="21">
      <t>ナド</t>
    </rPh>
    <phoneticPr fontId="2"/>
  </si>
  <si>
    <t>J67 金融業、保険業/  保険業（保険媒介代理業、保険サービス業を含む）</t>
    <rPh sb="4" eb="6">
      <t>キンユウ</t>
    </rPh>
    <rPh sb="6" eb="7">
      <t>ギョウ</t>
    </rPh>
    <rPh sb="8" eb="10">
      <t>ホケン</t>
    </rPh>
    <rPh sb="10" eb="11">
      <t>ギョウ</t>
    </rPh>
    <rPh sb="14" eb="17">
      <t>ホケンギョウ</t>
    </rPh>
    <rPh sb="18" eb="20">
      <t>ホケン</t>
    </rPh>
    <rPh sb="20" eb="22">
      <t>バイカイ</t>
    </rPh>
    <rPh sb="22" eb="24">
      <t>ダイリ</t>
    </rPh>
    <rPh sb="24" eb="25">
      <t>ギョウ</t>
    </rPh>
    <rPh sb="26" eb="28">
      <t>ホケン</t>
    </rPh>
    <rPh sb="32" eb="33">
      <t>ギョウ</t>
    </rPh>
    <rPh sb="34" eb="35">
      <t>フク</t>
    </rPh>
    <phoneticPr fontId="2"/>
  </si>
  <si>
    <t>Q87 複合サービス業/  協同組合（他に分類されないもの）</t>
    <rPh sb="14" eb="16">
      <t>キョウドウ</t>
    </rPh>
    <rPh sb="16" eb="18">
      <t>クミアイ</t>
    </rPh>
    <rPh sb="19" eb="20">
      <t>タ</t>
    </rPh>
    <rPh sb="21" eb="23">
      <t>ブンルイ</t>
    </rPh>
    <phoneticPr fontId="2"/>
  </si>
  <si>
    <t>S97 公務（他に分類されないものを除く）/  国家公務</t>
    <rPh sb="18" eb="19">
      <t>ノゾ</t>
    </rPh>
    <rPh sb="24" eb="26">
      <t>コッカ</t>
    </rPh>
    <rPh sb="26" eb="28">
      <t>コウム</t>
    </rPh>
    <phoneticPr fontId="2"/>
  </si>
  <si>
    <t>S98 公務（他に分類されないものを除く）/  地方公務</t>
    <rPh sb="24" eb="26">
      <t>チホウ</t>
    </rPh>
    <rPh sb="26" eb="28">
      <t>コウム</t>
    </rPh>
    <phoneticPr fontId="2"/>
  </si>
  <si>
    <t>　ドロップダウンリストから業種を選定してください</t>
    <rPh sb="13" eb="15">
      <t>ギョウシュ</t>
    </rPh>
    <rPh sb="16" eb="18">
      <t>センテイ</t>
    </rPh>
    <phoneticPr fontId="2"/>
  </si>
  <si>
    <t>C05 鉱業、砕石業、砂利採取業</t>
    <phoneticPr fontId="2"/>
  </si>
  <si>
    <t>E21 製造業/   窯業・土石製品製造業</t>
    <phoneticPr fontId="2"/>
  </si>
  <si>
    <t>E24 製造業/   金属製品製造業</t>
    <phoneticPr fontId="2"/>
  </si>
  <si>
    <t>E26 製造業/   生産用機械器具製造業</t>
    <phoneticPr fontId="2"/>
  </si>
  <si>
    <t>E27 製造業/   業務用機械器具製造業</t>
    <phoneticPr fontId="2"/>
  </si>
  <si>
    <t>E28 製造業/   電子部品・デバイス・電子回路製造業</t>
    <phoneticPr fontId="2"/>
  </si>
  <si>
    <t>E32 製造業/   その他の製造業</t>
    <phoneticPr fontId="2"/>
  </si>
  <si>
    <t>E25 製造業/   はん用機械器具製造業</t>
    <phoneticPr fontId="2"/>
  </si>
  <si>
    <t>E31 製造業/   輸送用機械器具製造業</t>
    <phoneticPr fontId="2"/>
  </si>
  <si>
    <t>F34 電気・ガス・熱供給・水道業/  ガス業</t>
    <phoneticPr fontId="2"/>
  </si>
  <si>
    <t>F35 電気・ガス・熱供給・水道業/  熱供給業</t>
    <phoneticPr fontId="2"/>
  </si>
  <si>
    <t>G39 情報通信業/  情報サービス業</t>
    <phoneticPr fontId="2"/>
  </si>
  <si>
    <t>G40 情報通信業/  インターネット付随サービス業</t>
    <phoneticPr fontId="2"/>
  </si>
  <si>
    <t>G41 情報通信業/  映像・音声・文字情報製作業</t>
    <phoneticPr fontId="2"/>
  </si>
  <si>
    <t>G37 情報通信業/  通信業</t>
    <phoneticPr fontId="2"/>
  </si>
  <si>
    <t>　三重県知事　殿</t>
    <rPh sb="1" eb="4">
      <t>ミエケン</t>
    </rPh>
    <rPh sb="4" eb="6">
      <t>チジ</t>
    </rPh>
    <rPh sb="7" eb="8">
      <t>ドノ</t>
    </rPh>
    <phoneticPr fontId="2"/>
  </si>
  <si>
    <t>⑫のうちの再生利用量</t>
  </si>
  <si>
    <r>
      <t>様式第二号の九</t>
    </r>
    <r>
      <rPr>
        <sz val="11"/>
        <rFont val="ＭＳ Ｐゴシック"/>
        <family val="3"/>
        <charset val="128"/>
      </rPr>
      <t>（第八条の四の六関係）</t>
    </r>
    <rPh sb="0" eb="2">
      <t>ヨウシキ</t>
    </rPh>
    <rPh sb="2" eb="5">
      <t>ダイニゴウ</t>
    </rPh>
    <rPh sb="6" eb="7">
      <t>キュウ</t>
    </rPh>
    <rPh sb="8" eb="9">
      <t>ダイ</t>
    </rPh>
    <rPh sb="9" eb="11">
      <t>ハチジョウ</t>
    </rPh>
    <rPh sb="12" eb="13">
      <t>シ</t>
    </rPh>
    <rPh sb="14" eb="15">
      <t>ロク</t>
    </rPh>
    <rPh sb="15" eb="17">
      <t>カンケイ</t>
    </rPh>
    <phoneticPr fontId="2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</si>
  <si>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2"/>
  </si>
  <si>
    <t>E17 製造業/   石油製品・石炭製品製造業</t>
    <phoneticPr fontId="2"/>
  </si>
  <si>
    <t>廃棄物処理計画の実施状況を報告します。</t>
    <rPh sb="0" eb="3">
      <t>ハイキブツ</t>
    </rPh>
    <rPh sb="5" eb="7">
      <t>ケイカク</t>
    </rPh>
    <rPh sb="8" eb="10">
      <t>ジッシ</t>
    </rPh>
    <rPh sb="10" eb="12">
      <t>ジョウキョウ</t>
    </rPh>
    <rPh sb="13" eb="15">
      <t>ホウコク</t>
    </rPh>
    <phoneticPr fontId="2"/>
  </si>
  <si>
    <t>E18 製造業/   プラスチック製品製造業（別掲を除く）</t>
    <phoneticPr fontId="2"/>
  </si>
  <si>
    <t>E19 製造業/   ゴム製品製造業</t>
    <phoneticPr fontId="2"/>
  </si>
  <si>
    <t>E20 製造業/   なめし革・同製品・毛皮製品業</t>
    <phoneticPr fontId="2"/>
  </si>
  <si>
    <t>E22 製造業/   鉄鋼業</t>
    <phoneticPr fontId="2"/>
  </si>
  <si>
    <t>E23 製造業/   非鉄金属製造業</t>
    <phoneticPr fontId="2"/>
  </si>
  <si>
    <t>　事業の種類</t>
    <rPh sb="1" eb="3">
      <t>ジギョウ</t>
    </rPh>
    <rPh sb="4" eb="6">
      <t>シュルイ</t>
    </rPh>
    <phoneticPr fontId="2"/>
  </si>
  <si>
    <t>　産業廃棄物処理計画に
　おける計画期間</t>
    <rPh sb="1" eb="3">
      <t>サンギョウ</t>
    </rPh>
    <rPh sb="3" eb="6">
      <t>ハイキブツ</t>
    </rPh>
    <rPh sb="6" eb="8">
      <t>ショリ</t>
    </rPh>
    <rPh sb="8" eb="10">
      <t>ケイカク</t>
    </rPh>
    <rPh sb="16" eb="18">
      <t>ケイカク</t>
    </rPh>
    <rPh sb="18" eb="20">
      <t>キカン</t>
    </rPh>
    <phoneticPr fontId="2"/>
  </si>
  <si>
    <t>E29 製造業/   電気機械器具製造業</t>
    <phoneticPr fontId="2"/>
  </si>
  <si>
    <t>E30 製造業/   情報通信機械器具製造業</t>
    <phoneticPr fontId="2"/>
  </si>
  <si>
    <t>　　産業廃棄物処理計画における目標値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phoneticPr fontId="2"/>
  </si>
  <si>
    <t>目標値</t>
    <rPh sb="0" eb="3">
      <t>モクヒョウチ</t>
    </rPh>
    <phoneticPr fontId="2"/>
  </si>
  <si>
    <t>F33 電気・ガス・熱供給・水道業/  電気業</t>
    <phoneticPr fontId="2"/>
  </si>
  <si>
    <t>F36 電気・ガス・熱供給・水道業/  水道業</t>
    <phoneticPr fontId="2"/>
  </si>
  <si>
    <t>G38 情報通信業/  放送業</t>
    <phoneticPr fontId="2"/>
  </si>
  <si>
    <t>　※事務処理欄</t>
    <rPh sb="2" eb="4">
      <t>ジム</t>
    </rPh>
    <rPh sb="4" eb="6">
      <t>ショリ</t>
    </rPh>
    <rPh sb="6" eb="7">
      <t>ラン</t>
    </rPh>
    <phoneticPr fontId="2"/>
  </si>
  <si>
    <t>（第３面）</t>
    <rPh sb="1" eb="2">
      <t>ダイ</t>
    </rPh>
    <rPh sb="3" eb="4">
      <t>メン</t>
    </rPh>
    <phoneticPr fontId="2"/>
  </si>
  <si>
    <t>備考</t>
    <rPh sb="0" eb="2">
      <t>ビコウ</t>
    </rPh>
    <phoneticPr fontId="2"/>
  </si>
  <si>
    <t>１　　翌年度の6月30日までに提出すること。</t>
    <rPh sb="3" eb="5">
      <t>ヨクネン</t>
    </rPh>
    <rPh sb="5" eb="6">
      <t>ド</t>
    </rPh>
    <rPh sb="8" eb="9">
      <t>ガツ</t>
    </rPh>
    <rPh sb="11" eb="12">
      <t>ヒ</t>
    </rPh>
    <rPh sb="15" eb="17">
      <t>テイシュツ</t>
    </rPh>
    <phoneticPr fontId="2"/>
  </si>
  <si>
    <t>２　　「事業の種類」　欄には、日本標準産業分類の区分を記入すること。</t>
    <rPh sb="4" eb="6">
      <t>ジギョウ</t>
    </rPh>
    <rPh sb="7" eb="9">
      <t>シュルイ</t>
    </rPh>
    <rPh sb="11" eb="12">
      <t>ラン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クブン</t>
    </rPh>
    <rPh sb="27" eb="29">
      <t>キニュウ</t>
    </rPh>
    <phoneticPr fontId="2"/>
  </si>
  <si>
    <t>　に掲げる量を記入すること。</t>
    <rPh sb="2" eb="3">
      <t>カカ</t>
    </rPh>
    <rPh sb="5" eb="6">
      <t>リョウ</t>
    </rPh>
    <rPh sb="7" eb="9">
      <t>キニュウ</t>
    </rPh>
    <phoneticPr fontId="2"/>
  </si>
  <si>
    <t>　(1)　①欄　　当該事業場において生じた産業廃棄物の量</t>
    <rPh sb="6" eb="7">
      <t>ラン</t>
    </rPh>
    <rPh sb="9" eb="11">
      <t>トウガイ</t>
    </rPh>
    <rPh sb="11" eb="14">
      <t>ジギョウジョウ</t>
    </rPh>
    <rPh sb="18" eb="19">
      <t>ショウ</t>
    </rPh>
    <rPh sb="21" eb="23">
      <t>サンギョウ</t>
    </rPh>
    <rPh sb="23" eb="26">
      <t>ハイキブツ</t>
    </rPh>
    <rPh sb="27" eb="28">
      <t>リョウ</t>
    </rPh>
    <phoneticPr fontId="2"/>
  </si>
  <si>
    <t>　(2)　②欄　　(1)の量のうち、中間処理をせず直接自ら再生利用した量</t>
    <rPh sb="6" eb="7">
      <t>ラン</t>
    </rPh>
    <rPh sb="13" eb="14">
      <t>リョウ</t>
    </rPh>
    <rPh sb="18" eb="20">
      <t>チュウカン</t>
    </rPh>
    <rPh sb="20" eb="22">
      <t>ショリ</t>
    </rPh>
    <rPh sb="25" eb="27">
      <t>チョクセツ</t>
    </rPh>
    <rPh sb="27" eb="28">
      <t>ミズカ</t>
    </rPh>
    <rPh sb="29" eb="31">
      <t>サイセイ</t>
    </rPh>
    <rPh sb="31" eb="33">
      <t>リヨウ</t>
    </rPh>
    <rPh sb="35" eb="36">
      <t>リョウ</t>
    </rPh>
    <phoneticPr fontId="2"/>
  </si>
  <si>
    <t>　(4)　④欄　　(1)の量のうち、自ら中間処理をした産業廃棄物の当該中間処理前の量</t>
    <rPh sb="6" eb="7">
      <t>ラン</t>
    </rPh>
    <rPh sb="13" eb="14">
      <t>リョウ</t>
    </rPh>
    <rPh sb="18" eb="19">
      <t>ミズカ</t>
    </rPh>
    <rPh sb="20" eb="22">
      <t>チュウカン</t>
    </rPh>
    <rPh sb="22" eb="24">
      <t>ショリ</t>
    </rPh>
    <rPh sb="27" eb="29">
      <t>サンギョウ</t>
    </rPh>
    <rPh sb="29" eb="32">
      <t>ハイキブツ</t>
    </rPh>
    <rPh sb="33" eb="35">
      <t>トウガイ</t>
    </rPh>
    <rPh sb="35" eb="37">
      <t>チュウカン</t>
    </rPh>
    <rPh sb="37" eb="39">
      <t>ショリ</t>
    </rPh>
    <rPh sb="39" eb="40">
      <t>マエ</t>
    </rPh>
    <rPh sb="41" eb="42">
      <t>リョウ</t>
    </rPh>
    <phoneticPr fontId="2"/>
  </si>
  <si>
    <t>　(5)　⑤欄　　(4)の量のうち、熱回収を行った量</t>
    <rPh sb="6" eb="7">
      <t>ラン</t>
    </rPh>
    <rPh sb="13" eb="14">
      <t>リョウ</t>
    </rPh>
    <rPh sb="18" eb="19">
      <t>ネツ</t>
    </rPh>
    <rPh sb="19" eb="21">
      <t>カイシュウ</t>
    </rPh>
    <rPh sb="22" eb="23">
      <t>オコナ</t>
    </rPh>
    <rPh sb="25" eb="26">
      <t>リョウ</t>
    </rPh>
    <phoneticPr fontId="2"/>
  </si>
  <si>
    <t>　(6)　⑥欄　　自ら中間処理をした後の量</t>
    <rPh sb="6" eb="7">
      <t>ラン</t>
    </rPh>
    <rPh sb="9" eb="10">
      <t>ミズカ</t>
    </rPh>
    <rPh sb="11" eb="13">
      <t>チュウカン</t>
    </rPh>
    <rPh sb="13" eb="15">
      <t>ショリ</t>
    </rPh>
    <rPh sb="18" eb="19">
      <t>アト</t>
    </rPh>
    <rPh sb="20" eb="21">
      <t>リョウ</t>
    </rPh>
    <phoneticPr fontId="2"/>
  </si>
  <si>
    <t>　(7)　⑦欄　　(4)の量から(6)の量を差し引いた量</t>
    <rPh sb="6" eb="7">
      <t>ラン</t>
    </rPh>
    <rPh sb="13" eb="14">
      <t>リョウ</t>
    </rPh>
    <rPh sb="20" eb="21">
      <t>リョウ</t>
    </rPh>
    <rPh sb="22" eb="23">
      <t>サ</t>
    </rPh>
    <rPh sb="24" eb="25">
      <t>ヒ</t>
    </rPh>
    <rPh sb="27" eb="28">
      <t>リョウ</t>
    </rPh>
    <phoneticPr fontId="2"/>
  </si>
  <si>
    <t>　(8)　⑧欄　　(6)の量のうち、自ら利用し、又は他人に売却した量</t>
    <rPh sb="6" eb="7">
      <t>ラン</t>
    </rPh>
    <rPh sb="13" eb="14">
      <t>リョウ</t>
    </rPh>
    <rPh sb="18" eb="19">
      <t>ミズカ</t>
    </rPh>
    <rPh sb="20" eb="22">
      <t>リヨウ</t>
    </rPh>
    <rPh sb="24" eb="25">
      <t>マタ</t>
    </rPh>
    <rPh sb="26" eb="28">
      <t>タニン</t>
    </rPh>
    <rPh sb="29" eb="31">
      <t>バイキャク</t>
    </rPh>
    <rPh sb="33" eb="34">
      <t>リョウ</t>
    </rPh>
    <phoneticPr fontId="2"/>
  </si>
  <si>
    <t>　(10)　⑩欄　　中間処理及び最終処分を委託した量</t>
    <rPh sb="7" eb="8">
      <t>ラン</t>
    </rPh>
    <rPh sb="10" eb="12">
      <t>チュウカン</t>
    </rPh>
    <rPh sb="12" eb="14">
      <t>ショリ</t>
    </rPh>
    <rPh sb="14" eb="15">
      <t>オヨ</t>
    </rPh>
    <rPh sb="16" eb="18">
      <t>サイシュウ</t>
    </rPh>
    <rPh sb="18" eb="20">
      <t>ショブン</t>
    </rPh>
    <rPh sb="21" eb="23">
      <t>イタク</t>
    </rPh>
    <rPh sb="25" eb="26">
      <t>リョウ</t>
    </rPh>
    <phoneticPr fontId="2"/>
  </si>
  <si>
    <t>　(12)　⑫欄　　(10)の量のうち、処理業者への再生利用委託量</t>
    <rPh sb="7" eb="8">
      <t>ラン</t>
    </rPh>
    <phoneticPr fontId="2"/>
  </si>
  <si>
    <t>N79 生活関連サービス業、娯楽業/  その他の生活関連サービス業</t>
    <phoneticPr fontId="2"/>
  </si>
  <si>
    <t>N80 生活関連サービス業、娯楽業/  娯楽業</t>
    <phoneticPr fontId="2"/>
  </si>
  <si>
    <t>P83 医療、福祉/  医療業</t>
    <phoneticPr fontId="2"/>
  </si>
  <si>
    <t>P84 医療、福祉/  保険衛生</t>
    <phoneticPr fontId="2"/>
  </si>
  <si>
    <t>P85 医療、福祉/  社会保険・社会福祉・介護事業</t>
    <phoneticPr fontId="2"/>
  </si>
  <si>
    <t>R88 サービス業（他に分類されないもの）/  廃棄物処理業</t>
    <phoneticPr fontId="2"/>
  </si>
  <si>
    <t>R89 サービス業（他に分類されないもの）/  自動車整備業</t>
    <phoneticPr fontId="2"/>
  </si>
  <si>
    <t>R90 サービス業（他に分類されないもの）/  機械等修理業（別掲を除く）</t>
    <phoneticPr fontId="2"/>
  </si>
  <si>
    <t>R91 サービス業（他に分類されないもの）/  職業紹介・労働者派遣業</t>
    <phoneticPr fontId="2"/>
  </si>
  <si>
    <t>R92 サービス業（他に分類されないもの）/  その他の事業サービス業</t>
    <phoneticPr fontId="2"/>
  </si>
  <si>
    <t>R93 サービス業（他に分類されないもの）/  政治・経済・文化団体</t>
    <phoneticPr fontId="2"/>
  </si>
  <si>
    <t>R94 サービス業（他に分類されないもの）/  宗教</t>
    <phoneticPr fontId="2"/>
  </si>
  <si>
    <t>R95 サービス業（他に分類されないもの）/  その他のサービス業</t>
    <phoneticPr fontId="2"/>
  </si>
  <si>
    <t>R96 サービス業（他に分類されないもの）/  外国公務</t>
    <phoneticPr fontId="2"/>
  </si>
  <si>
    <t>T99 分類不能の産業</t>
    <phoneticPr fontId="2"/>
  </si>
  <si>
    <t>事業所全体</t>
    <rPh sb="0" eb="2">
      <t>ジギョウ</t>
    </rPh>
    <rPh sb="2" eb="3">
      <t>ショ</t>
    </rPh>
    <rPh sb="3" eb="5">
      <t>ゼンタイ</t>
    </rPh>
    <phoneticPr fontId="2"/>
  </si>
  <si>
    <t>別紙２</t>
    <rPh sb="0" eb="2">
      <t>ベッシ</t>
    </rPh>
    <phoneticPr fontId="2"/>
  </si>
  <si>
    <t>３　　「産業廃棄物処理計画における目標値」の欄には、項目ごとに、産業廃棄物処理計画に</t>
    <rPh sb="4" eb="6">
      <t>サンギョウ</t>
    </rPh>
    <rPh sb="6" eb="9">
      <t>ハイキブツ</t>
    </rPh>
    <rPh sb="9" eb="11">
      <t>ショリ</t>
    </rPh>
    <rPh sb="11" eb="13">
      <t>ケイカク</t>
    </rPh>
    <rPh sb="17" eb="19">
      <t>モクヒョウ</t>
    </rPh>
    <rPh sb="19" eb="20">
      <t>チ</t>
    </rPh>
    <rPh sb="22" eb="23">
      <t>ラン</t>
    </rPh>
    <rPh sb="26" eb="28">
      <t>コウモク</t>
    </rPh>
    <rPh sb="32" eb="34">
      <t>サンギョウ</t>
    </rPh>
    <rPh sb="34" eb="37">
      <t>ハイキブツ</t>
    </rPh>
    <rPh sb="37" eb="39">
      <t>ショリ</t>
    </rPh>
    <rPh sb="39" eb="41">
      <t>ケイカク</t>
    </rPh>
    <phoneticPr fontId="2"/>
  </si>
  <si>
    <t>　(14)　⑭欄　　(10)の量のうち、認定熱回収施設設置者以外の熱回収を行っている処理業者</t>
    <rPh sb="7" eb="8">
      <t>ラン</t>
    </rPh>
    <rPh sb="15" eb="16">
      <t>リョウ</t>
    </rPh>
    <rPh sb="20" eb="22">
      <t>ニンテイ</t>
    </rPh>
    <rPh sb="22" eb="23">
      <t>ネツ</t>
    </rPh>
    <rPh sb="23" eb="25">
      <t>カイシュウ</t>
    </rPh>
    <rPh sb="25" eb="27">
      <t>シセツ</t>
    </rPh>
    <rPh sb="27" eb="29">
      <t>セッチ</t>
    </rPh>
    <rPh sb="29" eb="30">
      <t>シャ</t>
    </rPh>
    <rPh sb="30" eb="32">
      <t>イガイ</t>
    </rPh>
    <rPh sb="33" eb="34">
      <t>ネツ</t>
    </rPh>
    <rPh sb="34" eb="36">
      <t>カイシュウ</t>
    </rPh>
    <rPh sb="37" eb="38">
      <t>オコナ</t>
    </rPh>
    <rPh sb="42" eb="44">
      <t>ショリ</t>
    </rPh>
    <rPh sb="44" eb="46">
      <t>ギョウシャ</t>
    </rPh>
    <phoneticPr fontId="2"/>
  </si>
  <si>
    <t>　　への焼却処理委託量</t>
    <rPh sb="4" eb="6">
      <t>ショウキャク</t>
    </rPh>
    <rPh sb="6" eb="8">
      <t>ショリ</t>
    </rPh>
    <rPh sb="8" eb="11">
      <t>イタクリョウ</t>
    </rPh>
    <phoneticPr fontId="2"/>
  </si>
  <si>
    <t>　　施行令第6条の11第2号に該当する者）　への処理委託量</t>
    <rPh sb="2" eb="5">
      <t>シコウレイ</t>
    </rPh>
    <rPh sb="5" eb="6">
      <t>ダイ</t>
    </rPh>
    <rPh sb="7" eb="8">
      <t>ジョウ</t>
    </rPh>
    <rPh sb="11" eb="12">
      <t>ダイ</t>
    </rPh>
    <rPh sb="13" eb="14">
      <t>ゴウ</t>
    </rPh>
    <rPh sb="15" eb="17">
      <t>ガイトウ</t>
    </rPh>
    <rPh sb="19" eb="20">
      <t>モノ</t>
    </rPh>
    <rPh sb="24" eb="26">
      <t>ショリ</t>
    </rPh>
    <rPh sb="26" eb="28">
      <t>イタク</t>
    </rPh>
    <rPh sb="28" eb="29">
      <t>リョウ</t>
    </rPh>
    <phoneticPr fontId="2"/>
  </si>
  <si>
    <t>　(11)　⑪欄　　(10)の量のうち、優良認定処理業者　（廃棄物の処理及び清掃に関する法律</t>
    <rPh sb="7" eb="8">
      <t>ラン</t>
    </rPh>
    <rPh sb="15" eb="16">
      <t>リョウ</t>
    </rPh>
    <rPh sb="20" eb="22">
      <t>ユウリョウ</t>
    </rPh>
    <rPh sb="22" eb="24">
      <t>ニンテイ</t>
    </rPh>
    <rPh sb="24" eb="26">
      <t>ショリ</t>
    </rPh>
    <rPh sb="26" eb="28">
      <t>ギョウシャ</t>
    </rPh>
    <rPh sb="30" eb="33">
      <t>ハイキブツ</t>
    </rPh>
    <rPh sb="34" eb="36">
      <t>ショリ</t>
    </rPh>
    <rPh sb="36" eb="37">
      <t>オヨ</t>
    </rPh>
    <rPh sb="38" eb="40">
      <t>セイソウ</t>
    </rPh>
    <rPh sb="41" eb="42">
      <t>カン</t>
    </rPh>
    <rPh sb="44" eb="46">
      <t>ホウリツ</t>
    </rPh>
    <phoneticPr fontId="2"/>
  </si>
  <si>
    <t>　(13)　⑬欄　　(10)の量のうち、認定熱回収施設設置者　（廃棄物の処理及び清掃に関する</t>
    <rPh sb="7" eb="8">
      <t>ラン</t>
    </rPh>
    <rPh sb="15" eb="16">
      <t>リョウ</t>
    </rPh>
    <rPh sb="20" eb="22">
      <t>ニンテイ</t>
    </rPh>
    <rPh sb="22" eb="23">
      <t>ネツ</t>
    </rPh>
    <rPh sb="23" eb="25">
      <t>カイシュウ</t>
    </rPh>
    <rPh sb="25" eb="27">
      <t>シセツ</t>
    </rPh>
    <rPh sb="27" eb="29">
      <t>セッチ</t>
    </rPh>
    <rPh sb="29" eb="30">
      <t>シャ</t>
    </rPh>
    <rPh sb="32" eb="35">
      <t>ハイキブツ</t>
    </rPh>
    <rPh sb="36" eb="38">
      <t>ショリ</t>
    </rPh>
    <rPh sb="38" eb="39">
      <t>オヨ</t>
    </rPh>
    <rPh sb="40" eb="42">
      <t>セイソウ</t>
    </rPh>
    <rPh sb="43" eb="44">
      <t>カン</t>
    </rPh>
    <phoneticPr fontId="2"/>
  </si>
  <si>
    <t>　　法律第15条の3の3第1項の認定を受けた者）　である処理業者への焼却処理委託量</t>
    <rPh sb="2" eb="4">
      <t>ホウリツ</t>
    </rPh>
    <rPh sb="4" eb="5">
      <t>ダイ</t>
    </rPh>
    <rPh sb="7" eb="8">
      <t>ジョウ</t>
    </rPh>
    <rPh sb="12" eb="13">
      <t>ダイ</t>
    </rPh>
    <rPh sb="14" eb="15">
      <t>コウ</t>
    </rPh>
    <rPh sb="16" eb="18">
      <t>ニンテイ</t>
    </rPh>
    <rPh sb="19" eb="20">
      <t>ウ</t>
    </rPh>
    <rPh sb="22" eb="23">
      <t>モノ</t>
    </rPh>
    <rPh sb="28" eb="30">
      <t>ショリ</t>
    </rPh>
    <rPh sb="30" eb="32">
      <t>ギョウシャ</t>
    </rPh>
    <rPh sb="34" eb="36">
      <t>ショウキャク</t>
    </rPh>
    <rPh sb="36" eb="38">
      <t>ショリ</t>
    </rPh>
    <rPh sb="38" eb="40">
      <t>イタク</t>
    </rPh>
    <rPh sb="40" eb="41">
      <t>リョウ</t>
    </rPh>
    <phoneticPr fontId="2"/>
  </si>
  <si>
    <t xml:space="preserve"> </t>
    <phoneticPr fontId="2"/>
  </si>
  <si>
    <t>　(15)　⑮欄　　(12)の量のうち、処理業者で中間処理後に再生利用された量</t>
    <rPh sb="7" eb="8">
      <t>ラン</t>
    </rPh>
    <rPh sb="15" eb="16">
      <t>リョウ</t>
    </rPh>
    <rPh sb="20" eb="22">
      <t>ショリ</t>
    </rPh>
    <rPh sb="22" eb="24">
      <t>ギョウシャ</t>
    </rPh>
    <rPh sb="25" eb="27">
      <t>チュウカン</t>
    </rPh>
    <rPh sb="27" eb="29">
      <t>ショリ</t>
    </rPh>
    <rPh sb="29" eb="30">
      <t>ゴ</t>
    </rPh>
    <rPh sb="31" eb="33">
      <t>サイセイ</t>
    </rPh>
    <rPh sb="33" eb="35">
      <t>リヨウ</t>
    </rPh>
    <rPh sb="38" eb="39">
      <t>リョウ</t>
    </rPh>
    <phoneticPr fontId="2"/>
  </si>
  <si>
    <t>５　　     欄及び※欄は記入しないこと。</t>
    <rPh sb="8" eb="9">
      <t>ラン</t>
    </rPh>
    <rPh sb="9" eb="10">
      <t>オヨ</t>
    </rPh>
    <rPh sb="12" eb="13">
      <t>ラン</t>
    </rPh>
    <rPh sb="14" eb="16">
      <t>キニュウ</t>
    </rPh>
    <phoneticPr fontId="2"/>
  </si>
  <si>
    <t>　(16)　⑯欄　　(10)の量のうち、処理業者で中間処理後に埋立処分された量</t>
    <rPh sb="7" eb="8">
      <t>ラン</t>
    </rPh>
    <rPh sb="15" eb="16">
      <t>リョウ</t>
    </rPh>
    <rPh sb="20" eb="22">
      <t>ショリ</t>
    </rPh>
    <rPh sb="22" eb="24">
      <t>ギョウシャ</t>
    </rPh>
    <rPh sb="25" eb="27">
      <t>チュウカン</t>
    </rPh>
    <rPh sb="27" eb="29">
      <t>ショリ</t>
    </rPh>
    <rPh sb="29" eb="30">
      <t>ゴ</t>
    </rPh>
    <rPh sb="31" eb="33">
      <t>ウメタテ</t>
    </rPh>
    <rPh sb="33" eb="35">
      <t>ショブン</t>
    </rPh>
    <rPh sb="38" eb="39">
      <t>リョウ</t>
    </rPh>
    <phoneticPr fontId="2"/>
  </si>
  <si>
    <t>　(17)　⑰欄　　(10)の量のうち、処理業者へ最終処分を委託した量</t>
    <rPh sb="7" eb="8">
      <t>ラン</t>
    </rPh>
    <rPh sb="15" eb="16">
      <t>リョウ</t>
    </rPh>
    <rPh sb="20" eb="22">
      <t>ショリ</t>
    </rPh>
    <rPh sb="22" eb="24">
      <t>ギョウシャ</t>
    </rPh>
    <rPh sb="25" eb="27">
      <t>サイシュウ</t>
    </rPh>
    <rPh sb="27" eb="29">
      <t>ショブン</t>
    </rPh>
    <rPh sb="30" eb="32">
      <t>イタク</t>
    </rPh>
    <rPh sb="34" eb="35">
      <t>リョウ</t>
    </rPh>
    <phoneticPr fontId="2"/>
  </si>
  <si>
    <t>D06 建設業/   総合工事業</t>
    <phoneticPr fontId="2"/>
  </si>
  <si>
    <t>D07 建設業/   種別工事業（設備工事業を除く）</t>
    <phoneticPr fontId="2"/>
  </si>
  <si>
    <t>D08 建設業/   設備工事業</t>
    <phoneticPr fontId="2"/>
  </si>
  <si>
    <t>　　住所</t>
    <rPh sb="2" eb="4">
      <t>ジュウショ</t>
    </rPh>
    <phoneticPr fontId="2"/>
  </si>
  <si>
    <t>E10 製造業/   飲料・たばこ・飼料製造業</t>
    <phoneticPr fontId="2"/>
  </si>
  <si>
    <t>　　氏名</t>
    <rPh sb="2" eb="4">
      <t>シメイ</t>
    </rPh>
    <phoneticPr fontId="2"/>
  </si>
  <si>
    <t>E11 製造業/   繊維工業</t>
    <phoneticPr fontId="2"/>
  </si>
  <si>
    <t>E12 製造業/   木材・木製品製造業（家具を除く）</t>
    <phoneticPr fontId="2"/>
  </si>
  <si>
    <t>　　　  　（法人にあっては、名称及び代表者の氏名）</t>
    <rPh sb="7" eb="9">
      <t>ホウジン</t>
    </rPh>
    <rPh sb="15" eb="17">
      <t>メイショウ</t>
    </rPh>
    <rPh sb="17" eb="18">
      <t>オヨ</t>
    </rPh>
    <rPh sb="19" eb="22">
      <t>ダイヒョウシャ</t>
    </rPh>
    <rPh sb="23" eb="25">
      <t>シメイ</t>
    </rPh>
    <phoneticPr fontId="2"/>
  </si>
  <si>
    <t>E14 製造業/   パルプ・紙・紙加工品製造業</t>
    <phoneticPr fontId="2"/>
  </si>
  <si>
    <t>E15 製造業/   印刷・同関連業</t>
    <phoneticPr fontId="2"/>
  </si>
  <si>
    <t>E16 製造業/   化学工業</t>
    <phoneticPr fontId="2"/>
  </si>
  <si>
    <t>　記載した目標値を記入すること。</t>
    <rPh sb="1" eb="3">
      <t>キサイ</t>
    </rPh>
    <rPh sb="5" eb="8">
      <t>モクヒョウチ</t>
    </rPh>
    <rPh sb="9" eb="11">
      <t>キニュウ</t>
    </rPh>
    <phoneticPr fontId="2"/>
  </si>
  <si>
    <t>４　　第2面には、前年度の産業廃棄物の処理に関して、①～⑰の欄にそれぞれに、（1）から(17)</t>
    <rPh sb="3" eb="4">
      <t>ダイ</t>
    </rPh>
    <rPh sb="5" eb="6">
      <t>メン</t>
    </rPh>
    <rPh sb="9" eb="12">
      <t>ゼンネンド</t>
    </rPh>
    <rPh sb="13" eb="15">
      <t>サンギョウ</t>
    </rPh>
    <rPh sb="15" eb="18">
      <t>ハイキブツ</t>
    </rPh>
    <rPh sb="19" eb="21">
      <t>ショリ</t>
    </rPh>
    <rPh sb="22" eb="23">
      <t>カン</t>
    </rPh>
    <rPh sb="30" eb="31">
      <t>ラン</t>
    </rPh>
    <phoneticPr fontId="2"/>
  </si>
  <si>
    <t>M77 宿泊業、飲食サービス業/  持ち帰り・配達飲食サービス業</t>
    <rPh sb="18" eb="19">
      <t>モ</t>
    </rPh>
    <rPh sb="20" eb="21">
      <t>カエ</t>
    </rPh>
    <rPh sb="23" eb="25">
      <t>ハイタツ</t>
    </rPh>
    <rPh sb="25" eb="27">
      <t>インショク</t>
    </rPh>
    <rPh sb="31" eb="32">
      <t>ギョウ</t>
    </rPh>
    <phoneticPr fontId="2"/>
  </si>
  <si>
    <t>Ｎ78 生活関連サービス業、娯楽業/  洗濯・理容・美容・浴場業</t>
    <rPh sb="20" eb="22">
      <t>センタク</t>
    </rPh>
    <rPh sb="23" eb="25">
      <t>リヨウ</t>
    </rPh>
    <rPh sb="26" eb="28">
      <t>ビヨウ</t>
    </rPh>
    <rPh sb="29" eb="31">
      <t>ヨクジョウ</t>
    </rPh>
    <rPh sb="31" eb="32">
      <t>ギョウ</t>
    </rPh>
    <phoneticPr fontId="2"/>
  </si>
  <si>
    <t>E13 製造業/   家具・装備品製造業</t>
    <rPh sb="11" eb="13">
      <t>カグ</t>
    </rPh>
    <rPh sb="14" eb="17">
      <t>ソウビヒン</t>
    </rPh>
    <rPh sb="17" eb="20">
      <t>セイゾウギョウ</t>
    </rPh>
    <phoneticPr fontId="2"/>
  </si>
  <si>
    <t>ｱ. 燃え殻</t>
    <rPh sb="3" eb="4">
      <t>モ</t>
    </rPh>
    <rPh sb="5" eb="6">
      <t>ガラ</t>
    </rPh>
    <phoneticPr fontId="2"/>
  </si>
  <si>
    <t>ｲ. 汚泥</t>
    <rPh sb="3" eb="5">
      <t>オデイ</t>
    </rPh>
    <phoneticPr fontId="2"/>
  </si>
  <si>
    <t>ｳ. 廃油</t>
    <rPh sb="3" eb="5">
      <t>ハイユ</t>
    </rPh>
    <phoneticPr fontId="2"/>
  </si>
  <si>
    <t>ｴ. 廃酸</t>
    <rPh sb="3" eb="4">
      <t>ハイ</t>
    </rPh>
    <rPh sb="4" eb="5">
      <t>サン</t>
    </rPh>
    <phoneticPr fontId="2"/>
  </si>
  <si>
    <t>ｵ. 廃アルカリ</t>
    <rPh sb="3" eb="4">
      <t>ハイ</t>
    </rPh>
    <phoneticPr fontId="2"/>
  </si>
  <si>
    <t>ｶ. 廃ﾌﾟﾗｽﾁｯｸ</t>
    <rPh sb="3" eb="11">
      <t>プ</t>
    </rPh>
    <phoneticPr fontId="2"/>
  </si>
  <si>
    <t>ｷ. ゴムくず</t>
    <phoneticPr fontId="2"/>
  </si>
  <si>
    <t>ｸ. 金属くず</t>
    <rPh sb="3" eb="5">
      <t>キンゾク</t>
    </rPh>
    <phoneticPr fontId="2"/>
  </si>
  <si>
    <t>ｺ. 鉱さい</t>
    <rPh sb="3" eb="4">
      <t>コウ</t>
    </rPh>
    <phoneticPr fontId="2"/>
  </si>
  <si>
    <t>ｻ. がれき類</t>
    <rPh sb="6" eb="7">
      <t>ルイ</t>
    </rPh>
    <phoneticPr fontId="2"/>
  </si>
  <si>
    <t>ｼ. ばいじん</t>
    <phoneticPr fontId="2"/>
  </si>
  <si>
    <t>ｽ. 紙くず</t>
    <rPh sb="3" eb="4">
      <t>カミ</t>
    </rPh>
    <phoneticPr fontId="2"/>
  </si>
  <si>
    <t>ｾ. 木くず</t>
    <rPh sb="3" eb="4">
      <t>キ</t>
    </rPh>
    <phoneticPr fontId="2"/>
  </si>
  <si>
    <t>ｿ. 繊維くず</t>
    <rPh sb="3" eb="5">
      <t>センイ</t>
    </rPh>
    <phoneticPr fontId="2"/>
  </si>
  <si>
    <t>ﾀ. 動植物性残さ</t>
    <rPh sb="3" eb="6">
      <t>ドウショクブツ</t>
    </rPh>
    <rPh sb="6" eb="7">
      <t>セイ</t>
    </rPh>
    <rPh sb="7" eb="8">
      <t>ザン</t>
    </rPh>
    <phoneticPr fontId="2"/>
  </si>
  <si>
    <t>ﾁ. 家畜のふん尿</t>
    <rPh sb="3" eb="5">
      <t>カチク</t>
    </rPh>
    <rPh sb="8" eb="9">
      <t>ニョウ</t>
    </rPh>
    <phoneticPr fontId="2"/>
  </si>
  <si>
    <t>ﾂ. 家畜の死体</t>
    <rPh sb="3" eb="5">
      <t>カチク</t>
    </rPh>
    <rPh sb="6" eb="8">
      <t>シタイ</t>
    </rPh>
    <phoneticPr fontId="2"/>
  </si>
  <si>
    <t>ﾃ. 動物系固形不要物</t>
    <rPh sb="3" eb="5">
      <t>ドウブツ</t>
    </rPh>
    <rPh sb="5" eb="6">
      <t>ケイ</t>
    </rPh>
    <rPh sb="6" eb="8">
      <t>コケイ</t>
    </rPh>
    <rPh sb="8" eb="10">
      <t>フヨウ</t>
    </rPh>
    <rPh sb="10" eb="11">
      <t>ブツ</t>
    </rPh>
    <phoneticPr fontId="2"/>
  </si>
  <si>
    <t>ﾄ. 13号廃棄物</t>
    <rPh sb="5" eb="6">
      <t>ゴウ</t>
    </rPh>
    <rPh sb="6" eb="9">
      <t>ハイキブツ</t>
    </rPh>
    <phoneticPr fontId="2"/>
  </si>
  <si>
    <t>ﾅ. 建設混合廃棄物</t>
    <rPh sb="3" eb="5">
      <t>ケンセツ</t>
    </rPh>
    <rPh sb="5" eb="7">
      <t>コンゴウ</t>
    </rPh>
    <rPh sb="7" eb="10">
      <t>ハイキブツ</t>
    </rPh>
    <phoneticPr fontId="2"/>
  </si>
  <si>
    <t>⑩のうち再生利用業者への処理委託量</t>
    <rPh sb="4" eb="6">
      <t>サイセイ</t>
    </rPh>
    <rPh sb="6" eb="8">
      <t>リヨウ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2"/>
  </si>
  <si>
    <t>⑩のうち熱回収認定業者への処理委託量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2"/>
  </si>
  <si>
    <t>海洋投入処分を行った量</t>
    <rPh sb="0" eb="2">
      <t>カイヨウ</t>
    </rPh>
    <rPh sb="2" eb="4">
      <t>トウニュウ</t>
    </rPh>
    <rPh sb="4" eb="6">
      <t>ショブン</t>
    </rPh>
    <rPh sb="7" eb="8">
      <t>オコナ</t>
    </rPh>
    <rPh sb="10" eb="11">
      <t>リョウ</t>
    </rPh>
    <phoneticPr fontId="2"/>
  </si>
  <si>
    <t>③＋⑨自ら埋立処分又は</t>
    <rPh sb="3" eb="4">
      <t>ミズカ</t>
    </rPh>
    <rPh sb="5" eb="7">
      <t>ウメタテ</t>
    </rPh>
    <rPh sb="7" eb="9">
      <t>ショブン</t>
    </rPh>
    <rPh sb="9" eb="10">
      <t>マタ</t>
    </rPh>
    <phoneticPr fontId="2"/>
  </si>
  <si>
    <t>（注）</t>
    <rPh sb="1" eb="2">
      <t>チュウ</t>
    </rPh>
    <phoneticPr fontId="2"/>
  </si>
  <si>
    <t>自ら直接再生利用した量</t>
    <rPh sb="0" eb="1">
      <t>ミズカ</t>
    </rPh>
    <rPh sb="2" eb="4">
      <t>チョクセツ</t>
    </rPh>
    <rPh sb="4" eb="6">
      <t>サイセイ</t>
    </rPh>
    <rPh sb="6" eb="8">
      <t>リヨウ</t>
    </rPh>
    <rPh sb="10" eb="11">
      <t>リョウ</t>
    </rPh>
    <phoneticPr fontId="2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</si>
  <si>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2"/>
  </si>
  <si>
    <t>自ら中間処理した量</t>
    <rPh sb="0" eb="1">
      <t>ミズカ</t>
    </rPh>
    <rPh sb="2" eb="4">
      <t>チュウカン</t>
    </rPh>
    <rPh sb="4" eb="6">
      <t>ショリ</t>
    </rPh>
    <rPh sb="8" eb="9">
      <t>リョウ</t>
    </rPh>
    <phoneticPr fontId="2"/>
  </si>
  <si>
    <t>④のうち熱回収を行った量</t>
    <rPh sb="4" eb="5">
      <t>ネツ</t>
    </rPh>
    <rPh sb="5" eb="7">
      <t>カイシュウ</t>
    </rPh>
    <rPh sb="8" eb="9">
      <t>オコナ</t>
    </rPh>
    <rPh sb="11" eb="12">
      <t>リョウ</t>
    </rPh>
    <phoneticPr fontId="2"/>
  </si>
  <si>
    <t>自ら中間処理した後の残さ量</t>
    <rPh sb="0" eb="1">
      <t>ミズカ</t>
    </rPh>
    <rPh sb="2" eb="4">
      <t>チュウカン</t>
    </rPh>
    <rPh sb="4" eb="6">
      <t>ショリ</t>
    </rPh>
    <rPh sb="8" eb="9">
      <t>ゴ</t>
    </rPh>
    <rPh sb="10" eb="11">
      <t>ザン</t>
    </rPh>
    <rPh sb="12" eb="13">
      <t>リョウ</t>
    </rPh>
    <phoneticPr fontId="2"/>
  </si>
  <si>
    <t>自ら中間処理により減量した量（④-⑥)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2"/>
  </si>
  <si>
    <t>自ら中間処理した後再生利用した量</t>
    <rPh sb="0" eb="1">
      <t>ミズカ</t>
    </rPh>
    <rPh sb="2" eb="4">
      <t>チュウカン</t>
    </rPh>
    <rPh sb="4" eb="6">
      <t>ショリ</t>
    </rPh>
    <rPh sb="8" eb="9">
      <t>ゴ</t>
    </rPh>
    <rPh sb="9" eb="11">
      <t>サイセイ</t>
    </rPh>
    <rPh sb="11" eb="13">
      <t>リヨウ</t>
    </rPh>
    <rPh sb="15" eb="16">
      <t>リョウ</t>
    </rPh>
    <phoneticPr fontId="2"/>
  </si>
  <si>
    <t>自ら再生利用を行った量（②+⑧)</t>
    <rPh sb="0" eb="1">
      <t>ミズカ</t>
    </rPh>
    <rPh sb="2" eb="4">
      <t>サイセイ</t>
    </rPh>
    <rPh sb="4" eb="6">
      <t>リヨウ</t>
    </rPh>
    <rPh sb="7" eb="8">
      <t>オコナ</t>
    </rPh>
    <rPh sb="10" eb="11">
      <t>リョウ</t>
    </rPh>
    <phoneticPr fontId="2"/>
  </si>
  <si>
    <t>直接及び自ら中間処理した後の処理委託量</t>
    <rPh sb="0" eb="2">
      <t>チョクセツ</t>
    </rPh>
    <rPh sb="2" eb="3">
      <t>オヨ</t>
    </rPh>
    <rPh sb="4" eb="5">
      <t>ミズカ</t>
    </rPh>
    <rPh sb="6" eb="8">
      <t>チュウカン</t>
    </rPh>
    <rPh sb="8" eb="10">
      <t>ショリ</t>
    </rPh>
    <rPh sb="12" eb="13">
      <t>ノチ</t>
    </rPh>
    <rPh sb="14" eb="16">
      <t>ショリ</t>
    </rPh>
    <rPh sb="16" eb="18">
      <t>イタク</t>
    </rPh>
    <rPh sb="18" eb="19">
      <t>リョウ</t>
    </rPh>
    <phoneticPr fontId="2"/>
  </si>
  <si>
    <t>① 排　出　量</t>
    <rPh sb="2" eb="3">
      <t>ハイ</t>
    </rPh>
    <rPh sb="4" eb="5">
      <t>デ</t>
    </rPh>
    <rPh sb="6" eb="7">
      <t>リョウ</t>
    </rPh>
    <phoneticPr fontId="2"/>
  </si>
  <si>
    <t>⑩ 全処理委託量</t>
    <rPh sb="2" eb="3">
      <t>ゼン</t>
    </rPh>
    <rPh sb="3" eb="5">
      <t>ショリ</t>
    </rPh>
    <rPh sb="5" eb="7">
      <t>イタク</t>
    </rPh>
    <rPh sb="7" eb="8">
      <t>リョウ</t>
    </rPh>
    <phoneticPr fontId="2"/>
  </si>
  <si>
    <t>②+⑧ 自ら再生利用を行う
産業廃棄物の量</t>
    <rPh sb="4" eb="5">
      <t>ミズカ</t>
    </rPh>
    <rPh sb="6" eb="8">
      <t>サイセイ</t>
    </rPh>
    <rPh sb="8" eb="10">
      <t>リヨウ</t>
    </rPh>
    <rPh sb="11" eb="12">
      <t>オコナ</t>
    </rPh>
    <rPh sb="14" eb="16">
      <t>サンギョウ</t>
    </rPh>
    <rPh sb="16" eb="19">
      <t>ハイキブツ</t>
    </rPh>
    <rPh sb="20" eb="21">
      <t>リョウ</t>
    </rPh>
    <phoneticPr fontId="2"/>
  </si>
  <si>
    <t>⑤ 自ら熱回収を行う
産業廃棄物の量</t>
    <rPh sb="2" eb="3">
      <t>ミズカ</t>
    </rPh>
    <rPh sb="4" eb="5">
      <t>ネツ</t>
    </rPh>
    <rPh sb="5" eb="7">
      <t>カイシュウ</t>
    </rPh>
    <rPh sb="8" eb="9">
      <t>オコナ</t>
    </rPh>
    <rPh sb="11" eb="13">
      <t>サンギョウ</t>
    </rPh>
    <rPh sb="13" eb="16">
      <t>ハイキブツ</t>
    </rPh>
    <rPh sb="17" eb="18">
      <t>リョウ</t>
    </rPh>
    <phoneticPr fontId="2"/>
  </si>
  <si>
    <t>⑦ 自ら中間処理により
減量する産業廃棄物の量</t>
    <rPh sb="2" eb="3">
      <t>ミズカ</t>
    </rPh>
    <rPh sb="4" eb="6">
      <t>チュウカン</t>
    </rPh>
    <rPh sb="6" eb="8">
      <t>ショリ</t>
    </rPh>
    <rPh sb="12" eb="14">
      <t>ゲンリョウ</t>
    </rPh>
    <rPh sb="16" eb="18">
      <t>サンギョウ</t>
    </rPh>
    <rPh sb="18" eb="21">
      <t>ハイキブツ</t>
    </rPh>
    <rPh sb="22" eb="23">
      <t>リョウ</t>
    </rPh>
    <phoneticPr fontId="2"/>
  </si>
  <si>
    <t>③+⑨ 自ら埋立処分又は
海洋投入処分を行う
産業廃棄物の量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5">
      <t>サンギョウ</t>
    </rPh>
    <rPh sb="25" eb="28">
      <t>ハイキブツ</t>
    </rPh>
    <rPh sb="29" eb="30">
      <t>リョウ</t>
    </rPh>
    <phoneticPr fontId="2"/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</si>
  <si>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2"/>
  </si>
  <si>
    <t>⑫ 再生利用業者への
処理委託量</t>
    <rPh sb="2" eb="4">
      <t>サイセイ</t>
    </rPh>
    <rPh sb="4" eb="6">
      <t>リヨウ</t>
    </rPh>
    <rPh sb="6" eb="8">
      <t>ギョウシャ</t>
    </rPh>
    <rPh sb="11" eb="13">
      <t>ショリ</t>
    </rPh>
    <rPh sb="13" eb="15">
      <t>イタク</t>
    </rPh>
    <rPh sb="15" eb="16">
      <t>リョウ</t>
    </rPh>
    <phoneticPr fontId="2"/>
  </si>
  <si>
    <t>⑬ 認定熱回収業者への
処理委託量</t>
    <rPh sb="2" eb="4">
      <t>ニンテイ</t>
    </rPh>
    <rPh sb="4" eb="5">
      <t>ネツ</t>
    </rPh>
    <rPh sb="5" eb="7">
      <t>カイシュウ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2"/>
  </si>
  <si>
    <t>⑭ 認定熱回収業者以外
の熱回収を行う業者への
処理委託量</t>
    <rPh sb="2" eb="4">
      <t>ニンテイ</t>
    </rPh>
    <rPh sb="4" eb="5">
      <t>ネツ</t>
    </rPh>
    <rPh sb="5" eb="7">
      <t>カイシュウ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4" eb="26">
      <t>ショリ</t>
    </rPh>
    <rPh sb="26" eb="28">
      <t>イタク</t>
    </rPh>
    <rPh sb="28" eb="29">
      <t>リョウ</t>
    </rPh>
    <phoneticPr fontId="2"/>
  </si>
  <si>
    <t>⑩のうち優良認定処理業者への処理委託量</t>
    <rPh sb="4" eb="6">
      <t>ユウリョウ</t>
    </rPh>
    <rPh sb="6" eb="8">
      <t>ニンテイ</t>
    </rPh>
    <rPh sb="8" eb="10">
      <t>ショリ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2"/>
  </si>
  <si>
    <t>自ら埋立処分又は海洋投入処分を
行った量（③+⑨）</t>
    <rPh sb="0" eb="1">
      <t>ミズカ</t>
    </rPh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6" eb="17">
      <t>オコナ</t>
    </rPh>
    <rPh sb="19" eb="20">
      <t>リョウ</t>
    </rPh>
    <phoneticPr fontId="2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</si>
  <si>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2"/>
  </si>
  <si>
    <r>
      <t>（産業廃棄物の種類：　　</t>
    </r>
    <r>
      <rPr>
        <b/>
        <sz val="12"/>
        <rFont val="ＭＳ Ｐゴシック"/>
        <family val="3"/>
        <charset val="128"/>
      </rPr>
      <t>ｹ. ｶﾞﾗｽ・ｺﾝｸﾘｰﾄ・陶磁器くず</t>
    </r>
    <r>
      <rPr>
        <sz val="12"/>
        <rFont val="ＭＳ Ｐゴシック"/>
        <family val="3"/>
        <charset val="128"/>
      </rPr>
      <t>　）</t>
    </r>
    <rPh sb="1" eb="3">
      <t>サンギョウ</t>
    </rPh>
    <rPh sb="3" eb="6">
      <t>ハイキブツ</t>
    </rPh>
    <rPh sb="7" eb="9">
      <t>シュルイ</t>
    </rPh>
    <rPh sb="27" eb="30">
      <t>トウジキ</t>
    </rPh>
    <phoneticPr fontId="2"/>
  </si>
  <si>
    <t>　(3)　③欄　　(1)の量のうち、中間処理をせず直接自ら埋立処分又は海洋投入処分した量</t>
    <rPh sb="6" eb="7">
      <t>ラン</t>
    </rPh>
    <rPh sb="13" eb="14">
      <t>リョウ</t>
    </rPh>
    <rPh sb="18" eb="20">
      <t>チュウカン</t>
    </rPh>
    <rPh sb="20" eb="22">
      <t>ショリ</t>
    </rPh>
    <rPh sb="25" eb="27">
      <t>チョクセツ</t>
    </rPh>
    <rPh sb="27" eb="28">
      <t>ミズカ</t>
    </rPh>
    <rPh sb="29" eb="31">
      <t>ウメタテ</t>
    </rPh>
    <rPh sb="31" eb="33">
      <t>ショブン</t>
    </rPh>
    <rPh sb="33" eb="34">
      <t>マタ</t>
    </rPh>
    <rPh sb="35" eb="37">
      <t>カイヨウ</t>
    </rPh>
    <rPh sb="37" eb="39">
      <t>トウニュウ</t>
    </rPh>
    <rPh sb="39" eb="41">
      <t>ショブン</t>
    </rPh>
    <rPh sb="43" eb="44">
      <t>リョウ</t>
    </rPh>
    <phoneticPr fontId="2"/>
  </si>
  <si>
    <t>　(9)　⑨欄　　(6)の量のうち、自ら埋立処分及び海洋投入処分した量</t>
    <rPh sb="6" eb="7">
      <t>ラン</t>
    </rPh>
    <rPh sb="13" eb="14">
      <t>リョウ</t>
    </rPh>
    <rPh sb="18" eb="19">
      <t>ミズカ</t>
    </rPh>
    <rPh sb="20" eb="22">
      <t>ウメタテ</t>
    </rPh>
    <rPh sb="22" eb="24">
      <t>ショブン</t>
    </rPh>
    <rPh sb="24" eb="25">
      <t>オヨ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2"/>
  </si>
  <si>
    <t>⑩のうち熱回収認定業者以外の熱回収を
行う業者への処理委託量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1" eb="13">
      <t>イガイ</t>
    </rPh>
    <rPh sb="14" eb="15">
      <t>ネツ</t>
    </rPh>
    <rPh sb="15" eb="17">
      <t>カイシュウ</t>
    </rPh>
    <rPh sb="19" eb="20">
      <t>オコナ</t>
    </rPh>
    <rPh sb="21" eb="23">
      <t>ギョウシャ</t>
    </rPh>
    <rPh sb="25" eb="27">
      <t>ショリ</t>
    </rPh>
    <rPh sb="27" eb="29">
      <t>イタク</t>
    </rPh>
    <rPh sb="29" eb="30">
      <t>リョウ</t>
    </rPh>
    <phoneticPr fontId="2"/>
  </si>
  <si>
    <t>年度の産業</t>
    <rPh sb="0" eb="2">
      <t>ネンド</t>
    </rPh>
    <rPh sb="3" eb="5">
      <t>サンギョウ</t>
    </rPh>
    <phoneticPr fontId="2"/>
  </si>
  <si>
    <t>年度　産業廃棄物処理計画の実施状況集計表</t>
    <rPh sb="0" eb="2">
      <t>ネンド</t>
    </rPh>
    <rPh sb="3" eb="8">
      <t>サ</t>
    </rPh>
    <rPh sb="17" eb="20">
      <t>シュウケイヒョウ</t>
    </rPh>
    <phoneticPr fontId="2"/>
  </si>
  <si>
    <t>合計量
（ｔ）</t>
    <rPh sb="0" eb="2">
      <t>ゴウケイ</t>
    </rPh>
    <rPh sb="2" eb="3">
      <t>リョウ</t>
    </rPh>
    <phoneticPr fontId="2"/>
  </si>
  <si>
    <t>　廃棄物の処理及び清掃に関する法律第12条第10項の規定に基づき、          　　　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phoneticPr fontId="2"/>
  </si>
  <si>
    <t>燃え殻</t>
    <rPh sb="2" eb="3">
      <t>ガラ</t>
    </rPh>
    <phoneticPr fontId="2"/>
  </si>
  <si>
    <t>本シート（別紙２）は、前シート（各種産業廃棄物のフロー図「計画の実施状況」）から自動転記されますので、記入できません。</t>
    <rPh sb="0" eb="1">
      <t>ホン</t>
    </rPh>
    <rPh sb="5" eb="7">
      <t>ベッシ</t>
    </rPh>
    <rPh sb="11" eb="12">
      <t>ゼン</t>
    </rPh>
    <rPh sb="16" eb="18">
      <t>カクシュ</t>
    </rPh>
    <rPh sb="18" eb="20">
      <t>サンギョウ</t>
    </rPh>
    <rPh sb="20" eb="23">
      <t>ハイキブツ</t>
    </rPh>
    <rPh sb="27" eb="28">
      <t>ズ</t>
    </rPh>
    <rPh sb="29" eb="31">
      <t>ケイカク</t>
    </rPh>
    <rPh sb="32" eb="34">
      <t>ジッシ</t>
    </rPh>
    <rPh sb="34" eb="36">
      <t>ジョウキョウ</t>
    </rPh>
    <rPh sb="40" eb="42">
      <t>ジドウ</t>
    </rPh>
    <rPh sb="42" eb="44">
      <t>テンキ</t>
    </rPh>
    <rPh sb="51" eb="53">
      <t>キニュウ</t>
    </rPh>
    <phoneticPr fontId="2"/>
  </si>
  <si>
    <t>（日本産業規格　A列４番）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2"/>
  </si>
  <si>
    <t>自ら直接埋立処分又
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2"/>
  </si>
  <si>
    <t>自ら直接埋立処分又は海洋投入処分した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phoneticPr fontId="2"/>
  </si>
  <si>
    <t>ｔ</t>
    <phoneticPr fontId="2"/>
  </si>
  <si>
    <t>自ら中間処理した後自ら埋立処分
又は海洋投入処分した量</t>
    <rPh sb="0" eb="1">
      <t>ミズカ</t>
    </rPh>
    <rPh sb="2" eb="4">
      <t>チュウカン</t>
    </rPh>
    <rPh sb="4" eb="6">
      <t>ショリ</t>
    </rPh>
    <rPh sb="8" eb="9">
      <t>ゴ</t>
    </rPh>
    <rPh sb="9" eb="10">
      <t>ミズカ</t>
    </rPh>
    <rPh sb="11" eb="13">
      <t>ウメタテ</t>
    </rPh>
    <rPh sb="13" eb="15">
      <t>ショブン</t>
    </rPh>
    <rPh sb="16" eb="17">
      <t>マタ</t>
    </rPh>
    <rPh sb="18" eb="20">
      <t>カイヨウ</t>
    </rPh>
    <rPh sb="20" eb="22">
      <t>トウニュウ</t>
    </rPh>
    <rPh sb="22" eb="24">
      <t>ショブン</t>
    </rPh>
    <rPh sb="26" eb="27">
      <t>リョウ</t>
    </rPh>
    <phoneticPr fontId="2"/>
  </si>
  <si>
    <t>⑩のうち中間処理
委託せず最終処分を委託した量</t>
    <phoneticPr fontId="2"/>
  </si>
  <si>
    <t>⑩のうち中間処理
委託せず最終処分を委託した量</t>
    <rPh sb="4" eb="6">
      <t>チュウカン</t>
    </rPh>
    <rPh sb="6" eb="8">
      <t>ショリ</t>
    </rPh>
    <rPh sb="9" eb="11">
      <t>イタク</t>
    </rPh>
    <rPh sb="13" eb="15">
      <t>サイシュウ</t>
    </rPh>
    <rPh sb="15" eb="17">
      <t>ショブン</t>
    </rPh>
    <rPh sb="18" eb="20">
      <t>イタク</t>
    </rPh>
    <rPh sb="22" eb="23">
      <t>リョウ</t>
    </rPh>
    <phoneticPr fontId="2"/>
  </si>
  <si>
    <t xml:space="preserve">                       </t>
    <phoneticPr fontId="2"/>
  </si>
  <si>
    <t>2026年　 　月　　日</t>
    <rPh sb="4" eb="5">
      <t>ネン</t>
    </rPh>
    <rPh sb="8" eb="9">
      <t>ツキ</t>
    </rPh>
    <rPh sb="11" eb="12">
      <t>ヒ</t>
    </rPh>
    <phoneticPr fontId="2"/>
  </si>
  <si>
    <t>2025年4月1日　～　2026年3月31日</t>
    <rPh sb="4" eb="5">
      <t>ネン</t>
    </rPh>
    <rPh sb="6" eb="7">
      <t>ガツ</t>
    </rPh>
    <rPh sb="8" eb="9">
      <t>ニチ</t>
    </rPh>
    <rPh sb="16" eb="17">
      <t>ネン</t>
    </rPh>
    <rPh sb="18" eb="19">
      <t>ガツ</t>
    </rPh>
    <rPh sb="21" eb="2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</si>
</sst>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9.5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1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DE4EF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6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 shrinkToFit="1"/>
      <protection hidden="1"/>
    </xf>
    <xf numFmtId="0" fontId="10" fillId="0" borderId="11" xfId="0" applyFont="1" applyBorder="1" applyAlignment="1" applyProtection="1">
      <alignment horizontal="center" vertical="center" wrapText="1" shrinkToFit="1"/>
      <protection hidden="1"/>
    </xf>
    <xf numFmtId="0" fontId="10" fillId="0" borderId="11" xfId="0" applyFont="1" applyBorder="1" applyAlignment="1" applyProtection="1">
      <alignment vertical="center" wrapText="1"/>
      <protection hidden="1"/>
    </xf>
    <xf numFmtId="0" fontId="7" fillId="0" borderId="11" xfId="0" applyFont="1" applyBorder="1" applyProtection="1">
      <alignment vertical="center"/>
      <protection hidden="1"/>
    </xf>
    <xf numFmtId="0" fontId="7" fillId="0" borderId="19" xfId="0" applyFont="1" applyBorder="1" applyProtection="1">
      <alignment vertical="center"/>
      <protection hidden="1"/>
    </xf>
    <xf numFmtId="0" fontId="7" fillId="0" borderId="11" xfId="0" applyFont="1" applyBorder="1" applyAlignment="1" applyProtection="1">
      <alignment vertical="center" wrapText="1"/>
      <protection hidden="1"/>
    </xf>
    <xf numFmtId="0" fontId="0" fillId="0" borderId="20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4" fillId="0" borderId="0" xfId="0" applyFont="1" applyBorder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0" fillId="0" borderId="18" xfId="0" applyBorder="1" applyProtection="1">
      <alignment vertical="center"/>
      <protection hidden="1"/>
    </xf>
    <xf numFmtId="0" fontId="7" fillId="0" borderId="10" xfId="0" applyFont="1" applyBorder="1" applyProtection="1">
      <alignment vertical="center"/>
      <protection hidden="1"/>
    </xf>
    <xf numFmtId="0" fontId="0" fillId="0" borderId="17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0" fillId="0" borderId="0" xfId="0" applyFont="1" applyBorder="1" applyProtection="1">
      <alignment vertical="center"/>
      <protection hidden="1"/>
    </xf>
    <xf numFmtId="0" fontId="7" fillId="0" borderId="0" xfId="44" applyFont="1" applyBorder="1" applyProtection="1">
      <protection hidden="1"/>
    </xf>
    <xf numFmtId="0" fontId="7" fillId="0" borderId="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176" fontId="0" fillId="0" borderId="0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13" xfId="0" applyFont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7" fillId="0" borderId="14" xfId="0" applyFont="1" applyBorder="1" applyProtection="1">
      <alignment vertical="center"/>
      <protection hidden="1"/>
    </xf>
    <xf numFmtId="0" fontId="7" fillId="0" borderId="16" xfId="0" applyFont="1" applyBorder="1" applyProtection="1">
      <alignment vertical="center"/>
      <protection hidden="1"/>
    </xf>
    <xf numFmtId="0" fontId="7" fillId="0" borderId="17" xfId="0" applyFont="1" applyBorder="1" applyProtection="1">
      <alignment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7" fillId="0" borderId="12" xfId="0" applyFont="1" applyBorder="1" applyProtection="1">
      <alignment vertical="center"/>
      <protection hidden="1"/>
    </xf>
    <xf numFmtId="0" fontId="13" fillId="0" borderId="0" xfId="43" applyFont="1" applyFill="1" applyBorder="1" applyAlignment="1" applyProtection="1">
      <alignment horizontal="left" vertical="center"/>
      <protection hidden="1"/>
    </xf>
    <xf numFmtId="0" fontId="8" fillId="0" borderId="0" xfId="43" applyFont="1" applyFill="1" applyBorder="1" applyAlignment="1" applyProtection="1">
      <alignment vertical="center"/>
      <protection hidden="1"/>
    </xf>
    <xf numFmtId="0" fontId="7" fillId="0" borderId="0" xfId="43" applyFont="1" applyBorder="1" applyAlignment="1" applyProtection="1">
      <alignment horizontal="left" vertical="center"/>
      <protection hidden="1"/>
    </xf>
    <xf numFmtId="0" fontId="1" fillId="0" borderId="0" xfId="43" applyBorder="1" applyProtection="1">
      <alignment vertical="center"/>
      <protection hidden="1"/>
    </xf>
    <xf numFmtId="0" fontId="14" fillId="0" borderId="0" xfId="43" applyFont="1" applyFill="1" applyBorder="1" applyAlignment="1" applyProtection="1">
      <alignment vertical="center"/>
      <protection hidden="1"/>
    </xf>
    <xf numFmtId="0" fontId="7" fillId="0" borderId="0" xfId="42" applyFont="1" applyBorder="1" applyProtection="1">
      <protection hidden="1"/>
    </xf>
    <xf numFmtId="0" fontId="7" fillId="0" borderId="0" xfId="42" applyFont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vertical="center" shrinkToFit="1"/>
      <protection hidden="1"/>
    </xf>
    <xf numFmtId="0" fontId="0" fillId="0" borderId="0" xfId="0" applyFill="1" applyBorder="1" applyAlignment="1" applyProtection="1">
      <alignment horizontal="center" vertical="center" shrinkToFit="1"/>
      <protection hidden="1"/>
    </xf>
    <xf numFmtId="0" fontId="11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0" fillId="0" borderId="13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16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8" xfId="0" applyBorder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Border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0" fillId="0" borderId="10" xfId="0" applyFont="1" applyFill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0" fillId="0" borderId="19" xfId="0" applyFont="1" applyBorder="1" applyAlignment="1" applyProtection="1">
      <alignment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</xf>
    <xf numFmtId="0" fontId="0" fillId="0" borderId="0" xfId="0" applyFont="1" applyFill="1" applyBorder="1" applyAlignment="1" applyProtection="1">
      <alignment vertical="center" shrinkToFit="1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7" fillId="0" borderId="0" xfId="0" applyFont="1" applyBorder="1" applyAlignment="1" applyProtection="1">
      <alignment horizontal="right" vertical="center"/>
      <protection hidden="1"/>
    </xf>
    <xf numFmtId="0" fontId="37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hidden="1"/>
    </xf>
    <xf numFmtId="0" fontId="1" fillId="24" borderId="11" xfId="28" applyNumberFormat="1" applyFont="1" applyFill="1" applyBorder="1" applyAlignment="1" applyProtection="1">
      <alignment vertical="center" shrinkToFit="1"/>
      <protection hidden="1"/>
    </xf>
    <xf numFmtId="0" fontId="1" fillId="24" borderId="11" xfId="0" applyNumberFormat="1" applyFont="1" applyFill="1" applyBorder="1" applyAlignment="1" applyProtection="1">
      <alignment vertical="center" shrinkToFit="1"/>
      <protection hidden="1"/>
    </xf>
    <xf numFmtId="0" fontId="1" fillId="24" borderId="21" xfId="0" applyNumberFormat="1" applyFont="1" applyFill="1" applyBorder="1" applyAlignment="1" applyProtection="1">
      <alignment vertical="center" shrinkToFit="1"/>
      <protection hidden="1"/>
    </xf>
    <xf numFmtId="0" fontId="0" fillId="24" borderId="11" xfId="0" applyNumberFormat="1" applyFill="1" applyBorder="1" applyAlignment="1" applyProtection="1">
      <alignment vertical="center" shrinkToFit="1"/>
      <protection hidden="1"/>
    </xf>
    <xf numFmtId="0" fontId="1" fillId="25" borderId="11" xfId="28" applyNumberFormat="1" applyFont="1" applyFill="1" applyBorder="1" applyAlignment="1" applyProtection="1">
      <alignment vertical="center" shrinkToFit="1"/>
      <protection hidden="1"/>
    </xf>
    <xf numFmtId="0" fontId="40" fillId="0" borderId="0" xfId="0" applyFont="1" applyBorder="1" applyProtection="1">
      <alignment vertical="center"/>
      <protection hidden="1"/>
    </xf>
    <xf numFmtId="0" fontId="7" fillId="0" borderId="11" xfId="0" applyFont="1" applyBorder="1" applyAlignment="1" applyProtection="1">
      <alignment vertical="center" wrapText="1" shrinkToFit="1"/>
      <protection hidden="1"/>
    </xf>
    <xf numFmtId="0" fontId="7" fillId="0" borderId="0" xfId="0" applyFont="1" applyFill="1" applyBorder="1" applyAlignment="1" applyProtection="1">
      <alignment vertical="center" wrapText="1" shrinkToFit="1"/>
      <protection hidden="1"/>
    </xf>
    <xf numFmtId="0" fontId="1" fillId="0" borderId="0" xfId="0" applyNumberFormat="1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 applyProtection="1">
      <alignment vertical="center" wrapText="1" shrinkToFit="1"/>
      <protection hidden="1"/>
    </xf>
    <xf numFmtId="0" fontId="0" fillId="0" borderId="0" xfId="0" applyFill="1" applyBorder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 wrapText="1" shrinkToFit="1"/>
      <protection hidden="1"/>
    </xf>
    <xf numFmtId="0" fontId="1" fillId="0" borderId="0" xfId="0" applyNumberFormat="1" applyFont="1" applyFill="1" applyBorder="1" applyAlignment="1" applyProtection="1">
      <alignment vertical="center" shrinkToFit="1"/>
      <protection hidden="1"/>
    </xf>
    <xf numFmtId="0" fontId="40" fillId="0" borderId="0" xfId="0" applyFont="1" applyBorder="1" applyAlignment="1" applyProtection="1">
      <alignment horizontal="right" vertical="center"/>
      <protection hidden="1"/>
    </xf>
    <xf numFmtId="0" fontId="40" fillId="0" borderId="0" xfId="0" applyFont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0" fillId="0" borderId="17" xfId="0" applyBorder="1" applyAlignment="1" applyProtection="1">
      <alignment horizontal="center" vertical="center"/>
    </xf>
    <xf numFmtId="0" fontId="0" fillId="0" borderId="13" xfId="0" applyFont="1" applyBorder="1" applyAlignment="1" applyProtection="1">
      <alignment vertical="center" wrapText="1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3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26" borderId="13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14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12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0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16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17" xfId="46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26" borderId="0" xfId="0" applyFill="1" applyBorder="1" applyAlignment="1" applyProtection="1">
      <alignment vertical="center" shrinkToFit="1"/>
      <protection locked="0"/>
    </xf>
    <xf numFmtId="0" fontId="0" fillId="26" borderId="13" xfId="0" applyFill="1" applyBorder="1" applyAlignment="1" applyProtection="1">
      <alignment vertical="center" wrapText="1"/>
      <protection locked="0"/>
    </xf>
    <xf numFmtId="0" fontId="0" fillId="26" borderId="14" xfId="0" applyFill="1" applyBorder="1" applyAlignment="1" applyProtection="1">
      <alignment vertical="center" wrapText="1"/>
      <protection locked="0"/>
    </xf>
    <xf numFmtId="0" fontId="0" fillId="26" borderId="15" xfId="0" applyFill="1" applyBorder="1" applyAlignment="1" applyProtection="1">
      <alignment vertical="center" wrapText="1"/>
      <protection locked="0"/>
    </xf>
    <xf numFmtId="0" fontId="0" fillId="26" borderId="12" xfId="0" applyFill="1" applyBorder="1" applyAlignment="1" applyProtection="1">
      <alignment vertical="center" wrapText="1"/>
      <protection locked="0"/>
    </xf>
    <xf numFmtId="0" fontId="0" fillId="26" borderId="0" xfId="0" applyFill="1" applyBorder="1" applyAlignment="1" applyProtection="1">
      <alignment vertical="center" wrapText="1"/>
      <protection locked="0"/>
    </xf>
    <xf numFmtId="0" fontId="0" fillId="26" borderId="10" xfId="0" applyFill="1" applyBorder="1" applyAlignment="1" applyProtection="1">
      <alignment vertical="center" wrapText="1"/>
      <protection locked="0"/>
    </xf>
    <xf numFmtId="0" fontId="0" fillId="26" borderId="16" xfId="0" applyFill="1" applyBorder="1" applyAlignment="1" applyProtection="1">
      <alignment vertical="center" wrapText="1"/>
      <protection locked="0"/>
    </xf>
    <xf numFmtId="0" fontId="0" fillId="26" borderId="17" xfId="0" applyFill="1" applyBorder="1" applyAlignment="1" applyProtection="1">
      <alignment vertical="center" wrapText="1"/>
      <protection locked="0"/>
    </xf>
    <xf numFmtId="0" fontId="0" fillId="26" borderId="18" xfId="0" applyFill="1" applyBorder="1" applyAlignment="1" applyProtection="1">
      <alignment vertical="center" wrapText="1"/>
      <protection locked="0"/>
    </xf>
    <xf numFmtId="0" fontId="0" fillId="26" borderId="13" xfId="0" applyNumberFormat="1" applyFill="1" applyBorder="1" applyAlignment="1" applyProtection="1">
      <alignment vertical="center" wrapText="1"/>
      <protection locked="0"/>
    </xf>
    <xf numFmtId="0" fontId="0" fillId="26" borderId="13" xfId="0" applyFont="1" applyFill="1" applyBorder="1" applyAlignment="1" applyProtection="1">
      <alignment vertical="center" wrapText="1"/>
      <protection locked="0"/>
    </xf>
    <xf numFmtId="0" fontId="0" fillId="26" borderId="14" xfId="0" applyFont="1" applyFill="1" applyBorder="1" applyAlignment="1" applyProtection="1">
      <alignment vertical="center" wrapText="1"/>
      <protection locked="0"/>
    </xf>
    <xf numFmtId="0" fontId="0" fillId="26" borderId="15" xfId="0" applyFont="1" applyFill="1" applyBorder="1" applyAlignment="1" applyProtection="1">
      <alignment vertical="center" wrapText="1"/>
      <protection locked="0"/>
    </xf>
    <xf numFmtId="0" fontId="0" fillId="26" borderId="12" xfId="0" applyFont="1" applyFill="1" applyBorder="1" applyAlignment="1" applyProtection="1">
      <alignment vertical="center" wrapText="1"/>
      <protection locked="0"/>
    </xf>
    <xf numFmtId="0" fontId="0" fillId="26" borderId="0" xfId="0" applyFont="1" applyFill="1" applyBorder="1" applyAlignment="1" applyProtection="1">
      <alignment vertical="center" wrapText="1"/>
      <protection locked="0"/>
    </xf>
    <xf numFmtId="0" fontId="0" fillId="26" borderId="10" xfId="0" applyFont="1" applyFill="1" applyBorder="1" applyAlignment="1" applyProtection="1">
      <alignment vertical="center" wrapText="1"/>
      <protection locked="0"/>
    </xf>
    <xf numFmtId="0" fontId="0" fillId="26" borderId="16" xfId="0" applyFont="1" applyFill="1" applyBorder="1" applyAlignment="1" applyProtection="1">
      <alignment vertical="center" wrapText="1"/>
      <protection locked="0"/>
    </xf>
    <xf numFmtId="0" fontId="0" fillId="26" borderId="17" xfId="0" applyFont="1" applyFill="1" applyBorder="1" applyAlignment="1" applyProtection="1">
      <alignment vertical="center" wrapText="1"/>
      <protection locked="0"/>
    </xf>
    <xf numFmtId="0" fontId="0" fillId="26" borderId="18" xfId="0" applyFont="1" applyFill="1" applyBorder="1" applyAlignment="1" applyProtection="1">
      <alignment vertical="center" wrapText="1"/>
      <protection locked="0"/>
    </xf>
    <xf numFmtId="0" fontId="0" fillId="26" borderId="0" xfId="0" applyFont="1" applyFill="1" applyBorder="1" applyAlignment="1" applyProtection="1">
      <alignment horizontal="center" vertical="center"/>
      <protection locked="0"/>
    </xf>
    <xf numFmtId="0" fontId="0" fillId="26" borderId="0" xfId="0" applyFont="1" applyFill="1" applyBorder="1" applyAlignment="1" applyProtection="1">
      <alignment vertical="center" shrinkToFit="1"/>
      <protection locked="0"/>
    </xf>
    <xf numFmtId="0" fontId="0" fillId="26" borderId="10" xfId="0" applyFont="1" applyFill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7" fillId="26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0" fillId="0" borderId="0" xfId="0" applyNumberFormat="1" applyFill="1" applyBorder="1" applyAlignment="1" applyProtection="1">
      <alignment horizontal="center" vertical="center" shrinkToFi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Fill="1" applyBorder="1" applyAlignment="1" applyProtection="1">
      <alignment horizontal="center" vertical="center" wrapText="1"/>
      <protection hidden="1"/>
    </xf>
    <xf numFmtId="0" fontId="1" fillId="26" borderId="13" xfId="0" applyNumberFormat="1" applyFont="1" applyFill="1" applyBorder="1" applyAlignment="1" applyProtection="1">
      <alignment horizontal="center" vertical="center"/>
      <protection locked="0"/>
    </xf>
    <xf numFmtId="0" fontId="1" fillId="26" borderId="14" xfId="0" applyNumberFormat="1" applyFont="1" applyFill="1" applyBorder="1" applyAlignment="1" applyProtection="1">
      <alignment horizontal="center" vertical="center"/>
      <protection locked="0"/>
    </xf>
    <xf numFmtId="0" fontId="1" fillId="26" borderId="15" xfId="0" applyNumberFormat="1" applyFont="1" applyFill="1" applyBorder="1" applyAlignment="1" applyProtection="1">
      <alignment horizontal="center" vertical="center"/>
      <protection locked="0"/>
    </xf>
    <xf numFmtId="0" fontId="1" fillId="26" borderId="16" xfId="0" applyNumberFormat="1" applyFont="1" applyFill="1" applyBorder="1" applyAlignment="1" applyProtection="1">
      <alignment horizontal="center" vertical="center"/>
      <protection locked="0"/>
    </xf>
    <xf numFmtId="0" fontId="1" fillId="26" borderId="17" xfId="0" applyNumberFormat="1" applyFont="1" applyFill="1" applyBorder="1" applyAlignment="1" applyProtection="1">
      <alignment horizontal="center" vertical="center"/>
      <protection locked="0"/>
    </xf>
    <xf numFmtId="0" fontId="1" fillId="26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textRotation="180"/>
      <protection hidden="1"/>
    </xf>
    <xf numFmtId="0" fontId="1" fillId="26" borderId="13" xfId="28" quotePrefix="1" applyNumberFormat="1" applyFont="1" applyFill="1" applyBorder="1" applyAlignment="1" applyProtection="1">
      <alignment horizontal="center" vertical="center"/>
      <protection locked="0"/>
    </xf>
    <xf numFmtId="0" fontId="1" fillId="26" borderId="14" xfId="28" applyNumberFormat="1" applyFont="1" applyFill="1" applyBorder="1" applyAlignment="1" applyProtection="1">
      <alignment horizontal="center" vertical="center"/>
      <protection locked="0"/>
    </xf>
    <xf numFmtId="0" fontId="1" fillId="26" borderId="15" xfId="28" applyNumberFormat="1" applyFont="1" applyFill="1" applyBorder="1" applyAlignment="1" applyProtection="1">
      <alignment horizontal="center" vertical="center"/>
      <protection locked="0"/>
    </xf>
    <xf numFmtId="0" fontId="1" fillId="26" borderId="16" xfId="28" applyNumberFormat="1" applyFont="1" applyFill="1" applyBorder="1" applyAlignment="1" applyProtection="1">
      <alignment horizontal="center" vertical="center"/>
      <protection locked="0"/>
    </xf>
    <xf numFmtId="0" fontId="1" fillId="26" borderId="17" xfId="28" applyNumberFormat="1" applyFont="1" applyFill="1" applyBorder="1" applyAlignment="1" applyProtection="1">
      <alignment horizontal="center" vertical="center"/>
      <protection locked="0"/>
    </xf>
    <xf numFmtId="0" fontId="1" fillId="26" borderId="18" xfId="28" applyNumberFormat="1" applyFont="1" applyFill="1" applyBorder="1" applyAlignment="1" applyProtection="1">
      <alignment horizontal="center" vertical="center"/>
      <protection locked="0"/>
    </xf>
    <xf numFmtId="0" fontId="0" fillId="26" borderId="13" xfId="0" applyNumberFormat="1" applyFill="1" applyBorder="1" applyAlignment="1" applyProtection="1">
      <alignment horizontal="center" vertical="center"/>
      <protection locked="0"/>
    </xf>
    <xf numFmtId="0" fontId="0" fillId="26" borderId="14" xfId="0" applyNumberFormat="1" applyFill="1" applyBorder="1" applyAlignment="1" applyProtection="1">
      <alignment horizontal="center" vertical="center"/>
      <protection locked="0"/>
    </xf>
    <xf numFmtId="0" fontId="0" fillId="26" borderId="15" xfId="0" applyNumberFormat="1" applyFill="1" applyBorder="1" applyAlignment="1" applyProtection="1">
      <alignment horizontal="center" vertical="center"/>
      <protection locked="0"/>
    </xf>
    <xf numFmtId="0" fontId="0" fillId="26" borderId="16" xfId="0" applyNumberFormat="1" applyFill="1" applyBorder="1" applyAlignment="1" applyProtection="1">
      <alignment horizontal="center" vertical="center"/>
      <protection locked="0"/>
    </xf>
    <xf numFmtId="0" fontId="0" fillId="26" borderId="17" xfId="0" applyNumberFormat="1" applyFill="1" applyBorder="1" applyAlignment="1" applyProtection="1">
      <alignment horizontal="center" vertical="center"/>
      <protection locked="0"/>
    </xf>
    <xf numFmtId="0" fontId="0" fillId="26" borderId="18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24" borderId="13" xfId="0" applyNumberFormat="1" applyFill="1" applyBorder="1" applyAlignment="1" applyProtection="1">
      <alignment horizontal="center" vertical="center" shrinkToFit="1"/>
      <protection hidden="1"/>
    </xf>
    <xf numFmtId="0" fontId="0" fillId="24" borderId="14" xfId="0" applyNumberFormat="1" applyFill="1" applyBorder="1" applyAlignment="1" applyProtection="1">
      <alignment horizontal="center" vertical="center" shrinkToFit="1"/>
      <protection hidden="1"/>
    </xf>
    <xf numFmtId="0" fontId="0" fillId="24" borderId="15" xfId="0" applyNumberFormat="1" applyFill="1" applyBorder="1" applyAlignment="1" applyProtection="1">
      <alignment horizontal="center" vertical="center" shrinkToFit="1"/>
      <protection hidden="1"/>
    </xf>
    <xf numFmtId="0" fontId="0" fillId="24" borderId="16" xfId="0" applyNumberFormat="1" applyFill="1" applyBorder="1" applyAlignment="1" applyProtection="1">
      <alignment horizontal="center" vertical="center" shrinkToFit="1"/>
      <protection hidden="1"/>
    </xf>
    <xf numFmtId="0" fontId="0" fillId="24" borderId="17" xfId="0" applyNumberFormat="1" applyFill="1" applyBorder="1" applyAlignment="1" applyProtection="1">
      <alignment horizontal="center" vertical="center" shrinkToFit="1"/>
      <protection hidden="1"/>
    </xf>
    <xf numFmtId="0" fontId="0" fillId="24" borderId="18" xfId="0" applyNumberFormat="1" applyFill="1" applyBorder="1" applyAlignment="1" applyProtection="1">
      <alignment horizontal="center" vertical="center" shrinkToFit="1"/>
      <protection hidden="1"/>
    </xf>
    <xf numFmtId="0" fontId="0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4" borderId="12" xfId="0" applyNumberFormat="1" applyFill="1" applyBorder="1" applyAlignment="1" applyProtection="1">
      <alignment horizontal="center" vertical="center" shrinkToFit="1"/>
      <protection hidden="1"/>
    </xf>
    <xf numFmtId="0" fontId="0" fillId="24" borderId="0" xfId="0" applyNumberFormat="1" applyFill="1" applyBorder="1" applyAlignment="1" applyProtection="1">
      <alignment horizontal="center" vertical="center" shrinkToFit="1"/>
      <protection hidden="1"/>
    </xf>
    <xf numFmtId="0" fontId="0" fillId="24" borderId="10" xfId="0" applyNumberFormat="1" applyFill="1" applyBorder="1" applyAlignment="1" applyProtection="1">
      <alignment horizontal="center" vertical="center" shrinkToFit="1"/>
      <protection hidden="1"/>
    </xf>
    <xf numFmtId="0" fontId="7" fillId="0" borderId="11" xfId="0" applyFont="1" applyFill="1" applyBorder="1" applyAlignment="1" applyProtection="1">
      <alignment horizontal="center" vertical="center" wrapText="1" shrinkToFi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vertical="center"/>
      <protection hidden="1"/>
    </xf>
    <xf numFmtId="0" fontId="7" fillId="0" borderId="15" xfId="0" applyFont="1" applyBorder="1" applyAlignment="1" applyProtection="1">
      <alignment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alignment vertical="center"/>
      <protection hidden="1"/>
    </xf>
    <xf numFmtId="0" fontId="39" fillId="0" borderId="0" xfId="0" applyFont="1" applyBorder="1" applyAlignment="1" applyProtection="1">
      <alignment horizontal="left" vertical="center" wrapText="1"/>
      <protection hidden="1"/>
    </xf>
    <xf numFmtId="0" fontId="39" fillId="0" borderId="17" xfId="0" applyFont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26" borderId="12" xfId="0" applyNumberFormat="1" applyFill="1" applyBorder="1" applyAlignment="1" applyProtection="1">
      <alignment horizontal="center" vertical="center"/>
      <protection locked="0"/>
    </xf>
    <xf numFmtId="0" fontId="0" fillId="26" borderId="0" xfId="0" applyNumberFormat="1" applyFill="1" applyBorder="1" applyAlignment="1" applyProtection="1">
      <alignment horizontal="center" vertical="center"/>
      <protection locked="0"/>
    </xf>
    <xf numFmtId="0" fontId="0" fillId="26" borderId="10" xfId="0" applyNumberForma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 wrapText="1" shrinkToFit="1"/>
      <protection hidden="1"/>
    </xf>
    <xf numFmtId="0" fontId="12" fillId="0" borderId="14" xfId="0" applyFont="1" applyBorder="1" applyAlignment="1" applyProtection="1">
      <alignment horizontal="center" vertical="center" wrapText="1" shrinkToFit="1"/>
      <protection hidden="1"/>
    </xf>
    <xf numFmtId="0" fontId="12" fillId="0" borderId="15" xfId="0" applyFont="1" applyBorder="1" applyAlignment="1" applyProtection="1">
      <alignment horizontal="center" vertical="center" wrapText="1" shrinkToFit="1"/>
      <protection hidden="1"/>
    </xf>
    <xf numFmtId="0" fontId="12" fillId="0" borderId="16" xfId="0" applyFont="1" applyBorder="1" applyAlignment="1" applyProtection="1">
      <alignment horizontal="center" vertical="center" wrapText="1" shrinkToFit="1"/>
      <protection hidden="1"/>
    </xf>
    <xf numFmtId="0" fontId="12" fillId="0" borderId="17" xfId="0" applyFont="1" applyBorder="1" applyAlignment="1" applyProtection="1">
      <alignment horizontal="center" vertical="center" wrapText="1" shrinkToFit="1"/>
      <protection hidden="1"/>
    </xf>
    <xf numFmtId="0" fontId="12" fillId="0" borderId="18" xfId="0" applyFont="1" applyBorder="1" applyAlignment="1" applyProtection="1">
      <alignment horizontal="center" vertical="center" wrapText="1" shrinkToFit="1"/>
      <protection hidden="1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0" fillId="26" borderId="13" xfId="0" applyNumberFormat="1" applyFont="1" applyFill="1" applyBorder="1" applyAlignment="1" applyProtection="1">
      <alignment horizontal="center" vertical="center"/>
      <protection locked="0"/>
    </xf>
    <xf numFmtId="0" fontId="0" fillId="26" borderId="14" xfId="0" applyNumberFormat="1" applyFont="1" applyFill="1" applyBorder="1" applyAlignment="1" applyProtection="1">
      <alignment horizontal="center" vertical="center"/>
      <protection locked="0"/>
    </xf>
    <xf numFmtId="0" fontId="0" fillId="26" borderId="15" xfId="0" applyNumberFormat="1" applyFont="1" applyFill="1" applyBorder="1" applyAlignment="1" applyProtection="1">
      <alignment horizontal="center" vertical="center"/>
      <protection locked="0"/>
    </xf>
    <xf numFmtId="0" fontId="0" fillId="26" borderId="16" xfId="0" applyNumberFormat="1" applyFont="1" applyFill="1" applyBorder="1" applyAlignment="1" applyProtection="1">
      <alignment horizontal="center" vertical="center"/>
      <protection locked="0"/>
    </xf>
    <xf numFmtId="0" fontId="0" fillId="26" borderId="17" xfId="0" applyNumberFormat="1" applyFont="1" applyFill="1" applyBorder="1" applyAlignment="1" applyProtection="1">
      <alignment horizontal="center" vertical="center"/>
      <protection locked="0"/>
    </xf>
    <xf numFmtId="0" fontId="0" fillId="26" borderId="18" xfId="0" applyNumberFormat="1" applyFont="1" applyFill="1" applyBorder="1" applyAlignment="1" applyProtection="1">
      <alignment horizontal="center" vertical="center"/>
      <protection locked="0"/>
    </xf>
    <xf numFmtId="0" fontId="1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25" borderId="13" xfId="0" applyNumberFormat="1" applyFill="1" applyBorder="1" applyAlignment="1" applyProtection="1">
      <alignment horizontal="center" vertical="center"/>
      <protection hidden="1"/>
    </xf>
    <xf numFmtId="0" fontId="0" fillId="25" borderId="14" xfId="0" applyNumberFormat="1" applyFill="1" applyBorder="1" applyAlignment="1" applyProtection="1">
      <alignment horizontal="center" vertical="center"/>
      <protection hidden="1"/>
    </xf>
    <xf numFmtId="0" fontId="0" fillId="25" borderId="15" xfId="0" applyNumberFormat="1" applyFill="1" applyBorder="1" applyAlignment="1" applyProtection="1">
      <alignment horizontal="center" vertical="center"/>
      <protection hidden="1"/>
    </xf>
    <xf numFmtId="0" fontId="0" fillId="25" borderId="16" xfId="0" applyNumberFormat="1" applyFill="1" applyBorder="1" applyAlignment="1" applyProtection="1">
      <alignment horizontal="center" vertical="center"/>
      <protection hidden="1"/>
    </xf>
    <xf numFmtId="0" fontId="0" fillId="25" borderId="17" xfId="0" applyNumberFormat="1" applyFill="1" applyBorder="1" applyAlignment="1" applyProtection="1">
      <alignment horizontal="center" vertical="center"/>
      <protection hidden="1"/>
    </xf>
    <xf numFmtId="0" fontId="0" fillId="25" borderId="18" xfId="0" applyNumberFormat="1" applyFill="1" applyBorder="1" applyAlignment="1" applyProtection="1">
      <alignment horizontal="center" vertical="center"/>
      <protection hidden="1"/>
    </xf>
    <xf numFmtId="0" fontId="1" fillId="25" borderId="13" xfId="0" applyNumberFormat="1" applyFont="1" applyFill="1" applyBorder="1" applyAlignment="1" applyProtection="1">
      <alignment horizontal="center" vertical="center"/>
      <protection hidden="1"/>
    </xf>
    <xf numFmtId="0" fontId="1" fillId="25" borderId="14" xfId="0" applyNumberFormat="1" applyFont="1" applyFill="1" applyBorder="1" applyAlignment="1" applyProtection="1">
      <alignment horizontal="center" vertical="center"/>
      <protection hidden="1"/>
    </xf>
    <xf numFmtId="0" fontId="1" fillId="25" borderId="15" xfId="0" applyNumberFormat="1" applyFont="1" applyFill="1" applyBorder="1" applyAlignment="1" applyProtection="1">
      <alignment horizontal="center" vertical="center"/>
      <protection hidden="1"/>
    </xf>
    <xf numFmtId="0" fontId="1" fillId="25" borderId="16" xfId="0" applyNumberFormat="1" applyFont="1" applyFill="1" applyBorder="1" applyAlignment="1" applyProtection="1">
      <alignment horizontal="center" vertical="center"/>
      <protection hidden="1"/>
    </xf>
    <xf numFmtId="0" fontId="1" fillId="25" borderId="17" xfId="0" applyNumberFormat="1" applyFont="1" applyFill="1" applyBorder="1" applyAlignment="1" applyProtection="1">
      <alignment horizontal="center" vertical="center"/>
      <protection hidden="1"/>
    </xf>
    <xf numFmtId="0" fontId="1" fillId="25" borderId="1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 wrapText="1" shrinkToFit="1"/>
      <protection hidden="1"/>
    </xf>
    <xf numFmtId="0" fontId="1" fillId="25" borderId="11" xfId="0" applyNumberFormat="1" applyFont="1" applyFill="1" applyBorder="1" applyAlignment="1" applyProtection="1">
      <alignment horizontal="center" vertical="center"/>
      <protection hidden="1"/>
    </xf>
    <xf numFmtId="0" fontId="0" fillId="25" borderId="12" xfId="0" applyNumberFormat="1" applyFill="1" applyBorder="1" applyAlignment="1" applyProtection="1">
      <alignment horizontal="center" vertical="center"/>
      <protection hidden="1"/>
    </xf>
    <xf numFmtId="0" fontId="0" fillId="25" borderId="0" xfId="0" applyNumberFormat="1" applyFill="1" applyBorder="1" applyAlignment="1" applyProtection="1">
      <alignment horizontal="center" vertical="center"/>
      <protection hidden="1"/>
    </xf>
    <xf numFmtId="0" fontId="0" fillId="25" borderId="10" xfId="0" applyNumberFormat="1" applyFill="1" applyBorder="1" applyAlignment="1" applyProtection="1">
      <alignment horizontal="center" vertical="center"/>
      <protection hidden="1"/>
    </xf>
    <xf numFmtId="0" fontId="1" fillId="25" borderId="13" xfId="28" quotePrefix="1" applyNumberFormat="1" applyFont="1" applyFill="1" applyBorder="1" applyAlignment="1" applyProtection="1">
      <alignment horizontal="center" vertical="center"/>
      <protection hidden="1"/>
    </xf>
    <xf numFmtId="0" fontId="1" fillId="25" borderId="14" xfId="28" applyNumberFormat="1" applyFont="1" applyFill="1" applyBorder="1" applyAlignment="1" applyProtection="1">
      <alignment horizontal="center" vertical="center"/>
      <protection hidden="1"/>
    </xf>
    <xf numFmtId="0" fontId="1" fillId="25" borderId="15" xfId="28" applyNumberFormat="1" applyFont="1" applyFill="1" applyBorder="1" applyAlignment="1" applyProtection="1">
      <alignment horizontal="center" vertical="center"/>
      <protection hidden="1"/>
    </xf>
    <xf numFmtId="0" fontId="1" fillId="25" borderId="16" xfId="28" applyNumberFormat="1" applyFont="1" applyFill="1" applyBorder="1" applyAlignment="1" applyProtection="1">
      <alignment horizontal="center" vertical="center"/>
      <protection hidden="1"/>
    </xf>
    <xf numFmtId="0" fontId="1" fillId="25" borderId="17" xfId="28" applyNumberFormat="1" applyFont="1" applyFill="1" applyBorder="1" applyAlignment="1" applyProtection="1">
      <alignment horizontal="center" vertical="center"/>
      <protection hidden="1"/>
    </xf>
    <xf numFmtId="0" fontId="1" fillId="25" borderId="18" xfId="28" applyNumberFormat="1" applyFont="1" applyFill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left" vertical="center"/>
      <protection hidden="1"/>
    </xf>
    <xf numFmtId="0" fontId="10" fillId="0" borderId="17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right" vertical="center"/>
      <protection hidden="1"/>
    </xf>
    <xf numFmtId="0" fontId="7" fillId="0" borderId="14" xfId="0" applyFont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center" vertical="center" shrinkToFi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7" fillId="25" borderId="0" xfId="0" applyFont="1" applyFill="1" applyBorder="1" applyAlignment="1" applyProtection="1">
      <alignment horizontal="center" vertical="center"/>
      <protection locked="0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6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6様式３〔別紙１～５〕（Ｈ２５目標）" xfId="42" xr:uid="{00000000-0005-0000-0000-00002A000000}"/>
    <cellStyle name="標準_Book1" xfId="43" xr:uid="{00000000-0005-0000-0000-00002B000000}"/>
    <cellStyle name="標準_Sheet1" xfId="44" xr:uid="{00000000-0005-0000-0000-00002C000000}"/>
    <cellStyle name="良い" xfId="45" builtinId="26" customBuiltin="1"/>
  </cellStyles>
  <dxfs count="1">
    <dxf>
      <fill>
        <patternFill>
          <bgColor rgb="FFFF757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DE4EF"/>
      <color rgb="FFFFCCFF"/>
      <color rgb="FFADEEEF"/>
      <color rgb="FFFFFF96"/>
      <color rgb="FFFF7575"/>
      <color rgb="FFCCFFFF"/>
      <color rgb="FF99FFCC"/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269392</xdr:colOff>
      <xdr:row>80</xdr:row>
      <xdr:rowOff>104775</xdr:rowOff>
    </xdr:from>
    <xdr:to>
      <xdr:col>2</xdr:col>
      <xdr:colOff>145567</xdr:colOff>
      <xdr:row>80</xdr:row>
      <xdr:rowOff>238125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7870" y="18952886"/>
          <a:ext cx="228186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21167</xdr:colOff>
      <xdr:row>29</xdr:row>
      <xdr:rowOff>7409</xdr:rowOff>
    </xdr:from>
    <xdr:to>
      <xdr:col>34</xdr:col>
      <xdr:colOff>11642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 flipH="1">
          <a:off x="6223000" y="4970992"/>
          <a:ext cx="953559" cy="320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10584</xdr:colOff>
      <xdr:row>28</xdr:row>
      <xdr:rowOff>169334</xdr:rowOff>
    </xdr:from>
    <xdr:to>
      <xdr:col>34</xdr:col>
      <xdr:colOff>11642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ShapeType="1"/>
        </xdr:cNvSpPr>
      </xdr:nvSpPr>
      <xdr:spPr bwMode="auto">
        <a:xfrm flipH="1">
          <a:off x="6212417" y="4974167"/>
          <a:ext cx="964142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31750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ShapeType="1"/>
        </xdr:cNvSpPr>
      </xdr:nvSpPr>
      <xdr:spPr bwMode="auto">
        <a:xfrm flipH="1">
          <a:off x="6233583" y="4963583"/>
          <a:ext cx="938742" cy="3280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10584</xdr:colOff>
      <xdr:row>29</xdr:row>
      <xdr:rowOff>0</xdr:rowOff>
    </xdr:from>
    <xdr:to>
      <xdr:col>34</xdr:col>
      <xdr:colOff>25400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ShapeType="1"/>
        </xdr:cNvSpPr>
      </xdr:nvSpPr>
      <xdr:spPr bwMode="auto">
        <a:xfrm flipH="1">
          <a:off x="6212417" y="4963583"/>
          <a:ext cx="977900" cy="3280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21166</xdr:colOff>
      <xdr:row>28</xdr:row>
      <xdr:rowOff>169334</xdr:rowOff>
    </xdr:from>
    <xdr:to>
      <xdr:col>34</xdr:col>
      <xdr:colOff>0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ShapeType="1"/>
        </xdr:cNvSpPr>
      </xdr:nvSpPr>
      <xdr:spPr bwMode="auto">
        <a:xfrm flipH="1">
          <a:off x="6222999" y="4974167"/>
          <a:ext cx="941918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>
          <a:spLocks noChangeShapeType="1"/>
        </xdr:cNvSpPr>
      </xdr:nvSpPr>
      <xdr:spPr bwMode="auto">
        <a:xfrm flipH="1">
          <a:off x="6201833" y="5005917"/>
          <a:ext cx="970492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21166</xdr:colOff>
      <xdr:row>28</xdr:row>
      <xdr:rowOff>169334</xdr:rowOff>
    </xdr:from>
    <xdr:to>
      <xdr:col>34</xdr:col>
      <xdr:colOff>10582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>
          <a:spLocks noChangeShapeType="1"/>
        </xdr:cNvSpPr>
      </xdr:nvSpPr>
      <xdr:spPr bwMode="auto">
        <a:xfrm flipH="1">
          <a:off x="6222999" y="4984751"/>
          <a:ext cx="952500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42334</xdr:colOff>
      <xdr:row>28</xdr:row>
      <xdr:rowOff>169334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>
          <a:spLocks noChangeShapeType="1"/>
        </xdr:cNvSpPr>
      </xdr:nvSpPr>
      <xdr:spPr bwMode="auto">
        <a:xfrm flipH="1">
          <a:off x="6244167" y="4963584"/>
          <a:ext cx="928158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47625</xdr:colOff>
      <xdr:row>29</xdr:row>
      <xdr:rowOff>0</xdr:rowOff>
    </xdr:from>
    <xdr:to>
      <xdr:col>34</xdr:col>
      <xdr:colOff>28575</xdr:colOff>
      <xdr:row>31</xdr:row>
      <xdr:rowOff>152400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SpPr>
          <a:spLocks noChangeShapeType="1"/>
        </xdr:cNvSpPr>
      </xdr:nvSpPr>
      <xdr:spPr bwMode="auto">
        <a:xfrm flipH="1">
          <a:off x="6238875" y="5019675"/>
          <a:ext cx="9810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190499</xdr:colOff>
      <xdr:row>29</xdr:row>
      <xdr:rowOff>0</xdr:rowOff>
    </xdr:from>
    <xdr:to>
      <xdr:col>33</xdr:col>
      <xdr:colOff>169332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SpPr>
          <a:spLocks noChangeShapeType="1"/>
        </xdr:cNvSpPr>
      </xdr:nvSpPr>
      <xdr:spPr bwMode="auto">
        <a:xfrm flipH="1">
          <a:off x="6191249" y="4984750"/>
          <a:ext cx="963083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2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2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2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17039" name="Line 1">
          <a:extLst>
            <a:ext uri="{FF2B5EF4-FFF2-40B4-BE49-F238E27FC236}">
              <a16:creationId xmlns:a16="http://schemas.microsoft.com/office/drawing/2014/main" id="{00000000-0008-0000-0100-00008F420000}"/>
            </a:ext>
          </a:extLst>
        </xdr:cNvPr>
        <xdr:cNvSpPr>
          <a:spLocks noChangeShapeType="1"/>
        </xdr:cNvSpPr>
      </xdr:nvSpPr>
      <xdr:spPr bwMode="auto">
        <a:xfrm>
          <a:off x="3829050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17040" name="Line 2">
          <a:extLst>
            <a:ext uri="{FF2B5EF4-FFF2-40B4-BE49-F238E27FC236}">
              <a16:creationId xmlns:a16="http://schemas.microsoft.com/office/drawing/2014/main" id="{00000000-0008-0000-0100-000090420000}"/>
            </a:ext>
          </a:extLst>
        </xdr:cNvPr>
        <xdr:cNvSpPr>
          <a:spLocks noChangeShapeType="1"/>
        </xdr:cNvSpPr>
      </xdr:nvSpPr>
      <xdr:spPr bwMode="auto">
        <a:xfrm>
          <a:off x="3829050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17041" name="Line 3">
          <a:extLst>
            <a:ext uri="{FF2B5EF4-FFF2-40B4-BE49-F238E27FC236}">
              <a16:creationId xmlns:a16="http://schemas.microsoft.com/office/drawing/2014/main" id="{00000000-0008-0000-0100-000091420000}"/>
            </a:ext>
          </a:extLst>
        </xdr:cNvPr>
        <xdr:cNvSpPr>
          <a:spLocks noChangeShapeType="1"/>
        </xdr:cNvSpPr>
      </xdr:nvSpPr>
      <xdr:spPr bwMode="auto">
        <a:xfrm>
          <a:off x="3848100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17042" name="Line 4">
          <a:extLst>
            <a:ext uri="{FF2B5EF4-FFF2-40B4-BE49-F238E27FC236}">
              <a16:creationId xmlns:a16="http://schemas.microsoft.com/office/drawing/2014/main" id="{00000000-0008-0000-0100-000092420000}"/>
            </a:ext>
          </a:extLst>
        </xdr:cNvPr>
        <xdr:cNvSpPr>
          <a:spLocks noChangeShapeType="1"/>
        </xdr:cNvSpPr>
      </xdr:nvSpPr>
      <xdr:spPr bwMode="auto">
        <a:xfrm>
          <a:off x="3667125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17043" name="Line 5">
          <a:extLst>
            <a:ext uri="{FF2B5EF4-FFF2-40B4-BE49-F238E27FC236}">
              <a16:creationId xmlns:a16="http://schemas.microsoft.com/office/drawing/2014/main" id="{00000000-0008-0000-0100-000093420000}"/>
            </a:ext>
          </a:extLst>
        </xdr:cNvPr>
        <xdr:cNvSpPr>
          <a:spLocks noChangeShapeType="1"/>
        </xdr:cNvSpPr>
      </xdr:nvSpPr>
      <xdr:spPr bwMode="auto">
        <a:xfrm>
          <a:off x="525780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17044" name="Line 6">
          <a:extLst>
            <a:ext uri="{FF2B5EF4-FFF2-40B4-BE49-F238E27FC236}">
              <a16:creationId xmlns:a16="http://schemas.microsoft.com/office/drawing/2014/main" id="{00000000-0008-0000-0100-000094420000}"/>
            </a:ext>
          </a:extLst>
        </xdr:cNvPr>
        <xdr:cNvSpPr>
          <a:spLocks noChangeShapeType="1"/>
        </xdr:cNvSpPr>
      </xdr:nvSpPr>
      <xdr:spPr bwMode="auto">
        <a:xfrm>
          <a:off x="68675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17045" name="Line 7">
          <a:extLst>
            <a:ext uri="{FF2B5EF4-FFF2-40B4-BE49-F238E27FC236}">
              <a16:creationId xmlns:a16="http://schemas.microsoft.com/office/drawing/2014/main" id="{00000000-0008-0000-0100-000095420000}"/>
            </a:ext>
          </a:extLst>
        </xdr:cNvPr>
        <xdr:cNvSpPr>
          <a:spLocks noChangeShapeType="1"/>
        </xdr:cNvSpPr>
      </xdr:nvSpPr>
      <xdr:spPr bwMode="auto">
        <a:xfrm>
          <a:off x="4295775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17046" name="Line 8">
          <a:extLst>
            <a:ext uri="{FF2B5EF4-FFF2-40B4-BE49-F238E27FC236}">
              <a16:creationId xmlns:a16="http://schemas.microsoft.com/office/drawing/2014/main" id="{00000000-0008-0000-0100-000096420000}"/>
            </a:ext>
          </a:extLst>
        </xdr:cNvPr>
        <xdr:cNvSpPr>
          <a:spLocks noChangeShapeType="1"/>
        </xdr:cNvSpPr>
      </xdr:nvSpPr>
      <xdr:spPr bwMode="auto">
        <a:xfrm>
          <a:off x="3829050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7047" name="Line 9">
          <a:extLst>
            <a:ext uri="{FF2B5EF4-FFF2-40B4-BE49-F238E27FC236}">
              <a16:creationId xmlns:a16="http://schemas.microsoft.com/office/drawing/2014/main" id="{00000000-0008-0000-0100-000097420000}"/>
            </a:ext>
          </a:extLst>
        </xdr:cNvPr>
        <xdr:cNvSpPr>
          <a:spLocks noChangeShapeType="1"/>
        </xdr:cNvSpPr>
      </xdr:nvSpPr>
      <xdr:spPr bwMode="auto">
        <a:xfrm>
          <a:off x="7743825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7048" name="Line 10">
          <a:extLst>
            <a:ext uri="{FF2B5EF4-FFF2-40B4-BE49-F238E27FC236}">
              <a16:creationId xmlns:a16="http://schemas.microsoft.com/office/drawing/2014/main" id="{00000000-0008-0000-0100-000098420000}"/>
            </a:ext>
          </a:extLst>
        </xdr:cNvPr>
        <xdr:cNvSpPr>
          <a:spLocks noChangeShapeType="1"/>
        </xdr:cNvSpPr>
      </xdr:nvSpPr>
      <xdr:spPr bwMode="auto">
        <a:xfrm>
          <a:off x="5419725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7049" name="Line 11">
          <a:extLst>
            <a:ext uri="{FF2B5EF4-FFF2-40B4-BE49-F238E27FC236}">
              <a16:creationId xmlns:a16="http://schemas.microsoft.com/office/drawing/2014/main" id="{00000000-0008-0000-0100-000099420000}"/>
            </a:ext>
          </a:extLst>
        </xdr:cNvPr>
        <xdr:cNvSpPr>
          <a:spLocks noChangeShapeType="1"/>
        </xdr:cNvSpPr>
      </xdr:nvSpPr>
      <xdr:spPr bwMode="auto">
        <a:xfrm>
          <a:off x="5419725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7050" name="Line 12">
          <a:extLst>
            <a:ext uri="{FF2B5EF4-FFF2-40B4-BE49-F238E27FC236}">
              <a16:creationId xmlns:a16="http://schemas.microsoft.com/office/drawing/2014/main" id="{00000000-0008-0000-0100-00009A420000}"/>
            </a:ext>
          </a:extLst>
        </xdr:cNvPr>
        <xdr:cNvSpPr>
          <a:spLocks noChangeShapeType="1"/>
        </xdr:cNvSpPr>
      </xdr:nvSpPr>
      <xdr:spPr bwMode="auto">
        <a:xfrm>
          <a:off x="7000875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7051" name="Line 14">
          <a:extLst>
            <a:ext uri="{FF2B5EF4-FFF2-40B4-BE49-F238E27FC236}">
              <a16:creationId xmlns:a16="http://schemas.microsoft.com/office/drawing/2014/main" id="{00000000-0008-0000-0100-00009B420000}"/>
            </a:ext>
          </a:extLst>
        </xdr:cNvPr>
        <xdr:cNvSpPr>
          <a:spLocks noChangeShapeType="1"/>
        </xdr:cNvSpPr>
      </xdr:nvSpPr>
      <xdr:spPr bwMode="auto">
        <a:xfrm>
          <a:off x="8810625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7052" name="Line 15">
          <a:extLst>
            <a:ext uri="{FF2B5EF4-FFF2-40B4-BE49-F238E27FC236}">
              <a16:creationId xmlns:a16="http://schemas.microsoft.com/office/drawing/2014/main" id="{00000000-0008-0000-0100-00009C420000}"/>
            </a:ext>
          </a:extLst>
        </xdr:cNvPr>
        <xdr:cNvSpPr>
          <a:spLocks noChangeShapeType="1"/>
        </xdr:cNvSpPr>
      </xdr:nvSpPr>
      <xdr:spPr bwMode="auto">
        <a:xfrm>
          <a:off x="8938532" y="2476500"/>
          <a:ext cx="24628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7053" name="Line 16">
          <a:extLst>
            <a:ext uri="{FF2B5EF4-FFF2-40B4-BE49-F238E27FC236}">
              <a16:creationId xmlns:a16="http://schemas.microsoft.com/office/drawing/2014/main" id="{00000000-0008-0000-0100-00009D420000}"/>
            </a:ext>
          </a:extLst>
        </xdr:cNvPr>
        <xdr:cNvSpPr>
          <a:spLocks noChangeShapeType="1"/>
        </xdr:cNvSpPr>
      </xdr:nvSpPr>
      <xdr:spPr bwMode="auto">
        <a:xfrm>
          <a:off x="8810625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054" name="Line 17">
          <a:extLst>
            <a:ext uri="{FF2B5EF4-FFF2-40B4-BE49-F238E27FC236}">
              <a16:creationId xmlns:a16="http://schemas.microsoft.com/office/drawing/2014/main" id="{00000000-0008-0000-0100-00009E420000}"/>
            </a:ext>
          </a:extLst>
        </xdr:cNvPr>
        <xdr:cNvSpPr>
          <a:spLocks noChangeShapeType="1"/>
        </xdr:cNvSpPr>
      </xdr:nvSpPr>
      <xdr:spPr bwMode="auto">
        <a:xfrm>
          <a:off x="8810625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7055" name="Line 18">
          <a:extLst>
            <a:ext uri="{FF2B5EF4-FFF2-40B4-BE49-F238E27FC236}">
              <a16:creationId xmlns:a16="http://schemas.microsoft.com/office/drawing/2014/main" id="{00000000-0008-0000-0100-00009F420000}"/>
            </a:ext>
          </a:extLst>
        </xdr:cNvPr>
        <xdr:cNvSpPr>
          <a:spLocks noChangeShapeType="1"/>
        </xdr:cNvSpPr>
      </xdr:nvSpPr>
      <xdr:spPr bwMode="auto">
        <a:xfrm>
          <a:off x="8667750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7056" name="Line 44">
          <a:extLst>
            <a:ext uri="{FF2B5EF4-FFF2-40B4-BE49-F238E27FC236}">
              <a16:creationId xmlns:a16="http://schemas.microsoft.com/office/drawing/2014/main" id="{00000000-0008-0000-0100-0000A0420000}"/>
            </a:ext>
          </a:extLst>
        </xdr:cNvPr>
        <xdr:cNvSpPr>
          <a:spLocks noChangeShapeType="1"/>
        </xdr:cNvSpPr>
      </xdr:nvSpPr>
      <xdr:spPr bwMode="auto">
        <a:xfrm>
          <a:off x="7000875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17057" name="Rectangle 49">
          <a:extLst>
            <a:ext uri="{FF2B5EF4-FFF2-40B4-BE49-F238E27FC236}">
              <a16:creationId xmlns:a16="http://schemas.microsoft.com/office/drawing/2014/main" id="{00000000-0008-0000-0100-0000A1420000}"/>
            </a:ext>
          </a:extLst>
        </xdr:cNvPr>
        <xdr:cNvSpPr>
          <a:spLocks noChangeArrowheads="1"/>
        </xdr:cNvSpPr>
      </xdr:nvSpPr>
      <xdr:spPr bwMode="auto">
        <a:xfrm>
          <a:off x="9105900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16435" name="Rectangle 51">
          <a:extLst>
            <a:ext uri="{FF2B5EF4-FFF2-40B4-BE49-F238E27FC236}">
              <a16:creationId xmlns:a16="http://schemas.microsoft.com/office/drawing/2014/main" id="{00000000-0008-0000-0100-000033400000}"/>
            </a:ext>
          </a:extLst>
        </xdr:cNvPr>
        <xdr:cNvSpPr>
          <a:spLocks noChangeArrowheads="1"/>
        </xdr:cNvSpPr>
      </xdr:nvSpPr>
      <xdr:spPr bwMode="auto">
        <a:xfrm>
          <a:off x="9534525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16436" name="Rectangle 52">
          <a:extLst>
            <a:ext uri="{FF2B5EF4-FFF2-40B4-BE49-F238E27FC236}">
              <a16:creationId xmlns:a16="http://schemas.microsoft.com/office/drawing/2014/main" id="{00000000-0008-0000-0100-000034400000}"/>
            </a:ext>
          </a:extLst>
        </xdr:cNvPr>
        <xdr:cNvSpPr>
          <a:spLocks noChangeArrowheads="1"/>
        </xdr:cNvSpPr>
      </xdr:nvSpPr>
      <xdr:spPr bwMode="auto">
        <a:xfrm>
          <a:off x="9525000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17060" name="Rectangle 57">
          <a:extLst>
            <a:ext uri="{FF2B5EF4-FFF2-40B4-BE49-F238E27FC236}">
              <a16:creationId xmlns:a16="http://schemas.microsoft.com/office/drawing/2014/main" id="{00000000-0008-0000-0100-0000A4420000}"/>
            </a:ext>
          </a:extLst>
        </xdr:cNvPr>
        <xdr:cNvSpPr>
          <a:spLocks noChangeArrowheads="1"/>
        </xdr:cNvSpPr>
      </xdr:nvSpPr>
      <xdr:spPr bwMode="auto">
        <a:xfrm>
          <a:off x="9105900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17061" name="Line 83">
          <a:extLst>
            <a:ext uri="{FF2B5EF4-FFF2-40B4-BE49-F238E27FC236}">
              <a16:creationId xmlns:a16="http://schemas.microsoft.com/office/drawing/2014/main" id="{00000000-0008-0000-0100-0000A5420000}"/>
            </a:ext>
          </a:extLst>
        </xdr:cNvPr>
        <xdr:cNvSpPr>
          <a:spLocks noChangeShapeType="1"/>
        </xdr:cNvSpPr>
      </xdr:nvSpPr>
      <xdr:spPr bwMode="auto">
        <a:xfrm>
          <a:off x="9744075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169333</xdr:colOff>
      <xdr:row>29</xdr:row>
      <xdr:rowOff>10583</xdr:rowOff>
    </xdr:from>
    <xdr:to>
      <xdr:col>34</xdr:col>
      <xdr:colOff>4233</xdr:colOff>
      <xdr:row>31</xdr:row>
      <xdr:rowOff>3174</xdr:rowOff>
    </xdr:to>
    <xdr:sp macro="" textlink="">
      <xdr:nvSpPr>
        <xdr:cNvPr id="17062" name="Line 73">
          <a:extLst>
            <a:ext uri="{FF2B5EF4-FFF2-40B4-BE49-F238E27FC236}">
              <a16:creationId xmlns:a16="http://schemas.microsoft.com/office/drawing/2014/main" id="{00000000-0008-0000-0100-0000A6420000}"/>
            </a:ext>
          </a:extLst>
        </xdr:cNvPr>
        <xdr:cNvSpPr>
          <a:spLocks noChangeShapeType="1"/>
        </xdr:cNvSpPr>
      </xdr:nvSpPr>
      <xdr:spPr bwMode="auto">
        <a:xfrm flipH="1">
          <a:off x="6170083" y="4974166"/>
          <a:ext cx="999067" cy="320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>
          <a:off x="10327669" y="2408006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 bwMode="auto">
        <a:xfrm>
          <a:off x="10482851" y="2408006"/>
          <a:ext cx="0" cy="342471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>
          <a:off x="10306264" y="5832725"/>
          <a:ext cx="17123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 bwMode="auto">
        <a:xfrm>
          <a:off x="8552656" y="4911328"/>
          <a:ext cx="952500" cy="50601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10584</xdr:colOff>
      <xdr:row>28</xdr:row>
      <xdr:rowOff>169333</xdr:rowOff>
    </xdr:from>
    <xdr:to>
      <xdr:col>34</xdr:col>
      <xdr:colOff>7408</xdr:colOff>
      <xdr:row>30</xdr:row>
      <xdr:rowOff>158750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>
          <a:spLocks noChangeShapeType="1"/>
        </xdr:cNvSpPr>
      </xdr:nvSpPr>
      <xdr:spPr bwMode="auto">
        <a:xfrm flipH="1">
          <a:off x="6212417" y="4974166"/>
          <a:ext cx="959908" cy="3280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31750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>
          <a:spLocks noChangeShapeType="1"/>
        </xdr:cNvSpPr>
      </xdr:nvSpPr>
      <xdr:spPr bwMode="auto">
        <a:xfrm flipH="1">
          <a:off x="6233583" y="4984750"/>
          <a:ext cx="938742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52916</xdr:colOff>
      <xdr:row>29</xdr:row>
      <xdr:rowOff>1</xdr:rowOff>
    </xdr:from>
    <xdr:to>
      <xdr:col>34</xdr:col>
      <xdr:colOff>10581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>
          <a:spLocks noChangeShapeType="1"/>
        </xdr:cNvSpPr>
      </xdr:nvSpPr>
      <xdr:spPr bwMode="auto">
        <a:xfrm flipH="1">
          <a:off x="6254749" y="4974168"/>
          <a:ext cx="920749" cy="3280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5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5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5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158749</xdr:colOff>
      <xdr:row>28</xdr:row>
      <xdr:rowOff>169333</xdr:rowOff>
    </xdr:from>
    <xdr:to>
      <xdr:col>34</xdr:col>
      <xdr:colOff>10582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600-000019000000}"/>
            </a:ext>
          </a:extLst>
        </xdr:cNvPr>
        <xdr:cNvSpPr>
          <a:spLocks noChangeShapeType="1"/>
        </xdr:cNvSpPr>
      </xdr:nvSpPr>
      <xdr:spPr bwMode="auto">
        <a:xfrm flipH="1">
          <a:off x="6159499" y="4963583"/>
          <a:ext cx="1016000" cy="3386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29</xdr:row>
      <xdr:rowOff>0</xdr:rowOff>
    </xdr:from>
    <xdr:to>
      <xdr:col>45</xdr:col>
      <xdr:colOff>104775</xdr:colOff>
      <xdr:row>31</xdr:row>
      <xdr:rowOff>171450</xdr:rowOff>
    </xdr:to>
    <xdr:sp macro="" textlink="">
      <xdr:nvSpPr>
        <xdr:cNvPr id="26" name="Line 74">
          <a:extLst>
            <a:ext uri="{FF2B5EF4-FFF2-40B4-BE49-F238E27FC236}">
              <a16:creationId xmlns:a16="http://schemas.microsoft.com/office/drawing/2014/main" id="{00000000-0008-0000-1600-00001A000000}"/>
            </a:ext>
          </a:extLst>
        </xdr:cNvPr>
        <xdr:cNvSpPr>
          <a:spLocks noChangeShapeType="1"/>
        </xdr:cNvSpPr>
      </xdr:nvSpPr>
      <xdr:spPr bwMode="auto">
        <a:xfrm>
          <a:off x="8591550" y="4981575"/>
          <a:ext cx="904875" cy="5143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600-00001B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600-00001C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600-00001D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3" name="Line 11">
          <a:extLst>
            <a:ext uri="{FF2B5EF4-FFF2-40B4-BE49-F238E27FC236}">
              <a16:creationId xmlns:a16="http://schemas.microsoft.com/office/drawing/2014/main" id="{00000000-0008-0000-1600-000021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4" name="Line 6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5" name="Line 15">
          <a:extLst>
            <a:ext uri="{FF2B5EF4-FFF2-40B4-BE49-F238E27FC236}">
              <a16:creationId xmlns:a16="http://schemas.microsoft.com/office/drawing/2014/main" id="{00000000-0008-0000-1600-000023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6" name="Line 16">
          <a:extLst>
            <a:ext uri="{FF2B5EF4-FFF2-40B4-BE49-F238E27FC236}">
              <a16:creationId xmlns:a16="http://schemas.microsoft.com/office/drawing/2014/main" id="{00000000-0008-0000-1600-000024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7" name="Line 17">
          <a:extLst>
            <a:ext uri="{FF2B5EF4-FFF2-40B4-BE49-F238E27FC236}">
              <a16:creationId xmlns:a16="http://schemas.microsoft.com/office/drawing/2014/main" id="{00000000-0008-0000-1600-000025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8" name="Line 11">
          <a:extLst>
            <a:ext uri="{FF2B5EF4-FFF2-40B4-BE49-F238E27FC236}">
              <a16:creationId xmlns:a16="http://schemas.microsoft.com/office/drawing/2014/main" id="{00000000-0008-0000-1600-000026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114550</xdr:colOff>
      <xdr:row>3</xdr:row>
      <xdr:rowOff>0</xdr:rowOff>
    </xdr:from>
    <xdr:to>
      <xdr:col>2</xdr:col>
      <xdr:colOff>2114693</xdr:colOff>
      <xdr:row>5</xdr:row>
      <xdr:rowOff>3175</xdr:rowOff>
    </xdr:to>
    <xdr:sp macro="" textlink="">
      <xdr:nvSpPr>
        <xdr:cNvPr id="1572" name="Line 3">
          <a:extLst>
            <a:ext uri="{FF2B5EF4-FFF2-40B4-BE49-F238E27FC236}">
              <a16:creationId xmlns:a16="http://schemas.microsoft.com/office/drawing/2014/main" id="{00000000-0008-0000-1700-000024060000}"/>
            </a:ext>
          </a:extLst>
        </xdr:cNvPr>
        <xdr:cNvSpPr>
          <a:spLocks noChangeShapeType="1"/>
        </xdr:cNvSpPr>
      </xdr:nvSpPr>
      <xdr:spPr bwMode="auto">
        <a:xfrm>
          <a:off x="114550" y="749157"/>
          <a:ext cx="2310508" cy="8700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126999</xdr:colOff>
      <xdr:row>29</xdr:row>
      <xdr:rowOff>1</xdr:rowOff>
    </xdr:from>
    <xdr:to>
      <xdr:col>34</xdr:col>
      <xdr:colOff>10582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ShapeType="1"/>
        </xdr:cNvSpPr>
      </xdr:nvSpPr>
      <xdr:spPr bwMode="auto">
        <a:xfrm flipH="1">
          <a:off x="5841999" y="4984751"/>
          <a:ext cx="963083" cy="3280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29</xdr:row>
      <xdr:rowOff>0</xdr:rowOff>
    </xdr:from>
    <xdr:to>
      <xdr:col>34</xdr:col>
      <xdr:colOff>0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 flipH="1">
          <a:off x="6201833" y="4974167"/>
          <a:ext cx="963084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7409</xdr:colOff>
      <xdr:row>28</xdr:row>
      <xdr:rowOff>169333</xdr:rowOff>
    </xdr:from>
    <xdr:to>
      <xdr:col>34</xdr:col>
      <xdr:colOff>10583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 flipH="1">
          <a:off x="6209242" y="4953000"/>
          <a:ext cx="966258" cy="3386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140758</xdr:colOff>
      <xdr:row>28</xdr:row>
      <xdr:rowOff>169334</xdr:rowOff>
    </xdr:from>
    <xdr:to>
      <xdr:col>34</xdr:col>
      <xdr:colOff>10583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 flipH="1">
          <a:off x="6141508" y="4942417"/>
          <a:ext cx="1033992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31750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ShapeType="1"/>
        </xdr:cNvSpPr>
      </xdr:nvSpPr>
      <xdr:spPr bwMode="auto">
        <a:xfrm flipH="1">
          <a:off x="6233583" y="4942417"/>
          <a:ext cx="938742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7409</xdr:colOff>
      <xdr:row>29</xdr:row>
      <xdr:rowOff>0</xdr:rowOff>
    </xdr:from>
    <xdr:to>
      <xdr:col>34</xdr:col>
      <xdr:colOff>0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flipH="1">
          <a:off x="6209242" y="4974167"/>
          <a:ext cx="955675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31750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ShapeType="1"/>
        </xdr:cNvSpPr>
      </xdr:nvSpPr>
      <xdr:spPr bwMode="auto">
        <a:xfrm flipH="1">
          <a:off x="6233583" y="4984750"/>
          <a:ext cx="938742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6"/>
  <sheetViews>
    <sheetView showGridLines="0" tabSelected="1" view="pageBreakPreview" zoomScaleNormal="100" zoomScaleSheetLayoutView="100" workbookViewId="0">
      <selection activeCell="N6" sqref="N6:R6"/>
    </sheetView>
  </sheetViews>
  <sheetFormatPr defaultRowHeight="13"/>
  <cols>
    <col min="1" max="1" width="3.26953125" customWidth="1"/>
    <col min="2" max="6" width="4.6328125" customWidth="1"/>
    <col min="7" max="9" width="4.90625" customWidth="1"/>
    <col min="10" max="15" width="4.6328125" customWidth="1"/>
    <col min="16" max="18" width="4.90625" customWidth="1"/>
    <col min="19" max="21" width="4.6328125" customWidth="1"/>
    <col min="22" max="22" width="15.7265625" customWidth="1"/>
    <col min="23" max="23" width="38.7265625" customWidth="1"/>
    <col min="24" max="36" width="4.6328125" customWidth="1"/>
  </cols>
  <sheetData>
    <row r="1" spans="1:19" ht="15" customHeight="1">
      <c r="A1" s="77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" customHeight="1">
      <c r="A2" s="175" t="s">
        <v>108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ht="12" customHeight="1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</row>
    <row r="4" spans="1:19" ht="18" customHeight="1">
      <c r="A4" s="176" t="s">
        <v>179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8"/>
    </row>
    <row r="5" spans="1:19" ht="13.5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6"/>
    </row>
    <row r="6" spans="1:19" ht="18" customHeight="1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1"/>
      <c r="M6" s="1"/>
      <c r="N6" s="179" t="s">
        <v>322</v>
      </c>
      <c r="O6" s="179"/>
      <c r="P6" s="179"/>
      <c r="Q6" s="179"/>
      <c r="R6" s="179"/>
      <c r="S6" s="59"/>
    </row>
    <row r="7" spans="1:19" ht="18" customHeight="1">
      <c r="A7" s="117" t="s">
        <v>176</v>
      </c>
      <c r="B7" s="180"/>
      <c r="C7" s="180"/>
      <c r="D7" s="180"/>
      <c r="E7" s="180"/>
      <c r="F7" s="3"/>
      <c r="G7" s="3"/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2"/>
    </row>
    <row r="8" spans="1:19" ht="18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6"/>
    </row>
    <row r="9" spans="1:19" ht="12.75" customHeight="1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6"/>
    </row>
    <row r="10" spans="1:19" ht="20.149999999999999" customHeight="1">
      <c r="A10" s="4"/>
      <c r="B10" s="3"/>
      <c r="C10" s="3"/>
      <c r="D10" s="3"/>
      <c r="E10" s="3"/>
      <c r="F10" s="3"/>
      <c r="G10" s="3"/>
      <c r="H10" s="3"/>
      <c r="I10" s="87"/>
      <c r="J10" s="3" t="s">
        <v>0</v>
      </c>
      <c r="K10" s="3"/>
      <c r="L10" s="3"/>
      <c r="M10" s="3"/>
      <c r="N10" s="3"/>
      <c r="O10" s="3"/>
      <c r="P10" s="3"/>
      <c r="Q10" s="3"/>
      <c r="R10" s="3"/>
      <c r="S10" s="6"/>
    </row>
    <row r="11" spans="1:19" ht="17.149999999999999" customHeight="1">
      <c r="A11" s="4"/>
      <c r="B11" s="3"/>
      <c r="C11" s="3"/>
      <c r="D11" s="3"/>
      <c r="E11" s="3"/>
      <c r="F11" s="3"/>
      <c r="G11" s="3"/>
      <c r="H11" s="3"/>
      <c r="J11" s="78" t="s">
        <v>243</v>
      </c>
      <c r="K11" s="3"/>
      <c r="L11" s="173"/>
      <c r="M11" s="173"/>
      <c r="N11" s="173"/>
      <c r="O11" s="173"/>
      <c r="P11" s="173"/>
      <c r="Q11" s="173"/>
      <c r="R11" s="173"/>
      <c r="S11" s="174"/>
    </row>
    <row r="12" spans="1:19" ht="10" customHeight="1">
      <c r="A12" s="4"/>
      <c r="B12" s="3"/>
      <c r="C12" s="3"/>
      <c r="D12" s="3"/>
      <c r="E12" s="3"/>
      <c r="F12" s="3"/>
      <c r="G12" s="3"/>
      <c r="H12" s="3"/>
      <c r="J12" s="78"/>
      <c r="K12" s="3"/>
      <c r="L12" s="79"/>
      <c r="M12" s="79"/>
      <c r="N12" s="79"/>
      <c r="O12" s="79"/>
      <c r="P12" s="79"/>
      <c r="Q12" s="79"/>
      <c r="R12" s="79"/>
      <c r="S12" s="80"/>
    </row>
    <row r="13" spans="1:19" ht="17.149999999999999" customHeight="1">
      <c r="A13" s="4"/>
      <c r="B13" s="3"/>
      <c r="C13" s="3"/>
      <c r="D13" s="3"/>
      <c r="E13" s="3"/>
      <c r="F13" s="3"/>
      <c r="G13" s="3"/>
      <c r="H13" s="3"/>
      <c r="J13" s="3" t="s">
        <v>245</v>
      </c>
      <c r="K13" s="3"/>
      <c r="L13" s="173"/>
      <c r="M13" s="173"/>
      <c r="N13" s="173"/>
      <c r="O13" s="173"/>
      <c r="P13" s="173"/>
      <c r="Q13" s="173"/>
      <c r="R13" s="173"/>
      <c r="S13" s="174"/>
    </row>
    <row r="14" spans="1:19" ht="17.149999999999999" customHeight="1">
      <c r="A14" s="4"/>
      <c r="B14" s="3"/>
      <c r="C14" s="3"/>
      <c r="D14" s="3"/>
      <c r="E14" s="3"/>
      <c r="F14" s="3"/>
      <c r="G14" s="3"/>
      <c r="H14" s="64"/>
      <c r="I14" s="65"/>
      <c r="K14" s="3"/>
      <c r="L14" s="173"/>
      <c r="M14" s="173"/>
      <c r="N14" s="173"/>
      <c r="O14" s="173"/>
      <c r="P14" s="173"/>
      <c r="Q14" s="173"/>
      <c r="R14" s="173"/>
      <c r="S14" s="174"/>
    </row>
    <row r="15" spans="1:19" ht="18.75" customHeight="1">
      <c r="A15" s="4"/>
      <c r="B15" s="3"/>
      <c r="C15" s="3"/>
      <c r="D15" s="3"/>
      <c r="E15" s="3"/>
      <c r="F15" s="3"/>
      <c r="G15" s="3"/>
      <c r="H15" s="3"/>
      <c r="I15" s="3"/>
      <c r="J15" s="66" t="s">
        <v>248</v>
      </c>
      <c r="L15" s="7"/>
      <c r="M15" s="7"/>
      <c r="N15" s="7"/>
      <c r="O15" s="7"/>
      <c r="P15" s="7"/>
      <c r="Q15" s="7"/>
      <c r="R15" s="7"/>
      <c r="S15" s="8"/>
    </row>
    <row r="16" spans="1:19" ht="19.5" customHeight="1">
      <c r="A16" s="4"/>
      <c r="B16" s="3"/>
      <c r="C16" s="3"/>
      <c r="D16" s="3"/>
      <c r="E16" s="3"/>
      <c r="F16" s="3"/>
      <c r="G16" s="3"/>
      <c r="H16" s="3"/>
      <c r="I16" s="3"/>
      <c r="J16" s="3" t="s">
        <v>1</v>
      </c>
      <c r="K16" s="3"/>
      <c r="L16" s="1"/>
      <c r="M16" s="152"/>
      <c r="N16" s="152"/>
      <c r="O16" s="152"/>
      <c r="P16" s="152"/>
      <c r="Q16" s="152"/>
      <c r="R16" s="152"/>
      <c r="S16" s="5"/>
    </row>
    <row r="17" spans="1:19" ht="12.75" customHeight="1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6"/>
    </row>
    <row r="18" spans="1:19" ht="20.149999999999999" customHeight="1">
      <c r="A18" s="4"/>
      <c r="B18" s="3" t="s">
        <v>311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O18" s="172">
        <v>2025</v>
      </c>
      <c r="P18" s="172"/>
      <c r="Q18" s="3" t="s">
        <v>308</v>
      </c>
      <c r="R18" s="3"/>
      <c r="S18" s="6"/>
    </row>
    <row r="19" spans="1:19" ht="20.149999999999999" customHeight="1">
      <c r="A19" s="4"/>
      <c r="B19" s="3" t="s">
        <v>181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6"/>
    </row>
    <row r="20" spans="1:19" ht="6" customHeight="1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6"/>
    </row>
    <row r="21" spans="1:19" ht="15" customHeight="1">
      <c r="A21" s="148" t="s">
        <v>3</v>
      </c>
      <c r="B21" s="115"/>
      <c r="C21" s="115"/>
      <c r="D21" s="115"/>
      <c r="E21" s="115"/>
      <c r="F21" s="116"/>
      <c r="G21" s="153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5"/>
    </row>
    <row r="22" spans="1:19" ht="15" customHeight="1">
      <c r="A22" s="117"/>
      <c r="B22" s="118"/>
      <c r="C22" s="118"/>
      <c r="D22" s="118"/>
      <c r="E22" s="118"/>
      <c r="F22" s="119"/>
      <c r="G22" s="156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8"/>
    </row>
    <row r="23" spans="1:19" ht="15" customHeight="1">
      <c r="A23" s="121"/>
      <c r="B23" s="122"/>
      <c r="C23" s="122"/>
      <c r="D23" s="122"/>
      <c r="E23" s="122"/>
      <c r="F23" s="123"/>
      <c r="G23" s="159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1"/>
    </row>
    <row r="24" spans="1:19" ht="15" customHeight="1">
      <c r="A24" s="148" t="s">
        <v>4</v>
      </c>
      <c r="B24" s="115"/>
      <c r="C24" s="115"/>
      <c r="D24" s="115"/>
      <c r="E24" s="115"/>
      <c r="F24" s="116"/>
      <c r="G24" s="153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5"/>
    </row>
    <row r="25" spans="1:19" ht="15" customHeight="1">
      <c r="A25" s="117"/>
      <c r="B25" s="118"/>
      <c r="C25" s="118"/>
      <c r="D25" s="118"/>
      <c r="E25" s="118"/>
      <c r="F25" s="119"/>
      <c r="G25" s="156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8"/>
    </row>
    <row r="26" spans="1:19" ht="15" customHeight="1">
      <c r="A26" s="121"/>
      <c r="B26" s="122"/>
      <c r="C26" s="122"/>
      <c r="D26" s="122"/>
      <c r="E26" s="122"/>
      <c r="F26" s="123"/>
      <c r="G26" s="159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1"/>
    </row>
    <row r="27" spans="1:19" ht="15" customHeight="1">
      <c r="A27" s="148" t="s">
        <v>187</v>
      </c>
      <c r="B27" s="115"/>
      <c r="C27" s="115"/>
      <c r="D27" s="115"/>
      <c r="E27" s="115"/>
      <c r="F27" s="116"/>
      <c r="G27" s="162" t="s">
        <v>160</v>
      </c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5"/>
    </row>
    <row r="28" spans="1:19" ht="15" customHeight="1">
      <c r="A28" s="117"/>
      <c r="B28" s="118"/>
      <c r="C28" s="118"/>
      <c r="D28" s="118"/>
      <c r="E28" s="118"/>
      <c r="F28" s="119"/>
      <c r="G28" s="156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8"/>
    </row>
    <row r="29" spans="1:19" ht="15" customHeight="1">
      <c r="A29" s="121"/>
      <c r="B29" s="122"/>
      <c r="C29" s="122"/>
      <c r="D29" s="122"/>
      <c r="E29" s="122"/>
      <c r="F29" s="123"/>
      <c r="G29" s="159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1"/>
    </row>
    <row r="30" spans="1:19" ht="15" customHeight="1">
      <c r="A30" s="120" t="s">
        <v>188</v>
      </c>
      <c r="B30" s="115"/>
      <c r="C30" s="115"/>
      <c r="D30" s="115"/>
      <c r="E30" s="115"/>
      <c r="F30" s="116"/>
      <c r="G30" s="163" t="s">
        <v>323</v>
      </c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5"/>
    </row>
    <row r="31" spans="1:19" ht="15" customHeight="1">
      <c r="A31" s="117"/>
      <c r="B31" s="118"/>
      <c r="C31" s="118"/>
      <c r="D31" s="118"/>
      <c r="E31" s="118"/>
      <c r="F31" s="119"/>
      <c r="G31" s="166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8"/>
    </row>
    <row r="32" spans="1:19" ht="15" customHeight="1">
      <c r="A32" s="121"/>
      <c r="B32" s="122"/>
      <c r="C32" s="122"/>
      <c r="D32" s="122"/>
      <c r="E32" s="122"/>
      <c r="F32" s="123"/>
      <c r="G32" s="169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1"/>
    </row>
    <row r="33" spans="1:19" ht="20.149999999999999" customHeight="1">
      <c r="A33" s="124" t="s">
        <v>191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6"/>
    </row>
    <row r="34" spans="1:19" ht="20.149999999999999" customHeight="1">
      <c r="A34" s="4"/>
      <c r="B34" s="149" t="s">
        <v>2</v>
      </c>
      <c r="C34" s="150"/>
      <c r="D34" s="150"/>
      <c r="E34" s="150"/>
      <c r="F34" s="151"/>
      <c r="G34" s="149" t="s">
        <v>192</v>
      </c>
      <c r="H34" s="150"/>
      <c r="I34" s="150"/>
      <c r="J34" s="151"/>
      <c r="K34" s="149" t="s">
        <v>2</v>
      </c>
      <c r="L34" s="150"/>
      <c r="M34" s="150"/>
      <c r="N34" s="150"/>
      <c r="O34" s="151"/>
      <c r="P34" s="149" t="s">
        <v>192</v>
      </c>
      <c r="Q34" s="150"/>
      <c r="R34" s="150"/>
      <c r="S34" s="151"/>
    </row>
    <row r="35" spans="1:19" ht="15" customHeight="1">
      <c r="A35" s="4"/>
      <c r="B35" s="147" t="s">
        <v>291</v>
      </c>
      <c r="C35" s="139"/>
      <c r="D35" s="139"/>
      <c r="E35" s="139"/>
      <c r="F35" s="140"/>
      <c r="G35" s="130"/>
      <c r="H35" s="131"/>
      <c r="I35" s="131"/>
      <c r="J35" s="136" t="s">
        <v>317</v>
      </c>
      <c r="K35" s="148" t="s">
        <v>292</v>
      </c>
      <c r="L35" s="115"/>
      <c r="M35" s="115"/>
      <c r="N35" s="115"/>
      <c r="O35" s="116"/>
      <c r="P35" s="130"/>
      <c r="Q35" s="131"/>
      <c r="R35" s="131"/>
      <c r="S35" s="136" t="s">
        <v>317</v>
      </c>
    </row>
    <row r="36" spans="1:19" ht="15" customHeight="1">
      <c r="A36" s="4"/>
      <c r="B36" s="141"/>
      <c r="C36" s="142"/>
      <c r="D36" s="142"/>
      <c r="E36" s="142"/>
      <c r="F36" s="143"/>
      <c r="G36" s="132"/>
      <c r="H36" s="133"/>
      <c r="I36" s="133"/>
      <c r="J36" s="137"/>
      <c r="K36" s="117"/>
      <c r="L36" s="118"/>
      <c r="M36" s="118"/>
      <c r="N36" s="118"/>
      <c r="O36" s="119"/>
      <c r="P36" s="132"/>
      <c r="Q36" s="133"/>
      <c r="R36" s="133"/>
      <c r="S36" s="137"/>
    </row>
    <row r="37" spans="1:19" ht="15" customHeight="1">
      <c r="A37" s="4"/>
      <c r="B37" s="144"/>
      <c r="C37" s="145"/>
      <c r="D37" s="145"/>
      <c r="E37" s="145"/>
      <c r="F37" s="146"/>
      <c r="G37" s="134"/>
      <c r="H37" s="135"/>
      <c r="I37" s="135"/>
      <c r="J37" s="138"/>
      <c r="K37" s="121"/>
      <c r="L37" s="122"/>
      <c r="M37" s="122"/>
      <c r="N37" s="122"/>
      <c r="O37" s="123"/>
      <c r="P37" s="134"/>
      <c r="Q37" s="135"/>
      <c r="R37" s="135"/>
      <c r="S37" s="138"/>
    </row>
    <row r="38" spans="1:19" ht="15" customHeight="1">
      <c r="A38" s="4"/>
      <c r="B38" s="114" t="s">
        <v>293</v>
      </c>
      <c r="C38" s="115"/>
      <c r="D38" s="115"/>
      <c r="E38" s="115"/>
      <c r="F38" s="116"/>
      <c r="G38" s="130"/>
      <c r="H38" s="131"/>
      <c r="I38" s="131"/>
      <c r="J38" s="136" t="s">
        <v>317</v>
      </c>
      <c r="K38" s="120" t="s">
        <v>297</v>
      </c>
      <c r="L38" s="115"/>
      <c r="M38" s="115"/>
      <c r="N38" s="115"/>
      <c r="O38" s="116"/>
      <c r="P38" s="130"/>
      <c r="Q38" s="131"/>
      <c r="R38" s="131"/>
      <c r="S38" s="136" t="s">
        <v>317</v>
      </c>
    </row>
    <row r="39" spans="1:19" ht="15" customHeight="1">
      <c r="A39" s="4"/>
      <c r="B39" s="117"/>
      <c r="C39" s="118"/>
      <c r="D39" s="118"/>
      <c r="E39" s="118"/>
      <c r="F39" s="119"/>
      <c r="G39" s="132"/>
      <c r="H39" s="133"/>
      <c r="I39" s="133"/>
      <c r="J39" s="137"/>
      <c r="K39" s="117"/>
      <c r="L39" s="118"/>
      <c r="M39" s="118"/>
      <c r="N39" s="118"/>
      <c r="O39" s="119"/>
      <c r="P39" s="132"/>
      <c r="Q39" s="133"/>
      <c r="R39" s="133"/>
      <c r="S39" s="137"/>
    </row>
    <row r="40" spans="1:19" ht="15" customHeight="1">
      <c r="A40" s="4"/>
      <c r="B40" s="121"/>
      <c r="C40" s="122"/>
      <c r="D40" s="122"/>
      <c r="E40" s="122"/>
      <c r="F40" s="123"/>
      <c r="G40" s="134"/>
      <c r="H40" s="135"/>
      <c r="I40" s="135"/>
      <c r="J40" s="138"/>
      <c r="K40" s="121"/>
      <c r="L40" s="122"/>
      <c r="M40" s="122"/>
      <c r="N40" s="122"/>
      <c r="O40" s="123"/>
      <c r="P40" s="134"/>
      <c r="Q40" s="135"/>
      <c r="R40" s="135"/>
      <c r="S40" s="138"/>
    </row>
    <row r="41" spans="1:19" ht="15" customHeight="1">
      <c r="A41" s="4"/>
      <c r="B41" s="114" t="s">
        <v>294</v>
      </c>
      <c r="C41" s="139"/>
      <c r="D41" s="139"/>
      <c r="E41" s="139"/>
      <c r="F41" s="140"/>
      <c r="G41" s="130"/>
      <c r="H41" s="131"/>
      <c r="I41" s="131"/>
      <c r="J41" s="136" t="s">
        <v>317</v>
      </c>
      <c r="K41" s="120" t="s">
        <v>298</v>
      </c>
      <c r="L41" s="115"/>
      <c r="M41" s="115"/>
      <c r="N41" s="115"/>
      <c r="O41" s="116"/>
      <c r="P41" s="130"/>
      <c r="Q41" s="131"/>
      <c r="R41" s="131"/>
      <c r="S41" s="136" t="s">
        <v>317</v>
      </c>
    </row>
    <row r="42" spans="1:19" ht="15" customHeight="1">
      <c r="A42" s="4"/>
      <c r="B42" s="141"/>
      <c r="C42" s="142"/>
      <c r="D42" s="142"/>
      <c r="E42" s="142"/>
      <c r="F42" s="143"/>
      <c r="G42" s="132"/>
      <c r="H42" s="133"/>
      <c r="I42" s="133"/>
      <c r="J42" s="137"/>
      <c r="K42" s="117"/>
      <c r="L42" s="118"/>
      <c r="M42" s="118"/>
      <c r="N42" s="118"/>
      <c r="O42" s="119"/>
      <c r="P42" s="132"/>
      <c r="Q42" s="133"/>
      <c r="R42" s="133"/>
      <c r="S42" s="137"/>
    </row>
    <row r="43" spans="1:19" ht="15" customHeight="1">
      <c r="A43" s="4"/>
      <c r="B43" s="144"/>
      <c r="C43" s="145"/>
      <c r="D43" s="145"/>
      <c r="E43" s="145"/>
      <c r="F43" s="146"/>
      <c r="G43" s="134"/>
      <c r="H43" s="135"/>
      <c r="I43" s="135"/>
      <c r="J43" s="138"/>
      <c r="K43" s="121"/>
      <c r="L43" s="122"/>
      <c r="M43" s="122"/>
      <c r="N43" s="122"/>
      <c r="O43" s="123"/>
      <c r="P43" s="134"/>
      <c r="Q43" s="135"/>
      <c r="R43" s="135"/>
      <c r="S43" s="138"/>
    </row>
    <row r="44" spans="1:19" ht="15" customHeight="1">
      <c r="A44" s="4"/>
      <c r="B44" s="120" t="s">
        <v>295</v>
      </c>
      <c r="C44" s="115"/>
      <c r="D44" s="115"/>
      <c r="E44" s="115"/>
      <c r="F44" s="116"/>
      <c r="G44" s="130"/>
      <c r="H44" s="131"/>
      <c r="I44" s="131"/>
      <c r="J44" s="136" t="s">
        <v>317</v>
      </c>
      <c r="K44" s="120" t="s">
        <v>299</v>
      </c>
      <c r="L44" s="115"/>
      <c r="M44" s="115"/>
      <c r="N44" s="115"/>
      <c r="O44" s="116"/>
      <c r="P44" s="130"/>
      <c r="Q44" s="131"/>
      <c r="R44" s="131"/>
      <c r="S44" s="136" t="s">
        <v>317</v>
      </c>
    </row>
    <row r="45" spans="1:19" ht="15" customHeight="1">
      <c r="A45" s="4"/>
      <c r="B45" s="117"/>
      <c r="C45" s="118"/>
      <c r="D45" s="118"/>
      <c r="E45" s="118"/>
      <c r="F45" s="119"/>
      <c r="G45" s="132"/>
      <c r="H45" s="133"/>
      <c r="I45" s="133"/>
      <c r="J45" s="137"/>
      <c r="K45" s="117"/>
      <c r="L45" s="118"/>
      <c r="M45" s="118"/>
      <c r="N45" s="118"/>
      <c r="O45" s="119"/>
      <c r="P45" s="132"/>
      <c r="Q45" s="133"/>
      <c r="R45" s="133"/>
      <c r="S45" s="137"/>
    </row>
    <row r="46" spans="1:19" ht="15" customHeight="1">
      <c r="A46" s="4"/>
      <c r="B46" s="117"/>
      <c r="C46" s="118"/>
      <c r="D46" s="118"/>
      <c r="E46" s="118"/>
      <c r="F46" s="119"/>
      <c r="G46" s="134"/>
      <c r="H46" s="135"/>
      <c r="I46" s="135"/>
      <c r="J46" s="138"/>
      <c r="K46" s="117"/>
      <c r="L46" s="118"/>
      <c r="M46" s="118"/>
      <c r="N46" s="118"/>
      <c r="O46" s="119"/>
      <c r="P46" s="134"/>
      <c r="Q46" s="135"/>
      <c r="R46" s="135"/>
      <c r="S46" s="138"/>
    </row>
    <row r="47" spans="1:19" ht="15" customHeight="1">
      <c r="A47" s="4"/>
      <c r="B47" s="114" t="s">
        <v>296</v>
      </c>
      <c r="C47" s="115"/>
      <c r="D47" s="115"/>
      <c r="E47" s="115"/>
      <c r="F47" s="116"/>
      <c r="G47" s="130"/>
      <c r="H47" s="131"/>
      <c r="I47" s="131"/>
      <c r="J47" s="136" t="s">
        <v>317</v>
      </c>
      <c r="K47" s="120" t="s">
        <v>300</v>
      </c>
      <c r="L47" s="115"/>
      <c r="M47" s="115"/>
      <c r="N47" s="115"/>
      <c r="O47" s="116"/>
      <c r="P47" s="130"/>
      <c r="Q47" s="131"/>
      <c r="R47" s="131"/>
      <c r="S47" s="136" t="s">
        <v>317</v>
      </c>
    </row>
    <row r="48" spans="1:19" ht="15" customHeight="1">
      <c r="A48" s="4"/>
      <c r="B48" s="117"/>
      <c r="C48" s="118"/>
      <c r="D48" s="118"/>
      <c r="E48" s="118"/>
      <c r="F48" s="119"/>
      <c r="G48" s="132"/>
      <c r="H48" s="133"/>
      <c r="I48" s="133"/>
      <c r="J48" s="137"/>
      <c r="K48" s="117"/>
      <c r="L48" s="118"/>
      <c r="M48" s="118"/>
      <c r="N48" s="118"/>
      <c r="O48" s="119"/>
      <c r="P48" s="132"/>
      <c r="Q48" s="133"/>
      <c r="R48" s="133"/>
      <c r="S48" s="137"/>
    </row>
    <row r="49" spans="1:21" ht="15" customHeight="1">
      <c r="A49" s="4"/>
      <c r="B49" s="117"/>
      <c r="C49" s="118"/>
      <c r="D49" s="118"/>
      <c r="E49" s="118"/>
      <c r="F49" s="119"/>
      <c r="G49" s="134"/>
      <c r="H49" s="135"/>
      <c r="I49" s="135"/>
      <c r="J49" s="138"/>
      <c r="K49" s="121"/>
      <c r="L49" s="122"/>
      <c r="M49" s="122"/>
      <c r="N49" s="122"/>
      <c r="O49" s="123"/>
      <c r="P49" s="134"/>
      <c r="Q49" s="135"/>
      <c r="R49" s="135"/>
      <c r="S49" s="138"/>
    </row>
    <row r="50" spans="1:21" ht="15" customHeight="1">
      <c r="A50" s="124" t="s">
        <v>196</v>
      </c>
      <c r="B50" s="125"/>
      <c r="C50" s="125"/>
      <c r="D50" s="125"/>
      <c r="E50" s="125"/>
      <c r="F50" s="126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6"/>
    </row>
    <row r="51" spans="1:21" ht="12.75" customHeight="1">
      <c r="A51" s="127"/>
      <c r="B51" s="128"/>
      <c r="C51" s="128"/>
      <c r="D51" s="128"/>
      <c r="E51" s="128"/>
      <c r="F51" s="129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3"/>
    </row>
    <row r="52" spans="1:21" ht="21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 t="s">
        <v>314</v>
      </c>
      <c r="P52" s="3"/>
      <c r="Q52" s="3"/>
      <c r="R52" s="3"/>
      <c r="S52" s="3"/>
    </row>
    <row r="53" spans="1:21" ht="25" customHeight="1">
      <c r="A53" s="113" t="s">
        <v>197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</row>
    <row r="54" spans="1:21" ht="24" customHeight="1">
      <c r="A54" s="56" t="s">
        <v>198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</row>
    <row r="55" spans="1:21" ht="24" customHeight="1">
      <c r="A55" s="4"/>
      <c r="B55" s="3" t="s">
        <v>199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6"/>
    </row>
    <row r="56" spans="1:21" ht="24" customHeight="1">
      <c r="A56" s="4"/>
      <c r="B56" s="3" t="s">
        <v>200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6"/>
    </row>
    <row r="57" spans="1:21" ht="24" customHeight="1">
      <c r="A57" s="4"/>
      <c r="B57" s="3" t="s">
        <v>228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6"/>
      <c r="U57" s="60"/>
    </row>
    <row r="58" spans="1:21" ht="24" customHeight="1">
      <c r="A58" s="4"/>
      <c r="B58" s="3" t="s">
        <v>252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6"/>
      <c r="U58" s="60"/>
    </row>
    <row r="59" spans="1:21" ht="24" customHeight="1">
      <c r="A59" s="4"/>
      <c r="B59" s="3" t="s">
        <v>253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6"/>
      <c r="U59" s="60"/>
    </row>
    <row r="60" spans="1:21" ht="24" customHeight="1">
      <c r="A60" s="4"/>
      <c r="B60" s="3" t="s">
        <v>201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6"/>
      <c r="U60" s="60"/>
    </row>
    <row r="61" spans="1:21" ht="24" customHeight="1">
      <c r="A61" s="4"/>
      <c r="B61" s="3" t="s">
        <v>202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6"/>
      <c r="U61" s="60"/>
    </row>
    <row r="62" spans="1:21" ht="24" customHeight="1">
      <c r="A62" s="4"/>
      <c r="B62" s="3" t="s">
        <v>203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6"/>
      <c r="U62" s="60"/>
    </row>
    <row r="63" spans="1:21" ht="24" customHeight="1">
      <c r="A63" s="4"/>
      <c r="B63" s="3" t="s">
        <v>305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6"/>
      <c r="U63" s="60"/>
    </row>
    <row r="64" spans="1:21" ht="24" customHeight="1">
      <c r="A64" s="4"/>
      <c r="B64" s="3" t="s">
        <v>204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6"/>
      <c r="U64" s="60"/>
    </row>
    <row r="65" spans="1:21" ht="24" customHeight="1">
      <c r="A65" s="4"/>
      <c r="B65" s="3" t="s">
        <v>205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6"/>
      <c r="U65" s="60"/>
    </row>
    <row r="66" spans="1:21" ht="24" customHeight="1">
      <c r="A66" s="4"/>
      <c r="B66" s="3" t="s">
        <v>206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6"/>
      <c r="U66" s="60"/>
    </row>
    <row r="67" spans="1:21" ht="24" customHeight="1">
      <c r="A67" s="4"/>
      <c r="B67" s="3" t="s">
        <v>207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6"/>
      <c r="U67" s="60"/>
    </row>
    <row r="68" spans="1:21" ht="24" customHeight="1">
      <c r="A68" s="4"/>
      <c r="B68" s="3" t="s">
        <v>208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6"/>
      <c r="U68" s="60"/>
    </row>
    <row r="69" spans="1:21" ht="24" customHeight="1">
      <c r="A69" s="4"/>
      <c r="B69" s="3" t="s">
        <v>306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6"/>
      <c r="U69" s="60"/>
    </row>
    <row r="70" spans="1:21" ht="24" customHeight="1">
      <c r="A70" s="4"/>
      <c r="B70" s="3" t="s">
        <v>209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6"/>
      <c r="U70" s="60"/>
    </row>
    <row r="71" spans="1:21" ht="24" customHeight="1">
      <c r="A71" s="4"/>
      <c r="B71" s="3" t="s">
        <v>232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6"/>
      <c r="U71" s="60"/>
    </row>
    <row r="72" spans="1:21" ht="24" customHeight="1">
      <c r="A72" s="4"/>
      <c r="B72" s="3" t="s">
        <v>231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6"/>
      <c r="U72" s="60"/>
    </row>
    <row r="73" spans="1:21" ht="24" customHeight="1">
      <c r="A73" s="4"/>
      <c r="B73" s="3" t="s">
        <v>210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6"/>
      <c r="U73" s="60"/>
    </row>
    <row r="74" spans="1:21" ht="24" customHeight="1">
      <c r="A74" s="4"/>
      <c r="B74" s="3" t="s">
        <v>233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6"/>
      <c r="U74" s="60"/>
    </row>
    <row r="75" spans="1:21" ht="24" customHeight="1">
      <c r="A75" s="4"/>
      <c r="B75" s="3" t="s">
        <v>234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6"/>
      <c r="U75" s="60"/>
    </row>
    <row r="76" spans="1:21" ht="24" customHeight="1">
      <c r="A76" s="4"/>
      <c r="B76" s="3" t="s">
        <v>229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6"/>
      <c r="U76" s="60"/>
    </row>
    <row r="77" spans="1:21" ht="24" customHeight="1">
      <c r="A77" s="4"/>
      <c r="B77" s="3" t="s">
        <v>230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6"/>
      <c r="U77" s="60"/>
    </row>
    <row r="78" spans="1:21" ht="24" customHeight="1">
      <c r="A78" s="4"/>
      <c r="B78" s="3" t="s">
        <v>236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6"/>
      <c r="U78" s="60"/>
    </row>
    <row r="79" spans="1:21" ht="24" customHeight="1">
      <c r="A79" s="4"/>
      <c r="B79" s="3" t="s">
        <v>238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6"/>
      <c r="U79" s="60"/>
    </row>
    <row r="80" spans="1:21" ht="24" customHeight="1">
      <c r="A80" s="4"/>
      <c r="B80" s="3" t="s">
        <v>239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6"/>
      <c r="U80" s="60"/>
    </row>
    <row r="81" spans="1:21" ht="24" customHeight="1">
      <c r="A81" s="4"/>
      <c r="B81" s="3" t="s">
        <v>237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6"/>
      <c r="U81" s="60"/>
    </row>
    <row r="82" spans="1:21" ht="24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6"/>
      <c r="U82" s="60"/>
    </row>
    <row r="83" spans="1:21" ht="24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6"/>
      <c r="U83" s="60"/>
    </row>
    <row r="84" spans="1:21" ht="24" customHeight="1">
      <c r="A84" s="6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3"/>
      <c r="U84" s="60"/>
    </row>
    <row r="85" spans="1:21" ht="24" customHeight="1">
      <c r="U85" s="60"/>
    </row>
    <row r="86" spans="1:21" ht="24" customHeight="1">
      <c r="U86" s="60"/>
    </row>
    <row r="87" spans="1:21" hidden="1">
      <c r="C87" t="s">
        <v>160</v>
      </c>
    </row>
    <row r="88" spans="1:21" hidden="1">
      <c r="C88" t="s">
        <v>114</v>
      </c>
    </row>
    <row r="89" spans="1:21" hidden="1">
      <c r="C89" t="s">
        <v>115</v>
      </c>
    </row>
    <row r="90" spans="1:21" hidden="1">
      <c r="C90" t="s">
        <v>116</v>
      </c>
    </row>
    <row r="91" spans="1:21" hidden="1">
      <c r="C91" t="s">
        <v>117</v>
      </c>
    </row>
    <row r="92" spans="1:21" hidden="1">
      <c r="C92" t="s">
        <v>161</v>
      </c>
    </row>
    <row r="93" spans="1:21" hidden="1">
      <c r="C93" t="s">
        <v>240</v>
      </c>
    </row>
    <row r="94" spans="1:21" hidden="1">
      <c r="C94" t="s">
        <v>241</v>
      </c>
    </row>
    <row r="95" spans="1:21" hidden="1">
      <c r="C95" t="s">
        <v>242</v>
      </c>
    </row>
    <row r="96" spans="1:21" hidden="1">
      <c r="C96" t="s">
        <v>142</v>
      </c>
    </row>
    <row r="97" spans="3:3" hidden="1">
      <c r="C97" t="s">
        <v>244</v>
      </c>
    </row>
    <row r="98" spans="3:3" hidden="1">
      <c r="C98" t="s">
        <v>246</v>
      </c>
    </row>
    <row r="99" spans="3:3" hidden="1">
      <c r="C99" t="s">
        <v>247</v>
      </c>
    </row>
    <row r="100" spans="3:3" hidden="1">
      <c r="C100" t="s">
        <v>256</v>
      </c>
    </row>
    <row r="101" spans="3:3" hidden="1">
      <c r="C101" t="s">
        <v>249</v>
      </c>
    </row>
    <row r="102" spans="3:3" hidden="1">
      <c r="C102" t="s">
        <v>250</v>
      </c>
    </row>
    <row r="103" spans="3:3" hidden="1">
      <c r="C103" t="s">
        <v>251</v>
      </c>
    </row>
    <row r="104" spans="3:3" hidden="1">
      <c r="C104" t="s">
        <v>180</v>
      </c>
    </row>
    <row r="105" spans="3:3" hidden="1">
      <c r="C105" t="s">
        <v>182</v>
      </c>
    </row>
    <row r="106" spans="3:3" hidden="1">
      <c r="C106" t="s">
        <v>183</v>
      </c>
    </row>
    <row r="107" spans="3:3" hidden="1">
      <c r="C107" t="s">
        <v>184</v>
      </c>
    </row>
    <row r="108" spans="3:3" hidden="1">
      <c r="C108" t="s">
        <v>162</v>
      </c>
    </row>
    <row r="109" spans="3:3" hidden="1">
      <c r="C109" t="s">
        <v>185</v>
      </c>
    </row>
    <row r="110" spans="3:3" hidden="1">
      <c r="C110" t="s">
        <v>186</v>
      </c>
    </row>
    <row r="111" spans="3:3" hidden="1">
      <c r="C111" t="s">
        <v>163</v>
      </c>
    </row>
    <row r="112" spans="3:3" hidden="1">
      <c r="C112" t="s">
        <v>168</v>
      </c>
    </row>
    <row r="113" spans="3:3" hidden="1">
      <c r="C113" t="s">
        <v>164</v>
      </c>
    </row>
    <row r="114" spans="3:3" hidden="1">
      <c r="C114" t="s">
        <v>165</v>
      </c>
    </row>
    <row r="115" spans="3:3" hidden="1">
      <c r="C115" t="s">
        <v>166</v>
      </c>
    </row>
    <row r="116" spans="3:3" hidden="1">
      <c r="C116" t="s">
        <v>189</v>
      </c>
    </row>
    <row r="117" spans="3:3" hidden="1">
      <c r="C117" t="s">
        <v>190</v>
      </c>
    </row>
    <row r="118" spans="3:3" hidden="1">
      <c r="C118" t="s">
        <v>169</v>
      </c>
    </row>
    <row r="119" spans="3:3" hidden="1">
      <c r="C119" t="s">
        <v>167</v>
      </c>
    </row>
    <row r="120" spans="3:3" hidden="1">
      <c r="C120" t="s">
        <v>193</v>
      </c>
    </row>
    <row r="121" spans="3:3" hidden="1">
      <c r="C121" t="s">
        <v>170</v>
      </c>
    </row>
    <row r="122" spans="3:3" hidden="1">
      <c r="C122" t="s">
        <v>171</v>
      </c>
    </row>
    <row r="123" spans="3:3" hidden="1">
      <c r="C123" t="s">
        <v>194</v>
      </c>
    </row>
    <row r="124" spans="3:3" hidden="1">
      <c r="C124" t="s">
        <v>175</v>
      </c>
    </row>
    <row r="125" spans="3:3" hidden="1">
      <c r="C125" t="s">
        <v>195</v>
      </c>
    </row>
    <row r="126" spans="3:3" hidden="1">
      <c r="C126" t="s">
        <v>172</v>
      </c>
    </row>
    <row r="127" spans="3:3" hidden="1">
      <c r="C127" t="s">
        <v>173</v>
      </c>
    </row>
    <row r="128" spans="3:3" hidden="1">
      <c r="C128" t="s">
        <v>174</v>
      </c>
    </row>
    <row r="129" spans="3:3" hidden="1">
      <c r="C129" t="s">
        <v>143</v>
      </c>
    </row>
    <row r="130" spans="3:3" hidden="1">
      <c r="C130" t="s">
        <v>144</v>
      </c>
    </row>
    <row r="131" spans="3:3" hidden="1">
      <c r="C131" t="s">
        <v>145</v>
      </c>
    </row>
    <row r="132" spans="3:3" hidden="1">
      <c r="C132" t="s">
        <v>146</v>
      </c>
    </row>
    <row r="133" spans="3:3" hidden="1">
      <c r="C133" t="s">
        <v>147</v>
      </c>
    </row>
    <row r="134" spans="3:3" hidden="1">
      <c r="C134" t="s">
        <v>148</v>
      </c>
    </row>
    <row r="135" spans="3:3" hidden="1">
      <c r="C135" t="s">
        <v>149</v>
      </c>
    </row>
    <row r="136" spans="3:3" hidden="1">
      <c r="C136" t="s">
        <v>150</v>
      </c>
    </row>
    <row r="137" spans="3:3" hidden="1">
      <c r="C137" t="s">
        <v>118</v>
      </c>
    </row>
    <row r="138" spans="3:3" hidden="1">
      <c r="C138" t="s">
        <v>119</v>
      </c>
    </row>
    <row r="139" spans="3:3" hidden="1">
      <c r="C139" t="s">
        <v>120</v>
      </c>
    </row>
    <row r="140" spans="3:3" hidden="1">
      <c r="C140" t="s">
        <v>121</v>
      </c>
    </row>
    <row r="141" spans="3:3" hidden="1">
      <c r="C141" t="s">
        <v>122</v>
      </c>
    </row>
    <row r="142" spans="3:3" hidden="1">
      <c r="C142" t="s">
        <v>123</v>
      </c>
    </row>
    <row r="143" spans="3:3" hidden="1">
      <c r="C143" t="s">
        <v>124</v>
      </c>
    </row>
    <row r="144" spans="3:3" hidden="1">
      <c r="C144" t="s">
        <v>125</v>
      </c>
    </row>
    <row r="145" spans="3:3" hidden="1">
      <c r="C145" t="s">
        <v>126</v>
      </c>
    </row>
    <row r="146" spans="3:3" hidden="1">
      <c r="C146" t="s">
        <v>127</v>
      </c>
    </row>
    <row r="147" spans="3:3" hidden="1">
      <c r="C147" t="s">
        <v>128</v>
      </c>
    </row>
    <row r="148" spans="3:3" hidden="1">
      <c r="C148" t="s">
        <v>129</v>
      </c>
    </row>
    <row r="149" spans="3:3" hidden="1">
      <c r="C149" t="s">
        <v>151</v>
      </c>
    </row>
    <row r="150" spans="3:3" hidden="1">
      <c r="C150" t="s">
        <v>152</v>
      </c>
    </row>
    <row r="151" spans="3:3" hidden="1">
      <c r="C151" t="s">
        <v>153</v>
      </c>
    </row>
    <row r="152" spans="3:3" hidden="1">
      <c r="C152" t="s">
        <v>154</v>
      </c>
    </row>
    <row r="153" spans="3:3" hidden="1">
      <c r="C153" t="s">
        <v>155</v>
      </c>
    </row>
    <row r="154" spans="3:3" hidden="1">
      <c r="C154" t="s">
        <v>156</v>
      </c>
    </row>
    <row r="155" spans="3:3" hidden="1">
      <c r="C155" t="s">
        <v>130</v>
      </c>
    </row>
    <row r="156" spans="3:3" hidden="1">
      <c r="C156" t="s">
        <v>131</v>
      </c>
    </row>
    <row r="157" spans="3:3" hidden="1">
      <c r="C157" t="s">
        <v>132</v>
      </c>
    </row>
    <row r="158" spans="3:3" hidden="1">
      <c r="C158" t="s">
        <v>133</v>
      </c>
    </row>
    <row r="159" spans="3:3" hidden="1">
      <c r="C159" t="s">
        <v>134</v>
      </c>
    </row>
    <row r="160" spans="3:3" hidden="1">
      <c r="C160" t="s">
        <v>135</v>
      </c>
    </row>
    <row r="161" spans="3:3" hidden="1">
      <c r="C161" t="s">
        <v>136</v>
      </c>
    </row>
    <row r="162" spans="3:3" hidden="1">
      <c r="C162" t="s">
        <v>137</v>
      </c>
    </row>
    <row r="163" spans="3:3" hidden="1">
      <c r="C163" t="s">
        <v>138</v>
      </c>
    </row>
    <row r="164" spans="3:3" hidden="1">
      <c r="C164" t="s">
        <v>254</v>
      </c>
    </row>
    <row r="165" spans="3:3" hidden="1">
      <c r="C165" t="s">
        <v>255</v>
      </c>
    </row>
    <row r="166" spans="3:3" hidden="1">
      <c r="C166" t="s">
        <v>211</v>
      </c>
    </row>
    <row r="167" spans="3:3" hidden="1">
      <c r="C167" t="s">
        <v>212</v>
      </c>
    </row>
    <row r="168" spans="3:3" hidden="1">
      <c r="C168" t="s">
        <v>139</v>
      </c>
    </row>
    <row r="169" spans="3:3" hidden="1">
      <c r="C169" t="s">
        <v>140</v>
      </c>
    </row>
    <row r="170" spans="3:3" hidden="1">
      <c r="C170" t="s">
        <v>213</v>
      </c>
    </row>
    <row r="171" spans="3:3" hidden="1">
      <c r="C171" t="s">
        <v>214</v>
      </c>
    </row>
    <row r="172" spans="3:3" hidden="1">
      <c r="C172" t="s">
        <v>215</v>
      </c>
    </row>
    <row r="173" spans="3:3" hidden="1">
      <c r="C173" t="s">
        <v>141</v>
      </c>
    </row>
    <row r="174" spans="3:3" hidden="1">
      <c r="C174" t="s">
        <v>157</v>
      </c>
    </row>
    <row r="175" spans="3:3" hidden="1">
      <c r="C175" t="s">
        <v>216</v>
      </c>
    </row>
    <row r="176" spans="3:3" hidden="1">
      <c r="C176" t="s">
        <v>217</v>
      </c>
    </row>
    <row r="177" spans="3:3" hidden="1">
      <c r="C177" t="s">
        <v>218</v>
      </c>
    </row>
    <row r="178" spans="3:3" hidden="1">
      <c r="C178" t="s">
        <v>219</v>
      </c>
    </row>
    <row r="179" spans="3:3" hidden="1">
      <c r="C179" t="s">
        <v>220</v>
      </c>
    </row>
    <row r="180" spans="3:3" hidden="1">
      <c r="C180" t="s">
        <v>221</v>
      </c>
    </row>
    <row r="181" spans="3:3" hidden="1">
      <c r="C181" t="s">
        <v>222</v>
      </c>
    </row>
    <row r="182" spans="3:3" hidden="1">
      <c r="C182" t="s">
        <v>223</v>
      </c>
    </row>
    <row r="183" spans="3:3" hidden="1">
      <c r="C183" t="s">
        <v>224</v>
      </c>
    </row>
    <row r="184" spans="3:3" hidden="1">
      <c r="C184" t="s">
        <v>158</v>
      </c>
    </row>
    <row r="185" spans="3:3" hidden="1">
      <c r="C185" t="s">
        <v>159</v>
      </c>
    </row>
    <row r="186" spans="3:3" hidden="1">
      <c r="C186" t="s">
        <v>225</v>
      </c>
    </row>
  </sheetData>
  <sheetProtection algorithmName="SHA-512" hashValue="NyVztOCZlqa1aAV6m+EaIvok0as+gTo7vXIS0zrYuWcTFesL5QdE3c1Fg0zM/A/Of6lWpHBcKTuASsf5QWXc9A==" saltValue="VK19TIqBZ0a596879V5PQw==" spinCount="100000" sheet="1" objects="1" scenarios="1"/>
  <mergeCells count="55">
    <mergeCell ref="L13:S13"/>
    <mergeCell ref="L14:S14"/>
    <mergeCell ref="A2:S2"/>
    <mergeCell ref="A4:S4"/>
    <mergeCell ref="N6:R6"/>
    <mergeCell ref="A7:E7"/>
    <mergeCell ref="L11:S11"/>
    <mergeCell ref="B34:F34"/>
    <mergeCell ref="G34:J34"/>
    <mergeCell ref="K34:O34"/>
    <mergeCell ref="P34:S34"/>
    <mergeCell ref="M16:R16"/>
    <mergeCell ref="A21:F23"/>
    <mergeCell ref="G21:S23"/>
    <mergeCell ref="A24:F26"/>
    <mergeCell ref="G24:S26"/>
    <mergeCell ref="A27:F29"/>
    <mergeCell ref="G27:S29"/>
    <mergeCell ref="A30:F32"/>
    <mergeCell ref="G30:S32"/>
    <mergeCell ref="A33:S33"/>
    <mergeCell ref="O18:P18"/>
    <mergeCell ref="P41:R43"/>
    <mergeCell ref="S41:S43"/>
    <mergeCell ref="P44:R46"/>
    <mergeCell ref="S44:S46"/>
    <mergeCell ref="B35:F37"/>
    <mergeCell ref="K35:O37"/>
    <mergeCell ref="B38:F40"/>
    <mergeCell ref="K38:O40"/>
    <mergeCell ref="G35:I37"/>
    <mergeCell ref="J35:J37"/>
    <mergeCell ref="G38:I40"/>
    <mergeCell ref="J38:J40"/>
    <mergeCell ref="P35:R37"/>
    <mergeCell ref="S35:S37"/>
    <mergeCell ref="P38:R40"/>
    <mergeCell ref="S38:S40"/>
    <mergeCell ref="B41:F43"/>
    <mergeCell ref="K41:O43"/>
    <mergeCell ref="B44:F46"/>
    <mergeCell ref="K44:O46"/>
    <mergeCell ref="G41:I43"/>
    <mergeCell ref="J41:J43"/>
    <mergeCell ref="G44:I46"/>
    <mergeCell ref="J44:J46"/>
    <mergeCell ref="A53:S53"/>
    <mergeCell ref="B47:F49"/>
    <mergeCell ref="K47:O49"/>
    <mergeCell ref="A50:F51"/>
    <mergeCell ref="G50:S51"/>
    <mergeCell ref="G47:I49"/>
    <mergeCell ref="J47:J49"/>
    <mergeCell ref="P47:R49"/>
    <mergeCell ref="S47:S49"/>
  </mergeCells>
  <phoneticPr fontId="2"/>
  <dataValidations count="2">
    <dataValidation type="list" allowBlank="1" showInputMessage="1" showErrorMessage="1" sqref="H27:R29 G28:G29" xr:uid="{00000000-0002-0000-0000-000000000000}">
      <formula1>W1:W101</formula1>
    </dataValidation>
    <dataValidation type="list" allowBlank="1" showInputMessage="1" showErrorMessage="1" sqref="G27" xr:uid="{00000000-0002-0000-0000-000001000000}">
      <formula1>C87:C186</formula1>
    </dataValidation>
  </dataValidations>
  <pageMargins left="0.86614173228346458" right="0.39370078740157483" top="0.78740157480314965" bottom="0.59055118110236227" header="0.51181102362204722" footer="0.51181102362204722"/>
  <pageSetup paperSize="9" scale="96" orientation="portrait" r:id="rId1"/>
  <headerFooter alignWithMargins="0"/>
  <rowBreaks count="1" manualBreakCount="1">
    <brk id="52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A84"/>
  <sheetViews>
    <sheetView showGridLines="0" view="pageBreakPreview" zoomScale="90" zoomScaleNormal="62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9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84" t="s">
        <v>304</v>
      </c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ucaEDIt8I/MmCeZmBMi2s654z5c5Jmsqjarg8L0jZBPS1Yf+Po3CUUuF9n95bX061iMHTdc6RHlaW61hBhHA+Q==" saltValue="i6Ek6KLvCc+ETWw9BlV2dg==" spinCount="100000" sheet="1" objects="1" scenarios="1"/>
  <mergeCells count="73">
    <mergeCell ref="B41:Y42"/>
    <mergeCell ref="B2:O2"/>
    <mergeCell ref="M5:P7"/>
    <mergeCell ref="B18:I19"/>
    <mergeCell ref="AD39:AF40"/>
    <mergeCell ref="AA39:AC40"/>
    <mergeCell ref="AA32:AF34"/>
    <mergeCell ref="AA35:AF36"/>
    <mergeCell ref="B20:I21"/>
    <mergeCell ref="B22:I23"/>
    <mergeCell ref="B24:I25"/>
    <mergeCell ref="B30:I31"/>
    <mergeCell ref="AI7:AO8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J24:N25"/>
    <mergeCell ref="S24:X25"/>
    <mergeCell ref="AA24:AF25"/>
    <mergeCell ref="AI24:AO26"/>
    <mergeCell ref="AS39:AU40"/>
    <mergeCell ref="AV39:AX40"/>
    <mergeCell ref="AI40:AO41"/>
    <mergeCell ref="J32:N33"/>
    <mergeCell ref="AI32:AO34"/>
    <mergeCell ref="AR33:AX34"/>
    <mergeCell ref="J34:N35"/>
    <mergeCell ref="AI35:AO36"/>
    <mergeCell ref="AR35:AX36"/>
    <mergeCell ref="J36:N37"/>
    <mergeCell ref="AA37:AC38"/>
    <mergeCell ref="AD37:AF38"/>
    <mergeCell ref="AI37:AO39"/>
    <mergeCell ref="AS37:AU38"/>
    <mergeCell ref="AV37:AX38"/>
    <mergeCell ref="J38:N40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265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zr93bVHSFxiI/iiR5bVjvHCwMG0ChCMxePl5ONABKVgwgk1LocFAMqVev4FRcx5EHV+fQVVVehVlK1BUJo970g==" saltValue="ICIKP3jY83VVEqErjoDAO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A84"/>
  <sheetViews>
    <sheetView showGridLines="0" view="pageBreakPreview" zoomScale="90" zoomScaleNormal="71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9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266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8ZVh4imfdXsX9lbCBI6fNbhqqwkSSjEVj4rNzxYoEOZbDqaSKRCnzUR4XOwzt1BvX3NE0lnSyLmjY4b9aYYrxw==" saltValue="hxZ8JlaELRpyeAg8DB0Ez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84"/>
  <sheetViews>
    <sheetView showGridLines="0" view="pageBreakPreview" zoomScale="90" zoomScaleNormal="64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9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267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DQ420bPyTpawqRGzfzNsQ9icuQ7fC1SMthjNihLLh2+gzHAL6rGiNSQbf+K722EZndSeD9oKy/hxR456AHW+cQ==" saltValue="lxPIKJ5qkxJXOhtQpz5a9Q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A84"/>
  <sheetViews>
    <sheetView showGridLines="0" view="pageBreakPreview" zoomScale="90" zoomScaleNormal="64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268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cklYH6EemqaPKfdCu3EWpBc2xs4jJe3uf2EOcVdCeANRkVC2sVRzWdTO/qbEItc1oMPWDl7dgrSoGcQ5goqLoQ==" saltValue="eP8W9rfqWfapSy1YDXM/W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3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269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GL/4gM0AbITZ2rroqnLLh35WCOvEumqpmrg7VHSPwgmgtbAvzS7DCygYs/+GuEG7ZOC6e/PEID7LGxtwVX4ZdQ==" saltValue="9ddbQdKGAWMCU4GDBj8Ii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A84"/>
  <sheetViews>
    <sheetView showGridLines="0" view="pageBreakPreview" zoomScale="90" zoomScaleNormal="62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2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270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PTVz8/VWKvkE9NnGK74TFSxF6AJeMOSbNh2D2zvGZvfU/0/i7oU4dtQJVX0Be7ELRXUz//tGLNi9psi6u3RiDA==" saltValue="RsSQD2h2Y1nYKshdEx8BjQ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A84"/>
  <sheetViews>
    <sheetView showGridLines="0" view="pageBreakPreview" zoomScale="90" zoomScaleNormal="73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271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5/tS+Ndu29njxG3pN3n6Vhs2JBBG4l4GGirV6b4HNj1r9O8jrbV6XBMi1h8wFP+NMq1FUV9/0pgLKUWbJXDpBA==" saltValue="kexOpgJv4aLer/1VOZgeJ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A84"/>
  <sheetViews>
    <sheetView showGridLines="0" view="pageBreakPreview" zoomScale="90" zoomScaleNormal="75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272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yPlAGqrcqsjbLuFw5fBnwmH7B5ICLVnqGWVpoUB6ncMennSDZa/QmiuSXVcJ3he6n+Oc5bgdt84zhCqnlFZEUg==" saltValue="WdqOWFu0u2muuQVrOrTR/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1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273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xa+LjPUPsopWJkqDSYBFY8uIJv5Ugez+RYH9MOvIvYHeTX4OByemu+NcTn6Mlqfq8W2gzcjIegZvFh+gu55rVA==" saltValue="sNWov66ELpxgfxE5bQi9E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BA84"/>
  <sheetViews>
    <sheetView showGridLines="0" view="pageBreakPreview" zoomScale="90" zoomScaleNormal="68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36328125" style="19" customWidth="1"/>
    <col min="53" max="53" width="4.54296875" style="19" customWidth="1"/>
    <col min="54" max="16384" width="9" style="19"/>
  </cols>
  <sheetData>
    <row r="1" spans="1:52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257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102"/>
      <c r="AK5" s="21"/>
      <c r="AL5" s="21"/>
      <c r="AM5" s="21"/>
      <c r="AN5" s="21"/>
      <c r="AO5" s="21"/>
      <c r="AP5" s="21"/>
      <c r="AQ5" s="26"/>
      <c r="AR5" s="21"/>
      <c r="AS5" s="102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110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8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8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102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8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8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0" t="s">
        <v>315</v>
      </c>
      <c r="T13" s="261"/>
      <c r="U13" s="261"/>
      <c r="V13" s="261"/>
      <c r="W13" s="261"/>
      <c r="X13" s="262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8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3"/>
      <c r="T14" s="264"/>
      <c r="U14" s="264"/>
      <c r="V14" s="264"/>
      <c r="W14" s="264"/>
      <c r="X14" s="265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8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8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102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102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 t="s">
        <v>57</v>
      </c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4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11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 ht="13" customHeight="1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102"/>
      <c r="R32" s="102"/>
      <c r="S32" s="21"/>
      <c r="T32" s="21"/>
      <c r="U32" s="21"/>
      <c r="V32" s="21"/>
      <c r="W32" s="21"/>
      <c r="X32" s="21"/>
      <c r="Y32" s="21"/>
      <c r="AA32" s="243" t="s">
        <v>319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4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102"/>
      <c r="S34" s="102"/>
      <c r="T34" s="21"/>
      <c r="U34" s="21"/>
      <c r="V34" s="21"/>
      <c r="W34" s="21"/>
      <c r="X34" s="21"/>
      <c r="Y34" s="21"/>
      <c r="Z34" s="104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84" t="s">
        <v>97</v>
      </c>
      <c r="AA35" s="239"/>
      <c r="AB35" s="239"/>
      <c r="AC35" s="239"/>
      <c r="AD35" s="239"/>
      <c r="AE35" s="239"/>
      <c r="AF35" s="239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39"/>
      <c r="AB36" s="239"/>
      <c r="AC36" s="239"/>
      <c r="AD36" s="239"/>
      <c r="AE36" s="239"/>
      <c r="AF36" s="239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MLjyGSTO9nbbrdig9wc6Ai4h4kcMPK3sXK7CKXVnONWdWNKUk354BJnchNvuloHoshmdyYt6ABUmfhbg7Q1shQ==" saltValue="bCFioEoSTDspsXPb2fDmTw==" spinCount="100000" sheet="1" objects="1" scenarios="1"/>
  <mergeCells count="74">
    <mergeCell ref="B41:Y42"/>
    <mergeCell ref="S8:X9"/>
    <mergeCell ref="AI9:AO10"/>
    <mergeCell ref="S15:X16"/>
    <mergeCell ref="Y2:AG2"/>
    <mergeCell ref="AI17:AO19"/>
    <mergeCell ref="M5:P7"/>
    <mergeCell ref="AI32:AO34"/>
    <mergeCell ref="J28:N29"/>
    <mergeCell ref="J32:N33"/>
    <mergeCell ref="S24:X25"/>
    <mergeCell ref="AI27:AO29"/>
    <mergeCell ref="S13:X14"/>
    <mergeCell ref="S10:X11"/>
    <mergeCell ref="J20:N21"/>
    <mergeCell ref="J26:N27"/>
    <mergeCell ref="AR7:AX8"/>
    <mergeCell ref="AR9:AX10"/>
    <mergeCell ref="AR13:AX14"/>
    <mergeCell ref="AR15:AX16"/>
    <mergeCell ref="AI7:AO8"/>
    <mergeCell ref="AJ13:AL14"/>
    <mergeCell ref="AM15:AO16"/>
    <mergeCell ref="B2:O2"/>
    <mergeCell ref="B18:I19"/>
    <mergeCell ref="S18:X19"/>
    <mergeCell ref="J34:N35"/>
    <mergeCell ref="J36:N37"/>
    <mergeCell ref="S26:X27"/>
    <mergeCell ref="E9:I11"/>
    <mergeCell ref="M13:P14"/>
    <mergeCell ref="B20:I21"/>
    <mergeCell ref="B22:I23"/>
    <mergeCell ref="B24:I25"/>
    <mergeCell ref="B30:I31"/>
    <mergeCell ref="J38:N40"/>
    <mergeCell ref="J24:N25"/>
    <mergeCell ref="J30:N31"/>
    <mergeCell ref="AA39:AC40"/>
    <mergeCell ref="AD39:AF40"/>
    <mergeCell ref="AA37:AC38"/>
    <mergeCell ref="AD37:AF38"/>
    <mergeCell ref="AA26:AF27"/>
    <mergeCell ref="AA24:AF25"/>
    <mergeCell ref="AA32:AF34"/>
    <mergeCell ref="AI35:AO36"/>
    <mergeCell ref="BA19:BA22"/>
    <mergeCell ref="M15:P16"/>
    <mergeCell ref="AA18:AF19"/>
    <mergeCell ref="AA20:AF21"/>
    <mergeCell ref="S20:X21"/>
    <mergeCell ref="AR21:AX22"/>
    <mergeCell ref="J18:N19"/>
    <mergeCell ref="J22:N23"/>
    <mergeCell ref="AI20:AO21"/>
    <mergeCell ref="Y15:AA16"/>
    <mergeCell ref="AB15:AD16"/>
    <mergeCell ref="AA35:AF36"/>
    <mergeCell ref="AI37:AO39"/>
    <mergeCell ref="Y13:AA14"/>
    <mergeCell ref="AB13:AD14"/>
    <mergeCell ref="AI40:AO41"/>
    <mergeCell ref="AR19:AX20"/>
    <mergeCell ref="AM13:AO14"/>
    <mergeCell ref="AV39:AX40"/>
    <mergeCell ref="AJ15:AL16"/>
    <mergeCell ref="AR33:AX34"/>
    <mergeCell ref="AR35:AX36"/>
    <mergeCell ref="AS37:AU38"/>
    <mergeCell ref="AV37:AX38"/>
    <mergeCell ref="AS39:AU40"/>
    <mergeCell ref="AR29:AX30"/>
    <mergeCell ref="AI24:AO26"/>
    <mergeCell ref="AR25:AX28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A84"/>
  <sheetViews>
    <sheetView showGridLines="0" view="pageBreakPreview" zoomScale="90" zoomScaleNormal="91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1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274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2sda9fuWeItk9RZKBCy4yYS8dyyG8+ZeK96NvdZ2my8unyTDZqOkpL5CmtZlEKFAGkCoPU4NE/0e0P2lFESaRw==" saltValue="djpQ6qdNvjD6nFCaMsZ5X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A84"/>
  <sheetViews>
    <sheetView showGridLines="0" view="pageBreakPreview" zoomScale="90" zoomScaleNormal="77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275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 t="s">
        <v>235</v>
      </c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9qjfJ1cSxFOqaKKAgjfc8YUGN2CzauknvlVYorTmzzGa6gDAAm4MgcbxrW6V4X/R7dykP7EzzKAFiPyauCz+6A==" saltValue="MHlQYlIb8y8Fqr5euJpBQ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A84"/>
  <sheetViews>
    <sheetView showGridLines="0" view="pageBreakPreview" zoomScale="90" zoomScaleNormal="69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276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j/71LJpCJi/4srkAhiYRP0Ty9bPMmyWDNzf3cYhg2aP1gkbGtL04DG7Pm45FZNQvRvyqV3jwJoYJX4NEHepQ6A==" saltValue="7U+JazLkzVJtDQaTjdmFT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A84"/>
  <sheetViews>
    <sheetView showGridLines="0" view="pageBreakPreview" zoomScale="90" zoomScaleNormal="91" zoomScaleSheetLayoutView="90" workbookViewId="0">
      <selection activeCell="Y2" sqref="Y2:AG2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226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72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72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72"/>
      <c r="H7" s="72"/>
      <c r="I7" s="72"/>
      <c r="J7" s="72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84" t="s">
        <v>109</v>
      </c>
      <c r="AS7" s="185"/>
      <c r="AT7" s="185"/>
      <c r="AU7" s="185"/>
      <c r="AV7" s="185"/>
      <c r="AW7" s="185"/>
      <c r="AX7" s="186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87"/>
      <c r="AS8" s="188"/>
      <c r="AT8" s="188"/>
      <c r="AU8" s="188"/>
      <c r="AV8" s="188"/>
      <c r="AW8" s="188"/>
      <c r="AX8" s="189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72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80">
        <f>SUM(ｱ.燃え殻:ﾅ.建設混合廃棄物!AI9)</f>
        <v>0</v>
      </c>
      <c r="AJ9" s="281"/>
      <c r="AK9" s="281"/>
      <c r="AL9" s="281"/>
      <c r="AM9" s="281"/>
      <c r="AN9" s="281"/>
      <c r="AO9" s="282"/>
      <c r="AP9" s="21"/>
      <c r="AQ9" s="21"/>
      <c r="AR9" s="286">
        <f>SUM(ｱ.燃え殻:ﾅ.建設混合廃棄物!AR9)</f>
        <v>0</v>
      </c>
      <c r="AS9" s="287"/>
      <c r="AT9" s="287"/>
      <c r="AU9" s="287"/>
      <c r="AV9" s="287"/>
      <c r="AW9" s="287"/>
      <c r="AX9" s="288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73"/>
      <c r="K10" s="29"/>
      <c r="L10" s="20"/>
      <c r="M10" s="21"/>
      <c r="N10" s="21"/>
      <c r="O10" s="21"/>
      <c r="P10" s="21"/>
      <c r="Q10" s="21"/>
      <c r="R10" s="21" t="s">
        <v>9</v>
      </c>
      <c r="S10" s="280">
        <f>SUM(ｱ.燃え殻:ﾅ.建設混合廃棄物!S10)</f>
        <v>0</v>
      </c>
      <c r="T10" s="281"/>
      <c r="U10" s="281"/>
      <c r="V10" s="281"/>
      <c r="W10" s="281"/>
      <c r="X10" s="282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83"/>
      <c r="AJ10" s="284"/>
      <c r="AK10" s="284"/>
      <c r="AL10" s="284"/>
      <c r="AM10" s="284"/>
      <c r="AN10" s="284"/>
      <c r="AO10" s="285"/>
      <c r="AP10" s="21"/>
      <c r="AQ10" s="22" t="s">
        <v>95</v>
      </c>
      <c r="AR10" s="289"/>
      <c r="AS10" s="290"/>
      <c r="AT10" s="290"/>
      <c r="AU10" s="290"/>
      <c r="AV10" s="290"/>
      <c r="AW10" s="290"/>
      <c r="AX10" s="291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5"/>
      <c r="K11" s="21"/>
      <c r="L11" s="20"/>
      <c r="M11" s="21"/>
      <c r="N11" s="21"/>
      <c r="O11" s="21"/>
      <c r="P11" s="21"/>
      <c r="Q11" s="21"/>
      <c r="R11" s="21"/>
      <c r="S11" s="283"/>
      <c r="T11" s="284"/>
      <c r="U11" s="284"/>
      <c r="V11" s="284"/>
      <c r="W11" s="284"/>
      <c r="X11" s="285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5"/>
      <c r="H12" s="75"/>
      <c r="I12" s="75"/>
      <c r="J12" s="75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5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99">
        <f>SUM(ｱ.燃え殻:ﾅ.建設混合廃棄物!M15)</f>
        <v>0</v>
      </c>
      <c r="N15" s="300"/>
      <c r="O15" s="300"/>
      <c r="P15" s="301"/>
      <c r="Q15" s="21"/>
      <c r="R15" s="21" t="s">
        <v>10</v>
      </c>
      <c r="S15" s="280">
        <f>SUM(ｱ.燃え殻:ﾅ.建設混合廃棄物!S15)</f>
        <v>0</v>
      </c>
      <c r="T15" s="281"/>
      <c r="U15" s="281"/>
      <c r="V15" s="281"/>
      <c r="W15" s="281"/>
      <c r="X15" s="282"/>
      <c r="Y15" s="292"/>
      <c r="Z15" s="292"/>
      <c r="AA15" s="292"/>
      <c r="AB15" s="292"/>
      <c r="AC15" s="292"/>
      <c r="AD15" s="292"/>
      <c r="AE15" s="35"/>
      <c r="AF15" s="35"/>
      <c r="AG15" s="21"/>
      <c r="AH15" s="21"/>
      <c r="AI15" s="34"/>
      <c r="AJ15" s="292"/>
      <c r="AK15" s="292"/>
      <c r="AL15" s="292"/>
      <c r="AM15" s="292"/>
      <c r="AN15" s="292"/>
      <c r="AO15" s="292"/>
      <c r="AP15" s="21"/>
      <c r="AQ15" s="22" t="s">
        <v>19</v>
      </c>
      <c r="AR15" s="286">
        <f>SUM(ｱ.燃え殻:ﾅ.建設混合廃棄物!AR15)</f>
        <v>0</v>
      </c>
      <c r="AS15" s="287"/>
      <c r="AT15" s="287"/>
      <c r="AU15" s="287"/>
      <c r="AV15" s="287"/>
      <c r="AW15" s="287"/>
      <c r="AX15" s="288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302"/>
      <c r="N16" s="303"/>
      <c r="O16" s="303"/>
      <c r="P16" s="304"/>
      <c r="Q16" s="21"/>
      <c r="R16" s="21"/>
      <c r="S16" s="283"/>
      <c r="T16" s="284"/>
      <c r="U16" s="284"/>
      <c r="V16" s="284"/>
      <c r="W16" s="284"/>
      <c r="X16" s="285"/>
      <c r="Y16" s="292"/>
      <c r="Z16" s="292"/>
      <c r="AA16" s="292"/>
      <c r="AB16" s="292"/>
      <c r="AC16" s="292"/>
      <c r="AD16" s="292"/>
      <c r="AE16" s="35"/>
      <c r="AF16" s="35"/>
      <c r="AG16" s="21"/>
      <c r="AH16" s="21"/>
      <c r="AI16" s="34"/>
      <c r="AJ16" s="292"/>
      <c r="AK16" s="292"/>
      <c r="AL16" s="292"/>
      <c r="AM16" s="292"/>
      <c r="AN16" s="292"/>
      <c r="AO16" s="292"/>
      <c r="AP16" s="21"/>
      <c r="AQ16" s="21"/>
      <c r="AR16" s="289"/>
      <c r="AS16" s="290"/>
      <c r="AT16" s="290"/>
      <c r="AU16" s="290"/>
      <c r="AV16" s="290"/>
      <c r="AW16" s="290"/>
      <c r="AX16" s="291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1" t="s">
        <v>33</v>
      </c>
      <c r="S20" s="280">
        <f>SUM(ｱ.燃え殻:ﾅ.建設混合廃棄物!S20)</f>
        <v>0</v>
      </c>
      <c r="T20" s="281"/>
      <c r="U20" s="281"/>
      <c r="V20" s="281"/>
      <c r="W20" s="281"/>
      <c r="X20" s="282"/>
      <c r="Y20" s="21"/>
      <c r="Z20" s="22" t="s">
        <v>13</v>
      </c>
      <c r="AA20" s="280">
        <f>SUM(ｱ.燃え殻:ﾅ.建設混合廃棄物!AA20)</f>
        <v>0</v>
      </c>
      <c r="AB20" s="281"/>
      <c r="AC20" s="281"/>
      <c r="AD20" s="281"/>
      <c r="AE20" s="281"/>
      <c r="AF20" s="282"/>
      <c r="AG20" s="21"/>
      <c r="AH20" s="22" t="s">
        <v>16</v>
      </c>
      <c r="AI20" s="280">
        <f>SUM(ｱ.燃え殻:ﾅ.建設混合廃棄物!AI20)</f>
        <v>0</v>
      </c>
      <c r="AJ20" s="281"/>
      <c r="AK20" s="281"/>
      <c r="AL20" s="281"/>
      <c r="AM20" s="281"/>
      <c r="AN20" s="281"/>
      <c r="AO20" s="282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83"/>
      <c r="T21" s="284"/>
      <c r="U21" s="284"/>
      <c r="V21" s="284"/>
      <c r="W21" s="284"/>
      <c r="X21" s="285"/>
      <c r="Y21" s="21"/>
      <c r="Z21" s="21"/>
      <c r="AA21" s="283"/>
      <c r="AB21" s="284"/>
      <c r="AC21" s="284"/>
      <c r="AD21" s="284"/>
      <c r="AE21" s="284"/>
      <c r="AF21" s="285"/>
      <c r="AG21" s="21"/>
      <c r="AH21" s="21"/>
      <c r="AI21" s="283"/>
      <c r="AJ21" s="284"/>
      <c r="AK21" s="284"/>
      <c r="AL21" s="284"/>
      <c r="AM21" s="284"/>
      <c r="AN21" s="284"/>
      <c r="AO21" s="285"/>
      <c r="AP21" s="21"/>
      <c r="AQ21" s="22" t="s">
        <v>20</v>
      </c>
      <c r="AR21" s="286">
        <f>SUM(ｱ.燃え殻:ﾅ.建設混合廃棄物!AR21)</f>
        <v>0</v>
      </c>
      <c r="AS21" s="287"/>
      <c r="AT21" s="287"/>
      <c r="AU21" s="287"/>
      <c r="AV21" s="287"/>
      <c r="AW21" s="287"/>
      <c r="AX21" s="288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89"/>
      <c r="AS22" s="290"/>
      <c r="AT22" s="290"/>
      <c r="AU22" s="290"/>
      <c r="AV22" s="290"/>
      <c r="AW22" s="290"/>
      <c r="AX22" s="291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185"/>
      <c r="AC24" s="185"/>
      <c r="AD24" s="185"/>
      <c r="AE24" s="185"/>
      <c r="AF24" s="186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187"/>
      <c r="AB25" s="188"/>
      <c r="AC25" s="188"/>
      <c r="AD25" s="188"/>
      <c r="AE25" s="188"/>
      <c r="AF25" s="189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1" t="s">
        <v>12</v>
      </c>
      <c r="S26" s="280">
        <f>SUM(ｱ.燃え殻:ﾅ.建設混合廃棄物!S26)</f>
        <v>0</v>
      </c>
      <c r="T26" s="281"/>
      <c r="U26" s="281"/>
      <c r="V26" s="281"/>
      <c r="W26" s="281"/>
      <c r="X26" s="282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83"/>
      <c r="T27" s="284"/>
      <c r="U27" s="284"/>
      <c r="V27" s="284"/>
      <c r="W27" s="284"/>
      <c r="X27" s="285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80">
        <f>SUM(ｱ.燃え殻:ﾅ.建設混合廃棄物!AI27)</f>
        <v>0</v>
      </c>
      <c r="AJ27" s="281"/>
      <c r="AK27" s="281"/>
      <c r="AL27" s="281"/>
      <c r="AM27" s="281"/>
      <c r="AN27" s="281"/>
      <c r="AO27" s="282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96"/>
      <c r="AJ28" s="297"/>
      <c r="AK28" s="297"/>
      <c r="AL28" s="297"/>
      <c r="AM28" s="297"/>
      <c r="AN28" s="297"/>
      <c r="AO28" s="298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83"/>
      <c r="AJ29" s="284"/>
      <c r="AK29" s="284"/>
      <c r="AL29" s="284"/>
      <c r="AM29" s="284"/>
      <c r="AN29" s="284"/>
      <c r="AO29" s="285"/>
      <c r="AP29" s="21"/>
      <c r="AQ29" s="22" t="s">
        <v>21</v>
      </c>
      <c r="AR29" s="286">
        <f>SUM(ｱ.燃え殻:ﾅ.建設混合廃棄物!AR29)</f>
        <v>0</v>
      </c>
      <c r="AS29" s="287"/>
      <c r="AT29" s="287"/>
      <c r="AU29" s="287"/>
      <c r="AV29" s="287"/>
      <c r="AW29" s="287"/>
      <c r="AX29" s="288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89"/>
      <c r="AS30" s="290"/>
      <c r="AT30" s="290"/>
      <c r="AU30" s="290"/>
      <c r="AV30" s="290"/>
      <c r="AW30" s="290"/>
      <c r="AX30" s="291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107"/>
      <c r="AA32" s="294" t="s">
        <v>320</v>
      </c>
      <c r="AB32" s="294"/>
      <c r="AC32" s="294"/>
      <c r="AD32" s="294"/>
      <c r="AE32" s="294"/>
      <c r="AF32" s="294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7"/>
      <c r="AA33" s="294"/>
      <c r="AB33" s="294"/>
      <c r="AC33" s="294"/>
      <c r="AD33" s="294"/>
      <c r="AE33" s="294"/>
      <c r="AF33" s="294"/>
      <c r="AG33" s="74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84" t="s">
        <v>110</v>
      </c>
      <c r="AS33" s="185"/>
      <c r="AT33" s="185"/>
      <c r="AU33" s="185"/>
      <c r="AV33" s="185"/>
      <c r="AW33" s="185"/>
      <c r="AX33" s="186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8"/>
      <c r="AA34" s="294"/>
      <c r="AB34" s="294"/>
      <c r="AC34" s="294"/>
      <c r="AD34" s="294"/>
      <c r="AE34" s="294"/>
      <c r="AF34" s="294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87"/>
      <c r="AS34" s="188"/>
      <c r="AT34" s="188"/>
      <c r="AU34" s="188"/>
      <c r="AV34" s="188"/>
      <c r="AW34" s="188"/>
      <c r="AX34" s="189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95">
        <f>SUM(ｱ.燃え殻:ﾅ.建設混合廃棄物!AA35)</f>
        <v>0</v>
      </c>
      <c r="AB35" s="295"/>
      <c r="AC35" s="295"/>
      <c r="AD35" s="295"/>
      <c r="AE35" s="295"/>
      <c r="AF35" s="295"/>
      <c r="AG35" s="42"/>
      <c r="AH35" s="22" t="s">
        <v>18</v>
      </c>
      <c r="AI35" s="280">
        <f>SUM(ｱ.燃え殻:ﾅ.建設混合廃棄物!AI35)</f>
        <v>0</v>
      </c>
      <c r="AJ35" s="281"/>
      <c r="AK35" s="281"/>
      <c r="AL35" s="281"/>
      <c r="AM35" s="281"/>
      <c r="AN35" s="281"/>
      <c r="AO35" s="282"/>
      <c r="AP35" s="21"/>
      <c r="AQ35" s="22" t="s">
        <v>96</v>
      </c>
      <c r="AR35" s="286">
        <f>SUM(ｱ.燃え殻:ﾅ.建設混合廃棄物!AR35)</f>
        <v>0</v>
      </c>
      <c r="AS35" s="287"/>
      <c r="AT35" s="287"/>
      <c r="AU35" s="287"/>
      <c r="AV35" s="287"/>
      <c r="AW35" s="287"/>
      <c r="AX35" s="288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9"/>
      <c r="AA36" s="295"/>
      <c r="AB36" s="295"/>
      <c r="AC36" s="295"/>
      <c r="AD36" s="295"/>
      <c r="AE36" s="295"/>
      <c r="AF36" s="295"/>
      <c r="AG36" s="74"/>
      <c r="AH36" s="21"/>
      <c r="AI36" s="283"/>
      <c r="AJ36" s="284"/>
      <c r="AK36" s="284"/>
      <c r="AL36" s="284"/>
      <c r="AM36" s="284"/>
      <c r="AN36" s="284"/>
      <c r="AO36" s="285"/>
      <c r="AP36" s="21"/>
      <c r="AQ36" s="21"/>
      <c r="AR36" s="289"/>
      <c r="AS36" s="290"/>
      <c r="AT36" s="290"/>
      <c r="AU36" s="290"/>
      <c r="AV36" s="290"/>
      <c r="AW36" s="290"/>
      <c r="AX36" s="291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74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92"/>
      <c r="AB39" s="292"/>
      <c r="AC39" s="292"/>
      <c r="AD39" s="292"/>
      <c r="AE39" s="292"/>
      <c r="AF39" s="292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292"/>
      <c r="AT39" s="292"/>
      <c r="AU39" s="292"/>
      <c r="AV39" s="292"/>
      <c r="AW39" s="292"/>
      <c r="AX39" s="292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92"/>
      <c r="AB40" s="292"/>
      <c r="AC40" s="292"/>
      <c r="AD40" s="292"/>
      <c r="AE40" s="292"/>
      <c r="AF40" s="292"/>
      <c r="AG40" s="21"/>
      <c r="AH40" s="21"/>
      <c r="AI40" s="293"/>
      <c r="AJ40" s="293"/>
      <c r="AK40" s="293"/>
      <c r="AL40" s="293"/>
      <c r="AM40" s="293"/>
      <c r="AN40" s="293"/>
      <c r="AO40" s="293"/>
      <c r="AP40" s="21"/>
      <c r="AQ40" s="21"/>
      <c r="AR40" s="21"/>
      <c r="AS40" s="292"/>
      <c r="AT40" s="292"/>
      <c r="AU40" s="292"/>
      <c r="AV40" s="292"/>
      <c r="AW40" s="292"/>
      <c r="AX40" s="292"/>
      <c r="AY40" s="21"/>
      <c r="AZ40" s="25"/>
      <c r="BA40" s="21"/>
    </row>
    <row r="41" spans="1:53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93"/>
      <c r="AJ41" s="293"/>
      <c r="AK41" s="293"/>
      <c r="AL41" s="293"/>
      <c r="AM41" s="293"/>
      <c r="AN41" s="293"/>
      <c r="AO41" s="29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1"/>
      <c r="BA43" s="21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YLCYN13rXgWiBZAelNg8z2AT2mdl9BHby7ENqzGfOhaYaJc6c74M/B/7N+lM3/ymqajGVB0OfIFcWBYvIBvIRw==" saltValue="lYRo3j141Y+knSJhK8PsdA==" spinCount="100000" sheet="1" objects="1" scenarios="1"/>
  <mergeCells count="74">
    <mergeCell ref="B22:I23"/>
    <mergeCell ref="B24:I25"/>
    <mergeCell ref="B30:I31"/>
    <mergeCell ref="B2:O2"/>
    <mergeCell ref="Y2:AG2"/>
    <mergeCell ref="M5:P7"/>
    <mergeCell ref="B18:I19"/>
    <mergeCell ref="B20:I21"/>
    <mergeCell ref="J24:N25"/>
    <mergeCell ref="S24:X25"/>
    <mergeCell ref="AA24:AF25"/>
    <mergeCell ref="AI7:AO8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AI24:AO26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J32:N33"/>
    <mergeCell ref="AI32:AO34"/>
    <mergeCell ref="AR33:AX34"/>
    <mergeCell ref="J34:N35"/>
    <mergeCell ref="AA32:AF34"/>
    <mergeCell ref="AA35:AF36"/>
    <mergeCell ref="E43:AY43"/>
    <mergeCell ref="AI35:AO3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D39:AF40"/>
    <mergeCell ref="AS39:AU40"/>
    <mergeCell ref="AV39:AX40"/>
    <mergeCell ref="AI40:AO41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">
    <pageSetUpPr fitToPage="1"/>
  </sheetPr>
  <dimension ref="B1:Z29"/>
  <sheetViews>
    <sheetView showGridLines="0" view="pageBreakPreview" zoomScale="89" zoomScaleNormal="80" zoomScaleSheetLayoutView="89" workbookViewId="0">
      <pane xSplit="3" ySplit="5" topLeftCell="D6" activePane="bottomRight" state="frozen"/>
      <selection activeCell="M15" sqref="M15:P16"/>
      <selection pane="topRight" activeCell="M15" sqref="M15:P16"/>
      <selection pane="bottomLeft" activeCell="M15" sqref="M15:P16"/>
      <selection pane="bottomRight" activeCell="F1" sqref="F1:G1"/>
    </sheetView>
  </sheetViews>
  <sheetFormatPr defaultColWidth="9" defaultRowHeight="13"/>
  <cols>
    <col min="1" max="1" width="1.90625" style="19" customWidth="1"/>
    <col min="2" max="2" width="2.6328125" style="19" customWidth="1"/>
    <col min="3" max="3" width="30.453125" style="19" customWidth="1"/>
    <col min="4" max="17" width="6.90625" style="19" customWidth="1"/>
    <col min="18" max="19" width="6.90625" style="54" customWidth="1"/>
    <col min="20" max="24" width="6.90625" style="19" customWidth="1"/>
    <col min="25" max="25" width="8" style="19" customWidth="1"/>
    <col min="26" max="16384" width="9" style="19"/>
  </cols>
  <sheetData>
    <row r="1" spans="2:26" ht="26.25" customHeight="1">
      <c r="B1" s="94" t="s">
        <v>227</v>
      </c>
      <c r="C1" s="76"/>
      <c r="D1" s="90"/>
      <c r="E1" s="91"/>
      <c r="F1" s="313">
        <v>2025</v>
      </c>
      <c r="G1" s="313"/>
      <c r="H1" s="95" t="s">
        <v>309</v>
      </c>
      <c r="N1" s="88"/>
      <c r="O1" s="88"/>
      <c r="P1" s="86"/>
      <c r="Q1" s="309"/>
      <c r="R1" s="309"/>
      <c r="S1" s="309"/>
      <c r="T1" s="309"/>
      <c r="U1" s="309"/>
      <c r="V1" s="309"/>
      <c r="W1" s="52"/>
      <c r="X1" s="53"/>
    </row>
    <row r="2" spans="2:26" ht="26.25" customHeight="1">
      <c r="C2" s="92"/>
      <c r="G2" s="93"/>
      <c r="H2" s="89"/>
      <c r="I2" s="88" t="s">
        <v>321</v>
      </c>
      <c r="J2" s="52"/>
      <c r="K2" s="52"/>
      <c r="L2" s="112"/>
      <c r="M2" s="52"/>
      <c r="N2" s="52"/>
      <c r="O2" s="312"/>
      <c r="P2" s="256"/>
      <c r="Q2" s="309"/>
      <c r="R2" s="309"/>
      <c r="S2" s="309"/>
      <c r="T2" s="309"/>
      <c r="U2" s="309"/>
      <c r="V2" s="309"/>
      <c r="W2" s="34"/>
      <c r="X2" s="53"/>
      <c r="Y2" s="53"/>
    </row>
    <row r="3" spans="2:26" ht="6.75" customHeight="1">
      <c r="C3" s="92"/>
    </row>
    <row r="4" spans="2:26" ht="20.149999999999999" customHeight="1">
      <c r="B4" s="307" t="s">
        <v>55</v>
      </c>
      <c r="C4" s="308"/>
      <c r="D4" s="9" t="s">
        <v>58</v>
      </c>
      <c r="E4" s="9" t="s">
        <v>59</v>
      </c>
      <c r="F4" s="9" t="s">
        <v>60</v>
      </c>
      <c r="G4" s="9" t="s">
        <v>61</v>
      </c>
      <c r="H4" s="9" t="s">
        <v>62</v>
      </c>
      <c r="I4" s="9" t="s">
        <v>63</v>
      </c>
      <c r="J4" s="9" t="s">
        <v>64</v>
      </c>
      <c r="K4" s="9" t="s">
        <v>65</v>
      </c>
      <c r="L4" s="9" t="s">
        <v>66</v>
      </c>
      <c r="M4" s="9" t="s">
        <v>67</v>
      </c>
      <c r="N4" s="9" t="s">
        <v>68</v>
      </c>
      <c r="O4" s="9" t="s">
        <v>69</v>
      </c>
      <c r="P4" s="9" t="s">
        <v>70</v>
      </c>
      <c r="Q4" s="9" t="s">
        <v>71</v>
      </c>
      <c r="R4" s="9" t="s">
        <v>72</v>
      </c>
      <c r="S4" s="9" t="s">
        <v>73</v>
      </c>
      <c r="T4" s="9" t="s">
        <v>74</v>
      </c>
      <c r="U4" s="9" t="s">
        <v>75</v>
      </c>
      <c r="V4" s="9" t="s">
        <v>76</v>
      </c>
      <c r="W4" s="9" t="s">
        <v>77</v>
      </c>
      <c r="X4" s="9" t="s">
        <v>113</v>
      </c>
      <c r="Y4" s="310" t="s">
        <v>310</v>
      </c>
    </row>
    <row r="5" spans="2:26" s="55" customFormat="1" ht="48" customHeight="1">
      <c r="B5" s="305" t="s">
        <v>6</v>
      </c>
      <c r="C5" s="306"/>
      <c r="D5" s="10" t="s">
        <v>312</v>
      </c>
      <c r="E5" s="10" t="s">
        <v>78</v>
      </c>
      <c r="F5" s="10" t="s">
        <v>79</v>
      </c>
      <c r="G5" s="10" t="s">
        <v>80</v>
      </c>
      <c r="H5" s="10" t="s">
        <v>81</v>
      </c>
      <c r="I5" s="10" t="s">
        <v>82</v>
      </c>
      <c r="J5" s="10" t="s">
        <v>87</v>
      </c>
      <c r="K5" s="10" t="s">
        <v>88</v>
      </c>
      <c r="L5" s="10" t="s">
        <v>89</v>
      </c>
      <c r="M5" s="10" t="s">
        <v>90</v>
      </c>
      <c r="N5" s="10" t="s">
        <v>91</v>
      </c>
      <c r="O5" s="10" t="s">
        <v>92</v>
      </c>
      <c r="P5" s="10" t="s">
        <v>83</v>
      </c>
      <c r="Q5" s="10" t="s">
        <v>84</v>
      </c>
      <c r="R5" s="10" t="s">
        <v>85</v>
      </c>
      <c r="S5" s="10" t="s">
        <v>86</v>
      </c>
      <c r="T5" s="10" t="s">
        <v>105</v>
      </c>
      <c r="U5" s="10" t="s">
        <v>106</v>
      </c>
      <c r="V5" s="10" t="s">
        <v>112</v>
      </c>
      <c r="W5" s="11" t="s">
        <v>107</v>
      </c>
      <c r="X5" s="11" t="s">
        <v>111</v>
      </c>
      <c r="Y5" s="311"/>
    </row>
    <row r="6" spans="2:26" ht="24" customHeight="1">
      <c r="B6" s="12" t="s">
        <v>8</v>
      </c>
      <c r="C6" s="12" t="s">
        <v>5</v>
      </c>
      <c r="D6" s="100">
        <f>ｱ.燃え殻!$M$15</f>
        <v>0</v>
      </c>
      <c r="E6" s="100">
        <f>ｲ.汚泥!$M$15</f>
        <v>0</v>
      </c>
      <c r="F6" s="97">
        <f>ｳ.廃油!$M$15</f>
        <v>0</v>
      </c>
      <c r="G6" s="97">
        <f>ｴ.廃酸!$M$15</f>
        <v>0</v>
      </c>
      <c r="H6" s="97">
        <f>ｵ.廃アルカリ!$M$15</f>
        <v>0</v>
      </c>
      <c r="I6" s="97">
        <f>ｶ.廃ﾌﾟﾗｽﾁｯｸ!$M$15</f>
        <v>0</v>
      </c>
      <c r="J6" s="98">
        <f>ｷ.ゴムくず!$M$15</f>
        <v>0</v>
      </c>
      <c r="K6" s="98">
        <f>ｸ.金属くず!$M$15</f>
        <v>0</v>
      </c>
      <c r="L6" s="98">
        <f>ｹ.ｶﾞﾗｽ・ｺﾝｸﾘｰﾄ・陶磁器くず!$M$15</f>
        <v>0</v>
      </c>
      <c r="M6" s="98">
        <f>ｺ.鉱さい!$M$15</f>
        <v>0</v>
      </c>
      <c r="N6" s="98">
        <f>ｻ.がれき類!$M$15</f>
        <v>0</v>
      </c>
      <c r="O6" s="98">
        <f>ｼ.ばいじん!$M$15</f>
        <v>0</v>
      </c>
      <c r="P6" s="98">
        <f>ｽ.紙くず!$M$15</f>
        <v>0</v>
      </c>
      <c r="Q6" s="98">
        <f>ｾ.木くず!$M$15</f>
        <v>0</v>
      </c>
      <c r="R6" s="98">
        <f>ｿ.繊維くず!$M$15</f>
        <v>0</v>
      </c>
      <c r="S6" s="98">
        <f>ﾀ.動植物性残さ!$M$15</f>
        <v>0</v>
      </c>
      <c r="T6" s="98">
        <f>ﾁ.家畜のふん尿!$M$15</f>
        <v>0</v>
      </c>
      <c r="U6" s="98">
        <f>ﾂ.家畜の死体!$M$15</f>
        <v>0</v>
      </c>
      <c r="V6" s="98">
        <f>ﾃ.動物系固形不要物!$M$15</f>
        <v>0</v>
      </c>
      <c r="W6" s="98">
        <f>ﾄ.13号廃棄物!$M$15</f>
        <v>0</v>
      </c>
      <c r="X6" s="99">
        <f>ﾅ.建設混合廃棄物!$M$15</f>
        <v>0</v>
      </c>
      <c r="Y6" s="100">
        <f>SUM(D6:X6)</f>
        <v>0</v>
      </c>
      <c r="Z6" s="46"/>
    </row>
    <row r="7" spans="2:26" ht="24" customHeight="1">
      <c r="B7" s="12" t="s">
        <v>9</v>
      </c>
      <c r="C7" s="12" t="s">
        <v>282</v>
      </c>
      <c r="D7" s="100">
        <f>ｱ.燃え殻!$S$10</f>
        <v>0</v>
      </c>
      <c r="E7" s="100">
        <f>ｲ.汚泥!$S$10</f>
        <v>0</v>
      </c>
      <c r="F7" s="97">
        <f>ｳ.廃油!$S$10</f>
        <v>0</v>
      </c>
      <c r="G7" s="97">
        <f>ｴ.廃酸!$S$10</f>
        <v>0</v>
      </c>
      <c r="H7" s="97">
        <f>ｵ.廃アルカリ!$S$10</f>
        <v>0</v>
      </c>
      <c r="I7" s="97">
        <f>ｶ.廃ﾌﾟﾗｽﾁｯｸ!$S$10</f>
        <v>0</v>
      </c>
      <c r="J7" s="98">
        <f>ｷ.ゴムくず!$S$10</f>
        <v>0</v>
      </c>
      <c r="K7" s="98">
        <f>ｸ.金属くず!$S$10</f>
        <v>0</v>
      </c>
      <c r="L7" s="98">
        <f>ｹ.ｶﾞﾗｽ・ｺﾝｸﾘｰﾄ・陶磁器くず!$S$10</f>
        <v>0</v>
      </c>
      <c r="M7" s="98">
        <f>ｺ.鉱さい!$S$10</f>
        <v>0</v>
      </c>
      <c r="N7" s="98">
        <f>ｻ.がれき類!$S$10</f>
        <v>0</v>
      </c>
      <c r="O7" s="98">
        <f>ｼ.ばいじん!$S$10</f>
        <v>0</v>
      </c>
      <c r="P7" s="98">
        <f>ｽ.紙くず!$S$10</f>
        <v>0</v>
      </c>
      <c r="Q7" s="98">
        <f>ｾ.木くず!$S$10</f>
        <v>0</v>
      </c>
      <c r="R7" s="98">
        <f>ｿ.繊維くず!$S$10</f>
        <v>0</v>
      </c>
      <c r="S7" s="98">
        <f>ﾀ.動植物性残さ!$S$10</f>
        <v>0</v>
      </c>
      <c r="T7" s="98">
        <f>ﾁ.家畜のふん尿!$S$10</f>
        <v>0</v>
      </c>
      <c r="U7" s="98">
        <f>ﾂ.家畜の死体!$S$10</f>
        <v>0</v>
      </c>
      <c r="V7" s="98">
        <f>ﾃ.動物系固形不要物!$S$10</f>
        <v>0</v>
      </c>
      <c r="W7" s="98">
        <f>ﾄ.13号廃棄物!$S$10</f>
        <v>0</v>
      </c>
      <c r="X7" s="99">
        <f>ﾅ.建設混合廃棄物!$S$10</f>
        <v>0</v>
      </c>
      <c r="Y7" s="100">
        <f t="shared" ref="Y7:Y26" si="0">SUM(D7:X7)</f>
        <v>0</v>
      </c>
      <c r="Z7" s="46"/>
    </row>
    <row r="8" spans="2:26" ht="24" customHeight="1">
      <c r="B8" s="12" t="s">
        <v>10</v>
      </c>
      <c r="C8" s="81" t="s">
        <v>283</v>
      </c>
      <c r="D8" s="97">
        <f>ｱ.燃え殻!$S$15</f>
        <v>0</v>
      </c>
      <c r="E8" s="100">
        <f>ｲ.汚泥!$S$15</f>
        <v>0</v>
      </c>
      <c r="F8" s="97">
        <f>ｳ.廃油!$S$15</f>
        <v>0</v>
      </c>
      <c r="G8" s="97">
        <f>ｴ.廃酸!$S$15</f>
        <v>0</v>
      </c>
      <c r="H8" s="97">
        <f>ｵ.廃アルカリ!$S$15</f>
        <v>0</v>
      </c>
      <c r="I8" s="97">
        <f>ｶ.廃ﾌﾟﾗｽﾁｯｸ!$S$15</f>
        <v>0</v>
      </c>
      <c r="J8" s="98">
        <f>ｷ.ゴムくず!$S$15</f>
        <v>0</v>
      </c>
      <c r="K8" s="98">
        <f>ｸ.金属くず!$S$15</f>
        <v>0</v>
      </c>
      <c r="L8" s="98">
        <f>ｹ.ｶﾞﾗｽ・ｺﾝｸﾘｰﾄ・陶磁器くず!$S$15</f>
        <v>0</v>
      </c>
      <c r="M8" s="98">
        <f>ｺ.鉱さい!$S$15</f>
        <v>0</v>
      </c>
      <c r="N8" s="98">
        <f>ｻ.がれき類!$S$15</f>
        <v>0</v>
      </c>
      <c r="O8" s="98">
        <f>ｼ.ばいじん!$S$15</f>
        <v>0</v>
      </c>
      <c r="P8" s="98">
        <f>ｽ.紙くず!$S$15</f>
        <v>0</v>
      </c>
      <c r="Q8" s="98">
        <f>ｾ.木くず!$S$15</f>
        <v>0</v>
      </c>
      <c r="R8" s="98">
        <f>ｿ.繊維くず!$S$15</f>
        <v>0</v>
      </c>
      <c r="S8" s="98">
        <f>ﾀ.動植物性残さ!$S$15</f>
        <v>0</v>
      </c>
      <c r="T8" s="98">
        <f>ﾁ.家畜のふん尿!$S$15</f>
        <v>0</v>
      </c>
      <c r="U8" s="98">
        <f>ﾂ.家畜の死体!$S$15</f>
        <v>0</v>
      </c>
      <c r="V8" s="98">
        <f>ﾃ.動物系固形不要物!$S$15</f>
        <v>0</v>
      </c>
      <c r="W8" s="98">
        <f>ﾄ.13号廃棄物!$S$15</f>
        <v>0</v>
      </c>
      <c r="X8" s="99">
        <f>ﾅ.建設混合廃棄物!$S$15</f>
        <v>0</v>
      </c>
      <c r="Y8" s="100">
        <f t="shared" si="0"/>
        <v>0</v>
      </c>
      <c r="Z8" s="21"/>
    </row>
    <row r="9" spans="2:26" ht="24.5" customHeight="1">
      <c r="B9" s="12" t="s">
        <v>11</v>
      </c>
      <c r="C9" s="12" t="s">
        <v>284</v>
      </c>
      <c r="D9" s="97">
        <f>ｱ.燃え殻!$S$20</f>
        <v>0</v>
      </c>
      <c r="E9" s="100">
        <f>ｲ.汚泥!$S$20</f>
        <v>0</v>
      </c>
      <c r="F9" s="97">
        <f>ｳ.廃油!$S$20</f>
        <v>0</v>
      </c>
      <c r="G9" s="97">
        <f>ｴ.廃酸!$S$20</f>
        <v>0</v>
      </c>
      <c r="H9" s="97">
        <f>ｵ.廃アルカリ!$S$20</f>
        <v>0</v>
      </c>
      <c r="I9" s="97">
        <f>ｶ.廃ﾌﾟﾗｽﾁｯｸ!$S$20</f>
        <v>0</v>
      </c>
      <c r="J9" s="98">
        <f>ｷ.ゴムくず!$S$20</f>
        <v>0</v>
      </c>
      <c r="K9" s="98">
        <f>ｸ.金属くず!$S$20</f>
        <v>0</v>
      </c>
      <c r="L9" s="98">
        <f>ｹ.ｶﾞﾗｽ・ｺﾝｸﾘｰﾄ・陶磁器くず!$S$20</f>
        <v>0</v>
      </c>
      <c r="M9" s="98">
        <f>ｺ.鉱さい!$S$20</f>
        <v>0</v>
      </c>
      <c r="N9" s="98">
        <f>ｻ.がれき類!$S$20</f>
        <v>0</v>
      </c>
      <c r="O9" s="98">
        <f>ｼ.ばいじん!$S$20</f>
        <v>0</v>
      </c>
      <c r="P9" s="98">
        <f>ｽ.紙くず!$S$20</f>
        <v>0</v>
      </c>
      <c r="Q9" s="98">
        <f>ｾ.木くず!$S$20</f>
        <v>0</v>
      </c>
      <c r="R9" s="98">
        <f>ｿ.繊維くず!$S$20</f>
        <v>0</v>
      </c>
      <c r="S9" s="98">
        <f>ﾀ.動植物性残さ!$S$20</f>
        <v>0</v>
      </c>
      <c r="T9" s="98">
        <f>ﾁ.家畜のふん尿!$S$20</f>
        <v>0</v>
      </c>
      <c r="U9" s="98">
        <f>ﾂ.家畜の死体!$S$20</f>
        <v>0</v>
      </c>
      <c r="V9" s="98">
        <f>ﾃ.動物系固形不要物!$S$20</f>
        <v>0</v>
      </c>
      <c r="W9" s="98">
        <f>ﾄ.13号廃棄物!$S$20</f>
        <v>0</v>
      </c>
      <c r="X9" s="99">
        <f>ﾅ.建設混合廃棄物!$S$20</f>
        <v>0</v>
      </c>
      <c r="Y9" s="100">
        <f t="shared" si="0"/>
        <v>0</v>
      </c>
      <c r="Z9" s="46"/>
    </row>
    <row r="10" spans="2:26" ht="24.5" customHeight="1">
      <c r="B10" s="12" t="s">
        <v>12</v>
      </c>
      <c r="C10" s="12" t="s">
        <v>285</v>
      </c>
      <c r="D10" s="97">
        <f>ｱ.燃え殻!$S$26</f>
        <v>0</v>
      </c>
      <c r="E10" s="100">
        <f>ｲ.汚泥!$S$26</f>
        <v>0</v>
      </c>
      <c r="F10" s="97">
        <f>ｳ.廃油!$S$26</f>
        <v>0</v>
      </c>
      <c r="G10" s="97">
        <f>ｴ.廃酸!$S$26</f>
        <v>0</v>
      </c>
      <c r="H10" s="97">
        <f>ｵ.廃アルカリ!$S$26</f>
        <v>0</v>
      </c>
      <c r="I10" s="97">
        <f>ｶ.廃ﾌﾟﾗｽﾁｯｸ!$S$26</f>
        <v>0</v>
      </c>
      <c r="J10" s="98">
        <f>ｷ.ゴムくず!$S$26</f>
        <v>0</v>
      </c>
      <c r="K10" s="98">
        <f>ｸ.金属くず!$S$26</f>
        <v>0</v>
      </c>
      <c r="L10" s="98">
        <f>ｹ.ｶﾞﾗｽ・ｺﾝｸﾘｰﾄ・陶磁器くず!$S$26</f>
        <v>0</v>
      </c>
      <c r="M10" s="98">
        <f>ｺ.鉱さい!$S$26</f>
        <v>0</v>
      </c>
      <c r="N10" s="98">
        <f>ｻ.がれき類!$S$26</f>
        <v>0</v>
      </c>
      <c r="O10" s="98">
        <f>ｼ.ばいじん!$S$26</f>
        <v>0</v>
      </c>
      <c r="P10" s="98">
        <f>ｽ.紙くず!$S$26</f>
        <v>0</v>
      </c>
      <c r="Q10" s="98">
        <f>ｾ.木くず!$S$26</f>
        <v>0</v>
      </c>
      <c r="R10" s="98">
        <f>ｿ.繊維くず!$S$26</f>
        <v>0</v>
      </c>
      <c r="S10" s="98">
        <f>ﾀ.動植物性残さ!$S$26</f>
        <v>0</v>
      </c>
      <c r="T10" s="98">
        <f>ﾁ.家畜のふん尿!$S$26</f>
        <v>0</v>
      </c>
      <c r="U10" s="98">
        <f>ﾂ.家畜の死体!$S$26</f>
        <v>0</v>
      </c>
      <c r="V10" s="98">
        <f>ﾃ.動物系固形不要物!$S$26</f>
        <v>0</v>
      </c>
      <c r="W10" s="98">
        <f>ﾄ.13号廃棄物!$S$26</f>
        <v>0</v>
      </c>
      <c r="X10" s="99">
        <f>ﾅ.建設混合廃棄物!$S$26</f>
        <v>0</v>
      </c>
      <c r="Y10" s="100">
        <f t="shared" si="0"/>
        <v>0</v>
      </c>
      <c r="Z10" s="26"/>
    </row>
    <row r="11" spans="2:26" ht="24.5" customHeight="1">
      <c r="B11" s="12" t="s">
        <v>13</v>
      </c>
      <c r="C11" s="12" t="s">
        <v>286</v>
      </c>
      <c r="D11" s="97">
        <f>ｱ.燃え殻!$AA$20</f>
        <v>0</v>
      </c>
      <c r="E11" s="100">
        <f>ｲ.汚泥!$AA$20</f>
        <v>0</v>
      </c>
      <c r="F11" s="97">
        <f>ｳ.廃油!$AA$20</f>
        <v>0</v>
      </c>
      <c r="G11" s="97">
        <f>ｴ.廃酸!$AA$20</f>
        <v>0</v>
      </c>
      <c r="H11" s="97">
        <f>ｵ.廃アルカリ!$AA$20</f>
        <v>0</v>
      </c>
      <c r="I11" s="97">
        <f>ｶ.廃ﾌﾟﾗｽﾁｯｸ!$AA$20</f>
        <v>0</v>
      </c>
      <c r="J11" s="98">
        <f>ｷ.ゴムくず!$AA$20</f>
        <v>0</v>
      </c>
      <c r="K11" s="98">
        <f>ｸ.金属くず!$AA$20</f>
        <v>0</v>
      </c>
      <c r="L11" s="98">
        <f>ｹ.ｶﾞﾗｽ・ｺﾝｸﾘｰﾄ・陶磁器くず!$AA$20</f>
        <v>0</v>
      </c>
      <c r="M11" s="98">
        <f>ｺ.鉱さい!$AA$20</f>
        <v>0</v>
      </c>
      <c r="N11" s="98">
        <f>ｻ.がれき類!$AA$20</f>
        <v>0</v>
      </c>
      <c r="O11" s="98">
        <f>ｼ.ばいじん!$AA$20</f>
        <v>0</v>
      </c>
      <c r="P11" s="98">
        <f>ｽ.紙くず!$AA$20</f>
        <v>0</v>
      </c>
      <c r="Q11" s="98">
        <f>ｾ.木くず!$AA$20</f>
        <v>0</v>
      </c>
      <c r="R11" s="98">
        <f>ｿ.繊維くず!$AA$20</f>
        <v>0</v>
      </c>
      <c r="S11" s="98">
        <f>ﾀ.動植物性残さ!$AA$20</f>
        <v>0</v>
      </c>
      <c r="T11" s="98">
        <f>ﾁ.家畜のふん尿!$AA$20</f>
        <v>0</v>
      </c>
      <c r="U11" s="98">
        <f>ﾂ.家畜の死体!$AA$20</f>
        <v>0</v>
      </c>
      <c r="V11" s="98">
        <f>ﾃ.動物系固形不要物!$AA$20</f>
        <v>0</v>
      </c>
      <c r="W11" s="98">
        <f>ﾄ.13号廃棄物!$AA$20</f>
        <v>0</v>
      </c>
      <c r="X11" s="99">
        <f>ﾅ.建設混合廃棄物!$AA$20</f>
        <v>0</v>
      </c>
      <c r="Y11" s="100">
        <f t="shared" si="0"/>
        <v>0</v>
      </c>
      <c r="Z11" s="46"/>
    </row>
    <row r="12" spans="2:26" ht="24.5" customHeight="1">
      <c r="B12" s="12" t="s">
        <v>14</v>
      </c>
      <c r="C12" s="81" t="s">
        <v>287</v>
      </c>
      <c r="D12" s="97">
        <f>ｱ.燃え殻!$AA$26</f>
        <v>0</v>
      </c>
      <c r="E12" s="100">
        <f>ｲ.汚泥!$AA$26</f>
        <v>0</v>
      </c>
      <c r="F12" s="97">
        <f>ｳ.廃油!$AA$26</f>
        <v>0</v>
      </c>
      <c r="G12" s="97">
        <f>ｴ.廃酸!$AA$26</f>
        <v>0</v>
      </c>
      <c r="H12" s="97">
        <f>ｵ.廃アルカリ!$AA$26</f>
        <v>0</v>
      </c>
      <c r="I12" s="97">
        <f>ｶ.廃ﾌﾟﾗｽﾁｯｸ!$AA$26</f>
        <v>0</v>
      </c>
      <c r="J12" s="98">
        <f>ｷ.ゴムくず!$AA$26</f>
        <v>0</v>
      </c>
      <c r="K12" s="98">
        <f>ｸ.金属くず!$AA$26</f>
        <v>0</v>
      </c>
      <c r="L12" s="98">
        <f>ｹ.ｶﾞﾗｽ・ｺﾝｸﾘｰﾄ・陶磁器くず!$AA$26</f>
        <v>0</v>
      </c>
      <c r="M12" s="98">
        <f>ｺ.鉱さい!$AA$26</f>
        <v>0</v>
      </c>
      <c r="N12" s="98">
        <f>ｻ.がれき類!$AA$26</f>
        <v>0</v>
      </c>
      <c r="O12" s="98">
        <f>ｼ.ばいじん!$AA$26</f>
        <v>0</v>
      </c>
      <c r="P12" s="98">
        <f>ｽ.紙くず!$AA$26</f>
        <v>0</v>
      </c>
      <c r="Q12" s="98">
        <f>ｾ.木くず!$AA$26</f>
        <v>0</v>
      </c>
      <c r="R12" s="98">
        <f>ｿ.繊維くず!$AA$26</f>
        <v>0</v>
      </c>
      <c r="S12" s="98">
        <f>ﾀ.動植物性残さ!$AA$26</f>
        <v>0</v>
      </c>
      <c r="T12" s="98">
        <f>ﾁ.家畜のふん尿!$AA$26</f>
        <v>0</v>
      </c>
      <c r="U12" s="98">
        <f>ﾂ.家畜の死体!$AA$26</f>
        <v>0</v>
      </c>
      <c r="V12" s="98">
        <f>ﾃ.動物系固形不要物!$AA$26</f>
        <v>0</v>
      </c>
      <c r="W12" s="98">
        <f>ﾄ.13号廃棄物!$AA$26</f>
        <v>0</v>
      </c>
      <c r="X12" s="99">
        <f>ﾅ.建設混合廃棄物!$AA$26</f>
        <v>0</v>
      </c>
      <c r="Y12" s="100">
        <f t="shared" si="0"/>
        <v>0</v>
      </c>
      <c r="Z12" s="46"/>
    </row>
    <row r="13" spans="2:26" ht="24.5" customHeight="1">
      <c r="B13" s="12" t="s">
        <v>15</v>
      </c>
      <c r="C13" s="12" t="s">
        <v>288</v>
      </c>
      <c r="D13" s="97">
        <f>ｱ.燃え殻!$AI$9</f>
        <v>0</v>
      </c>
      <c r="E13" s="100">
        <f>ｲ.汚泥!$AI$9</f>
        <v>0</v>
      </c>
      <c r="F13" s="97">
        <f>ｳ.廃油!$AI$9</f>
        <v>0</v>
      </c>
      <c r="G13" s="97">
        <f>ｴ.廃酸!$AI$9</f>
        <v>0</v>
      </c>
      <c r="H13" s="97">
        <f>ｵ.廃アルカリ!$AI$9</f>
        <v>0</v>
      </c>
      <c r="I13" s="97">
        <f>ｶ.廃ﾌﾟﾗｽﾁｯｸ!$AI$9</f>
        <v>0</v>
      </c>
      <c r="J13" s="98">
        <f>ｷ.ゴムくず!$AI$9</f>
        <v>0</v>
      </c>
      <c r="K13" s="98">
        <f>ｸ.金属くず!$AI$9</f>
        <v>0</v>
      </c>
      <c r="L13" s="98">
        <f>ｹ.ｶﾞﾗｽ・ｺﾝｸﾘｰﾄ・陶磁器くず!$AI$9</f>
        <v>0</v>
      </c>
      <c r="M13" s="98">
        <f>ｺ.鉱さい!$AI$9</f>
        <v>0</v>
      </c>
      <c r="N13" s="98">
        <f>ｻ.がれき類!$AI$9</f>
        <v>0</v>
      </c>
      <c r="O13" s="98">
        <f>ｼ.ばいじん!$AI$9</f>
        <v>0</v>
      </c>
      <c r="P13" s="98">
        <f>ｽ.紙くず!$AI$9</f>
        <v>0</v>
      </c>
      <c r="Q13" s="98">
        <f>ｾ.木くず!$AI$9</f>
        <v>0</v>
      </c>
      <c r="R13" s="98">
        <f>ｿ.繊維くず!$AI$9</f>
        <v>0</v>
      </c>
      <c r="S13" s="98">
        <f>ﾀ.動植物性残さ!$AI$9</f>
        <v>0</v>
      </c>
      <c r="T13" s="98">
        <f>ﾁ.家畜のふん尿!$AI$9</f>
        <v>0</v>
      </c>
      <c r="U13" s="98">
        <f>ﾂ.家畜の死体!$AI$9</f>
        <v>0</v>
      </c>
      <c r="V13" s="98">
        <f>ﾃ.動物系固形不要物!$AI$9</f>
        <v>0</v>
      </c>
      <c r="W13" s="98">
        <f>ﾄ.13号廃棄物!$AI$9</f>
        <v>0</v>
      </c>
      <c r="X13" s="99">
        <f>ﾅ.建設混合廃棄物!$AI$9</f>
        <v>0</v>
      </c>
      <c r="Y13" s="100">
        <f t="shared" si="0"/>
        <v>0</v>
      </c>
      <c r="Z13" s="46"/>
    </row>
    <row r="14" spans="2:26" ht="24.5" customHeight="1">
      <c r="B14" s="71" t="s">
        <v>98</v>
      </c>
      <c r="C14" s="12" t="s">
        <v>289</v>
      </c>
      <c r="D14" s="97">
        <f>SUM(D7,D13)</f>
        <v>0</v>
      </c>
      <c r="E14" s="97">
        <f t="shared" ref="E14:X14" si="1">SUM(E7,E13)</f>
        <v>0</v>
      </c>
      <c r="F14" s="97">
        <f t="shared" si="1"/>
        <v>0</v>
      </c>
      <c r="G14" s="97">
        <f t="shared" si="1"/>
        <v>0</v>
      </c>
      <c r="H14" s="97">
        <f t="shared" si="1"/>
        <v>0</v>
      </c>
      <c r="I14" s="97">
        <f t="shared" si="1"/>
        <v>0</v>
      </c>
      <c r="J14" s="97">
        <f t="shared" si="1"/>
        <v>0</v>
      </c>
      <c r="K14" s="97">
        <f t="shared" si="1"/>
        <v>0</v>
      </c>
      <c r="L14" s="97">
        <f t="shared" si="1"/>
        <v>0</v>
      </c>
      <c r="M14" s="97">
        <f t="shared" si="1"/>
        <v>0</v>
      </c>
      <c r="N14" s="97">
        <f t="shared" si="1"/>
        <v>0</v>
      </c>
      <c r="O14" s="97">
        <f t="shared" si="1"/>
        <v>0</v>
      </c>
      <c r="P14" s="97">
        <f t="shared" si="1"/>
        <v>0</v>
      </c>
      <c r="Q14" s="97">
        <f t="shared" si="1"/>
        <v>0</v>
      </c>
      <c r="R14" s="97">
        <f t="shared" si="1"/>
        <v>0</v>
      </c>
      <c r="S14" s="97">
        <f t="shared" si="1"/>
        <v>0</v>
      </c>
      <c r="T14" s="97">
        <f t="shared" si="1"/>
        <v>0</v>
      </c>
      <c r="U14" s="97">
        <f t="shared" si="1"/>
        <v>0</v>
      </c>
      <c r="V14" s="97">
        <f t="shared" si="1"/>
        <v>0</v>
      </c>
      <c r="W14" s="97">
        <f t="shared" si="1"/>
        <v>0</v>
      </c>
      <c r="X14" s="97">
        <f t="shared" si="1"/>
        <v>0</v>
      </c>
      <c r="Y14" s="100">
        <f t="shared" si="0"/>
        <v>0</v>
      </c>
      <c r="Z14" s="46"/>
    </row>
    <row r="15" spans="2:26" ht="24.5" customHeight="1">
      <c r="B15" s="12" t="s">
        <v>16</v>
      </c>
      <c r="C15" s="103" t="s">
        <v>318</v>
      </c>
      <c r="D15" s="97">
        <f>ｱ.燃え殻!$AI$20</f>
        <v>0</v>
      </c>
      <c r="E15" s="100">
        <f>ｲ.汚泥!$AI$20</f>
        <v>0</v>
      </c>
      <c r="F15" s="97">
        <f>ｳ.廃油!$AI$20</f>
        <v>0</v>
      </c>
      <c r="G15" s="97">
        <f>ｴ.廃酸!$AI$20</f>
        <v>0</v>
      </c>
      <c r="H15" s="97">
        <f>ｵ.廃アルカリ!$AI$20</f>
        <v>0</v>
      </c>
      <c r="I15" s="97">
        <f>ｶ.廃ﾌﾟﾗｽﾁｯｸ!$AI$20</f>
        <v>0</v>
      </c>
      <c r="J15" s="98">
        <f>ｷ.ゴムくず!$AI$20</f>
        <v>0</v>
      </c>
      <c r="K15" s="98">
        <f>ｸ.金属くず!$AI$20</f>
        <v>0</v>
      </c>
      <c r="L15" s="98">
        <f>ｹ.ｶﾞﾗｽ・ｺﾝｸﾘｰﾄ・陶磁器くず!$AI$20</f>
        <v>0</v>
      </c>
      <c r="M15" s="98">
        <f>ｺ.鉱さい!$AI$20</f>
        <v>0</v>
      </c>
      <c r="N15" s="98">
        <f>ｻ.がれき類!$AI$20</f>
        <v>0</v>
      </c>
      <c r="O15" s="98">
        <f>ｼ.ばいじん!$AI$20</f>
        <v>0</v>
      </c>
      <c r="P15" s="98">
        <f>ｽ.紙くず!$AI$20</f>
        <v>0</v>
      </c>
      <c r="Q15" s="98">
        <f>ｾ.木くず!$AI$20</f>
        <v>0</v>
      </c>
      <c r="R15" s="98">
        <f>ｿ.繊維くず!$AI$20</f>
        <v>0</v>
      </c>
      <c r="S15" s="98">
        <f>ﾀ.動植物性残さ!$AI$20</f>
        <v>0</v>
      </c>
      <c r="T15" s="98">
        <f>ﾁ.家畜のふん尿!$AI$20</f>
        <v>0</v>
      </c>
      <c r="U15" s="98">
        <f>ﾂ.家畜の死体!$AI$20</f>
        <v>0</v>
      </c>
      <c r="V15" s="98">
        <f>ﾃ.動物系固形不要物!$AI$20</f>
        <v>0</v>
      </c>
      <c r="W15" s="98">
        <f>ﾄ.13号廃棄物!$AI$20</f>
        <v>0</v>
      </c>
      <c r="X15" s="99">
        <f>ﾅ.建設混合廃棄物!$AI$20</f>
        <v>0</v>
      </c>
      <c r="Y15" s="100">
        <f t="shared" si="0"/>
        <v>0</v>
      </c>
      <c r="Z15" s="21"/>
    </row>
    <row r="16" spans="2:26" ht="24.5" customHeight="1">
      <c r="B16" s="71" t="s">
        <v>99</v>
      </c>
      <c r="C16" s="103" t="s">
        <v>302</v>
      </c>
      <c r="D16" s="97">
        <f>SUM(D8,D15)</f>
        <v>0</v>
      </c>
      <c r="E16" s="97">
        <f t="shared" ref="E16:X16" si="2">SUM(E8,E15)</f>
        <v>0</v>
      </c>
      <c r="F16" s="97">
        <f t="shared" si="2"/>
        <v>0</v>
      </c>
      <c r="G16" s="97">
        <f t="shared" si="2"/>
        <v>0</v>
      </c>
      <c r="H16" s="97">
        <f t="shared" si="2"/>
        <v>0</v>
      </c>
      <c r="I16" s="97">
        <f t="shared" si="2"/>
        <v>0</v>
      </c>
      <c r="J16" s="97">
        <f t="shared" si="2"/>
        <v>0</v>
      </c>
      <c r="K16" s="97">
        <f t="shared" si="2"/>
        <v>0</v>
      </c>
      <c r="L16" s="97">
        <f t="shared" si="2"/>
        <v>0</v>
      </c>
      <c r="M16" s="97">
        <f t="shared" si="2"/>
        <v>0</v>
      </c>
      <c r="N16" s="97">
        <f t="shared" si="2"/>
        <v>0</v>
      </c>
      <c r="O16" s="97">
        <f t="shared" si="2"/>
        <v>0</v>
      </c>
      <c r="P16" s="97">
        <f t="shared" si="2"/>
        <v>0</v>
      </c>
      <c r="Q16" s="97">
        <f t="shared" si="2"/>
        <v>0</v>
      </c>
      <c r="R16" s="97">
        <f t="shared" si="2"/>
        <v>0</v>
      </c>
      <c r="S16" s="97">
        <f t="shared" si="2"/>
        <v>0</v>
      </c>
      <c r="T16" s="97">
        <f t="shared" si="2"/>
        <v>0</v>
      </c>
      <c r="U16" s="97">
        <f t="shared" si="2"/>
        <v>0</v>
      </c>
      <c r="V16" s="97">
        <f t="shared" si="2"/>
        <v>0</v>
      </c>
      <c r="W16" s="97">
        <f t="shared" si="2"/>
        <v>0</v>
      </c>
      <c r="X16" s="97">
        <f t="shared" si="2"/>
        <v>0</v>
      </c>
      <c r="Y16" s="100">
        <f t="shared" si="0"/>
        <v>0</v>
      </c>
      <c r="Z16" s="21"/>
    </row>
    <row r="17" spans="2:26" ht="24.5" customHeight="1">
      <c r="B17" s="12" t="s">
        <v>17</v>
      </c>
      <c r="C17" s="81" t="s">
        <v>290</v>
      </c>
      <c r="D17" s="97">
        <f>ｱ.燃え殻!$AI$27</f>
        <v>0</v>
      </c>
      <c r="E17" s="100">
        <f>ｲ.汚泥!$AI$27</f>
        <v>0</v>
      </c>
      <c r="F17" s="97">
        <f>ｳ.廃油!$AI$27</f>
        <v>0</v>
      </c>
      <c r="G17" s="97">
        <f>ｴ.廃酸!$AI$27</f>
        <v>0</v>
      </c>
      <c r="H17" s="97">
        <f>ｵ.廃アルカリ!$AI$27</f>
        <v>0</v>
      </c>
      <c r="I17" s="97">
        <f>ｶ.廃ﾌﾟﾗｽﾁｯｸ!$AI$27</f>
        <v>0</v>
      </c>
      <c r="J17" s="98">
        <f>ｷ.ゴムくず!$AI$27</f>
        <v>0</v>
      </c>
      <c r="K17" s="98">
        <f>ｸ.金属くず!$AI$27</f>
        <v>0</v>
      </c>
      <c r="L17" s="98">
        <f>ｹ.ｶﾞﾗｽ・ｺﾝｸﾘｰﾄ・陶磁器くず!$AI$27</f>
        <v>0</v>
      </c>
      <c r="M17" s="98">
        <f>ｺ.鉱さい!$AI$27</f>
        <v>0</v>
      </c>
      <c r="N17" s="98">
        <f>ｻ.がれき類!$AI$27</f>
        <v>0</v>
      </c>
      <c r="O17" s="98">
        <f>ｼ.ばいじん!$AI$27</f>
        <v>0</v>
      </c>
      <c r="P17" s="98">
        <f>ｽ.紙くず!$AI$27</f>
        <v>0</v>
      </c>
      <c r="Q17" s="98">
        <f>ｾ.木くず!$AI$27</f>
        <v>0</v>
      </c>
      <c r="R17" s="98">
        <f>ｿ.繊維くず!$AI$27</f>
        <v>0</v>
      </c>
      <c r="S17" s="98">
        <f>ﾀ.動植物性残さ!$AI$27</f>
        <v>0</v>
      </c>
      <c r="T17" s="98">
        <f>ﾁ.家畜のふん尿!$AI$27</f>
        <v>0</v>
      </c>
      <c r="U17" s="98">
        <f>ﾂ.家畜の死体!$AI$27</f>
        <v>0</v>
      </c>
      <c r="V17" s="98">
        <f>ﾃ.動物系固形不要物!$AI$27</f>
        <v>0</v>
      </c>
      <c r="W17" s="98">
        <f>ﾄ.13号廃棄物!$AI$27</f>
        <v>0</v>
      </c>
      <c r="X17" s="99">
        <f>ﾅ.建設混合廃棄物!$AI$27</f>
        <v>0</v>
      </c>
      <c r="Y17" s="100">
        <f t="shared" si="0"/>
        <v>0</v>
      </c>
      <c r="Z17" s="21"/>
    </row>
    <row r="18" spans="2:26" ht="24.5" customHeight="1">
      <c r="B18" s="12" t="s">
        <v>18</v>
      </c>
      <c r="C18" s="81" t="s">
        <v>301</v>
      </c>
      <c r="D18" s="97">
        <f>ｱ.燃え殻!$AI$35</f>
        <v>0</v>
      </c>
      <c r="E18" s="100">
        <f>ｲ.汚泥!$AI$35</f>
        <v>0</v>
      </c>
      <c r="F18" s="97">
        <f>ｳ.廃油!$AI$35</f>
        <v>0</v>
      </c>
      <c r="G18" s="97">
        <f>ｴ.廃酸!$AI$35</f>
        <v>0</v>
      </c>
      <c r="H18" s="97">
        <f>ｵ.廃アルカリ!$AI$35</f>
        <v>0</v>
      </c>
      <c r="I18" s="97">
        <f>ｶ.廃ﾌﾟﾗｽﾁｯｸ!$AI$35</f>
        <v>0</v>
      </c>
      <c r="J18" s="98">
        <f>ｷ.ゴムくず!$AI$35</f>
        <v>0</v>
      </c>
      <c r="K18" s="98">
        <f>ｸ.金属くず!$AI$35</f>
        <v>0</v>
      </c>
      <c r="L18" s="98">
        <f>ｹ.ｶﾞﾗｽ・ｺﾝｸﾘｰﾄ・陶磁器くず!$AI$35</f>
        <v>0</v>
      </c>
      <c r="M18" s="98">
        <f>ｺ.鉱さい!$AI$35</f>
        <v>0</v>
      </c>
      <c r="N18" s="98">
        <f>ｻ.がれき類!$AI$35</f>
        <v>0</v>
      </c>
      <c r="O18" s="98">
        <f>ｼ.ばいじん!$AI$35</f>
        <v>0</v>
      </c>
      <c r="P18" s="98">
        <f>ｽ.紙くず!$AI$35</f>
        <v>0</v>
      </c>
      <c r="Q18" s="98">
        <f>ｾ.木くず!$AI$35</f>
        <v>0</v>
      </c>
      <c r="R18" s="98">
        <f>ｿ.繊維くず!$AI$35</f>
        <v>0</v>
      </c>
      <c r="S18" s="98">
        <f>ﾀ.動植物性残さ!$AI$35</f>
        <v>0</v>
      </c>
      <c r="T18" s="98">
        <f>ﾁ.家畜のふん尿!$AI$35</f>
        <v>0</v>
      </c>
      <c r="U18" s="98">
        <f>ﾂ.家畜の死体!$AI$35</f>
        <v>0</v>
      </c>
      <c r="V18" s="98">
        <f>ﾃ.動物系固形不要物!$AI$35</f>
        <v>0</v>
      </c>
      <c r="W18" s="98">
        <f>ﾄ.13号廃棄物!$AI$35</f>
        <v>0</v>
      </c>
      <c r="X18" s="99">
        <f>ﾅ.建設混合廃棄物!$AI$35</f>
        <v>0</v>
      </c>
      <c r="Y18" s="100">
        <f t="shared" si="0"/>
        <v>0</v>
      </c>
      <c r="Z18" s="21"/>
    </row>
    <row r="19" spans="2:26" ht="24.5" customHeight="1">
      <c r="B19" s="12" t="s">
        <v>19</v>
      </c>
      <c r="C19" s="81" t="s">
        <v>277</v>
      </c>
      <c r="D19" s="97">
        <f>ｱ.燃え殻!$AR$15</f>
        <v>0</v>
      </c>
      <c r="E19" s="100">
        <f>ｲ.汚泥!$AR$15</f>
        <v>0</v>
      </c>
      <c r="F19" s="97">
        <f>ｳ.廃油!$AR$15</f>
        <v>0</v>
      </c>
      <c r="G19" s="97">
        <f>ｴ.廃酸!$AR$15</f>
        <v>0</v>
      </c>
      <c r="H19" s="97">
        <f>ｵ.廃アルカリ!$AR$15</f>
        <v>0</v>
      </c>
      <c r="I19" s="97">
        <f>ｶ.廃ﾌﾟﾗｽﾁｯｸ!$AR$15</f>
        <v>0</v>
      </c>
      <c r="J19" s="98">
        <f>ｷ.ゴムくず!$AR$15</f>
        <v>0</v>
      </c>
      <c r="K19" s="98">
        <f>ｸ.金属くず!$AR$15</f>
        <v>0</v>
      </c>
      <c r="L19" s="98">
        <f>ｹ.ｶﾞﾗｽ・ｺﾝｸﾘｰﾄ・陶磁器くず!$AR$15</f>
        <v>0</v>
      </c>
      <c r="M19" s="98">
        <f>ｺ.鉱さい!$AR$15</f>
        <v>0</v>
      </c>
      <c r="N19" s="98">
        <f>ｻ.がれき類!$AR$15</f>
        <v>0</v>
      </c>
      <c r="O19" s="98">
        <f>ｼ.ばいじん!$AR$15</f>
        <v>0</v>
      </c>
      <c r="P19" s="98">
        <f>ｽ.紙くず!$AR$15</f>
        <v>0</v>
      </c>
      <c r="Q19" s="98">
        <f>ｾ.木くず!$AR$15</f>
        <v>0</v>
      </c>
      <c r="R19" s="98">
        <f>ｿ.繊維くず!$AR$15</f>
        <v>0</v>
      </c>
      <c r="S19" s="98">
        <f>ﾀ.動植物性残さ!$AR$15</f>
        <v>0</v>
      </c>
      <c r="T19" s="98">
        <f>ﾁ.家畜のふん尿!$AR$15</f>
        <v>0</v>
      </c>
      <c r="U19" s="98">
        <f>ﾂ.家畜の死体!$AR$15</f>
        <v>0</v>
      </c>
      <c r="V19" s="98">
        <f>ﾃ.動物系固形不要物!$AR$15</f>
        <v>0</v>
      </c>
      <c r="W19" s="98">
        <f>ﾄ.13号廃棄物!$AR$15</f>
        <v>0</v>
      </c>
      <c r="X19" s="99">
        <f>ﾅ.建設混合廃棄物!$AR$15</f>
        <v>0</v>
      </c>
      <c r="Y19" s="100">
        <f t="shared" si="0"/>
        <v>0</v>
      </c>
      <c r="Z19" s="21"/>
    </row>
    <row r="20" spans="2:26" ht="24.5" customHeight="1">
      <c r="B20" s="12" t="s">
        <v>20</v>
      </c>
      <c r="C20" s="81" t="s">
        <v>278</v>
      </c>
      <c r="D20" s="97">
        <f>ｱ.燃え殻!$AR$21</f>
        <v>0</v>
      </c>
      <c r="E20" s="100">
        <f>ｲ.汚泥!$AR$21</f>
        <v>0</v>
      </c>
      <c r="F20" s="97">
        <f>ｳ.廃油!$AR$21</f>
        <v>0</v>
      </c>
      <c r="G20" s="97">
        <f>ｴ.廃酸!$AR$21</f>
        <v>0</v>
      </c>
      <c r="H20" s="97">
        <f>ｵ.廃アルカリ!$AR$21</f>
        <v>0</v>
      </c>
      <c r="I20" s="97">
        <f>ｶ.廃ﾌﾟﾗｽﾁｯｸ!$AR$21</f>
        <v>0</v>
      </c>
      <c r="J20" s="98">
        <f>ｷ.ゴムくず!$AR$21</f>
        <v>0</v>
      </c>
      <c r="K20" s="98">
        <f>ｸ.金属くず!$AR$21</f>
        <v>0</v>
      </c>
      <c r="L20" s="98">
        <f>ｹ.ｶﾞﾗｽ・ｺﾝｸﾘｰﾄ・陶磁器くず!$AR$21</f>
        <v>0</v>
      </c>
      <c r="M20" s="98">
        <f>ｺ.鉱さい!$AR$21</f>
        <v>0</v>
      </c>
      <c r="N20" s="98">
        <f>ｻ.がれき類!$AR$21</f>
        <v>0</v>
      </c>
      <c r="O20" s="98">
        <f>ｼ.ばいじん!$AR$21</f>
        <v>0</v>
      </c>
      <c r="P20" s="98">
        <f>ｽ.紙くず!$AR$21</f>
        <v>0</v>
      </c>
      <c r="Q20" s="98">
        <f>ｾ.木くず!$AR$21</f>
        <v>0</v>
      </c>
      <c r="R20" s="98">
        <f>ｿ.繊維くず!$AR$21</f>
        <v>0</v>
      </c>
      <c r="S20" s="98">
        <f>ﾀ.動植物性残さ!$AR$21</f>
        <v>0</v>
      </c>
      <c r="T20" s="98">
        <f>ﾁ.家畜のふん尿!$AR$21</f>
        <v>0</v>
      </c>
      <c r="U20" s="98">
        <f>ﾂ.家畜の死体!$AR$21</f>
        <v>0</v>
      </c>
      <c r="V20" s="98">
        <f>ﾃ.動物系固形不要物!$AR$21</f>
        <v>0</v>
      </c>
      <c r="W20" s="98">
        <f>ﾄ.13号廃棄物!$AR$21</f>
        <v>0</v>
      </c>
      <c r="X20" s="99">
        <f>ﾅ.建設混合廃棄物!$AR$21</f>
        <v>0</v>
      </c>
      <c r="Y20" s="100">
        <f t="shared" si="0"/>
        <v>0</v>
      </c>
      <c r="Z20" s="21"/>
    </row>
    <row r="21" spans="2:26" ht="24.5" customHeight="1">
      <c r="B21" s="13" t="s">
        <v>21</v>
      </c>
      <c r="C21" s="85" t="s">
        <v>307</v>
      </c>
      <c r="D21" s="97">
        <f>ｱ.燃え殻!$AR$29</f>
        <v>0</v>
      </c>
      <c r="E21" s="100">
        <f>ｲ.汚泥!$AR$29</f>
        <v>0</v>
      </c>
      <c r="F21" s="97">
        <f>ｳ.廃油!$AR$29</f>
        <v>0</v>
      </c>
      <c r="G21" s="97">
        <f>ｴ.廃酸!$AR$29</f>
        <v>0</v>
      </c>
      <c r="H21" s="97">
        <f>ｵ.廃アルカリ!$AR$29</f>
        <v>0</v>
      </c>
      <c r="I21" s="97">
        <f>ｶ.廃ﾌﾟﾗｽﾁｯｸ!$AR$29</f>
        <v>0</v>
      </c>
      <c r="J21" s="98">
        <f>ｷ.ゴムくず!$AR$29</f>
        <v>0</v>
      </c>
      <c r="K21" s="98">
        <f>ｸ.金属くず!$AR$29</f>
        <v>0</v>
      </c>
      <c r="L21" s="98">
        <f>ｹ.ｶﾞﾗｽ・ｺﾝｸﾘｰﾄ・陶磁器くず!$AR$29</f>
        <v>0</v>
      </c>
      <c r="M21" s="98">
        <f>ｺ.鉱さい!$AR$29</f>
        <v>0</v>
      </c>
      <c r="N21" s="98">
        <f>ｻ.がれき類!$AR$29</f>
        <v>0</v>
      </c>
      <c r="O21" s="98">
        <f>ｼ.ばいじん!$AR$29</f>
        <v>0</v>
      </c>
      <c r="P21" s="98">
        <f>ｽ.紙くず!$AR$29</f>
        <v>0</v>
      </c>
      <c r="Q21" s="98">
        <f>ｾ.木くず!$AR$29</f>
        <v>0</v>
      </c>
      <c r="R21" s="98">
        <f>ｿ.繊維くず!$AR$29</f>
        <v>0</v>
      </c>
      <c r="S21" s="98">
        <f>ﾀ.動植物性残さ!$AR$29</f>
        <v>0</v>
      </c>
      <c r="T21" s="98">
        <f>ﾁ.家畜のふん尿!$AR$29</f>
        <v>0</v>
      </c>
      <c r="U21" s="98">
        <f>ﾂ.家畜の死体!$AR$29</f>
        <v>0</v>
      </c>
      <c r="V21" s="98">
        <f>ﾃ.動物系固形不要物!$AR$29</f>
        <v>0</v>
      </c>
      <c r="W21" s="98">
        <f>ﾄ.13号廃棄物!$AR$29</f>
        <v>0</v>
      </c>
      <c r="X21" s="99">
        <f>ﾅ.建設混合廃棄物!$AR$29</f>
        <v>0</v>
      </c>
      <c r="Y21" s="100">
        <f t="shared" si="0"/>
        <v>0</v>
      </c>
      <c r="Z21" s="21"/>
    </row>
    <row r="22" spans="2:26" ht="24.5" customHeight="1">
      <c r="B22" s="12" t="s">
        <v>95</v>
      </c>
      <c r="C22" s="14" t="s">
        <v>177</v>
      </c>
      <c r="D22" s="97">
        <f>ｱ.燃え殻!$AR$9</f>
        <v>0</v>
      </c>
      <c r="E22" s="100">
        <f>ｲ.汚泥!$AR$9</f>
        <v>0</v>
      </c>
      <c r="F22" s="97">
        <f>ｳ.廃油!$AR$9</f>
        <v>0</v>
      </c>
      <c r="G22" s="97">
        <f>ｴ.廃酸!$AR$9</f>
        <v>0</v>
      </c>
      <c r="H22" s="97">
        <f>ｵ.廃アルカリ!$AR$9</f>
        <v>0</v>
      </c>
      <c r="I22" s="97">
        <f>ｶ.廃ﾌﾟﾗｽﾁｯｸ!$AR$9</f>
        <v>0</v>
      </c>
      <c r="J22" s="98">
        <f>ｷ.ゴムくず!$AR$9</f>
        <v>0</v>
      </c>
      <c r="K22" s="98">
        <f>ｸ.金属くず!$AR$9</f>
        <v>0</v>
      </c>
      <c r="L22" s="98">
        <f>ｹ.ｶﾞﾗｽ・ｺﾝｸﾘｰﾄ・陶磁器くず!$AR$9</f>
        <v>0</v>
      </c>
      <c r="M22" s="98">
        <f>ｺ.鉱さい!$AR$9</f>
        <v>0</v>
      </c>
      <c r="N22" s="98">
        <f>ｻ.がれき類!$AR$9</f>
        <v>0</v>
      </c>
      <c r="O22" s="98">
        <f>ｼ.ばいじん!$AR$9</f>
        <v>0</v>
      </c>
      <c r="P22" s="98">
        <f>ｽ.紙くず!$AR$9</f>
        <v>0</v>
      </c>
      <c r="Q22" s="98">
        <f>ｾ.木くず!$AR$9</f>
        <v>0</v>
      </c>
      <c r="R22" s="98">
        <f>ｿ.繊維くず!$AR$9</f>
        <v>0</v>
      </c>
      <c r="S22" s="98">
        <f>ﾀ.動植物性残さ!$AR$9</f>
        <v>0</v>
      </c>
      <c r="T22" s="98">
        <f>ﾁ.家畜のふん尿!$AR$9</f>
        <v>0</v>
      </c>
      <c r="U22" s="98">
        <f>ﾂ.家畜の死体!$AR$9</f>
        <v>0</v>
      </c>
      <c r="V22" s="98">
        <f>ﾃ.動物系固形不要物!$AR$9</f>
        <v>0</v>
      </c>
      <c r="W22" s="98">
        <f>ﾄ.13号廃棄物!$AR$9</f>
        <v>0</v>
      </c>
      <c r="X22" s="99">
        <f>ﾅ.建設混合廃棄物!$AR$9</f>
        <v>0</v>
      </c>
      <c r="Y22" s="100">
        <f t="shared" si="0"/>
        <v>0</v>
      </c>
      <c r="Z22" s="21"/>
    </row>
    <row r="23" spans="2:26" ht="24.5" customHeight="1">
      <c r="B23" s="71" t="s">
        <v>101</v>
      </c>
      <c r="C23" s="14" t="s">
        <v>103</v>
      </c>
      <c r="D23" s="101">
        <f>SUM(D14,D22)</f>
        <v>0</v>
      </c>
      <c r="E23" s="101">
        <f t="shared" ref="E23:X23" si="3">SUM(E14,E22)</f>
        <v>0</v>
      </c>
      <c r="F23" s="101">
        <f t="shared" si="3"/>
        <v>0</v>
      </c>
      <c r="G23" s="101">
        <f t="shared" si="3"/>
        <v>0</v>
      </c>
      <c r="H23" s="101">
        <f t="shared" si="3"/>
        <v>0</v>
      </c>
      <c r="I23" s="101">
        <f t="shared" si="3"/>
        <v>0</v>
      </c>
      <c r="J23" s="101">
        <f t="shared" si="3"/>
        <v>0</v>
      </c>
      <c r="K23" s="101">
        <f t="shared" si="3"/>
        <v>0</v>
      </c>
      <c r="L23" s="101">
        <f t="shared" si="3"/>
        <v>0</v>
      </c>
      <c r="M23" s="101">
        <f t="shared" si="3"/>
        <v>0</v>
      </c>
      <c r="N23" s="101">
        <f t="shared" si="3"/>
        <v>0</v>
      </c>
      <c r="O23" s="101">
        <f t="shared" si="3"/>
        <v>0</v>
      </c>
      <c r="P23" s="101">
        <f t="shared" si="3"/>
        <v>0</v>
      </c>
      <c r="Q23" s="101">
        <f t="shared" si="3"/>
        <v>0</v>
      </c>
      <c r="R23" s="101">
        <f t="shared" si="3"/>
        <v>0</v>
      </c>
      <c r="S23" s="101">
        <f t="shared" si="3"/>
        <v>0</v>
      </c>
      <c r="T23" s="101">
        <f t="shared" si="3"/>
        <v>0</v>
      </c>
      <c r="U23" s="101">
        <f t="shared" si="3"/>
        <v>0</v>
      </c>
      <c r="V23" s="101">
        <f t="shared" si="3"/>
        <v>0</v>
      </c>
      <c r="W23" s="101">
        <f t="shared" si="3"/>
        <v>0</v>
      </c>
      <c r="X23" s="101">
        <f t="shared" si="3"/>
        <v>0</v>
      </c>
      <c r="Y23" s="100">
        <f t="shared" si="0"/>
        <v>0</v>
      </c>
      <c r="Z23" s="21"/>
    </row>
    <row r="24" spans="2:26" ht="24.5" customHeight="1">
      <c r="B24" s="12" t="s">
        <v>96</v>
      </c>
      <c r="C24" s="14" t="s">
        <v>93</v>
      </c>
      <c r="D24" s="97">
        <f>ｱ.燃え殻!$AR$35</f>
        <v>0</v>
      </c>
      <c r="E24" s="100">
        <f>ｲ.汚泥!$AR$35</f>
        <v>0</v>
      </c>
      <c r="F24" s="97">
        <f>ｳ.廃油!$AR$35</f>
        <v>0</v>
      </c>
      <c r="G24" s="97">
        <f>ｴ.廃酸!$AR$35</f>
        <v>0</v>
      </c>
      <c r="H24" s="97">
        <f>ｵ.廃アルカリ!$AR$35</f>
        <v>0</v>
      </c>
      <c r="I24" s="97">
        <f>ｶ.廃ﾌﾟﾗｽﾁｯｸ!$AR$35</f>
        <v>0</v>
      </c>
      <c r="J24" s="98">
        <f>ｷ.ゴムくず!$AR$35</f>
        <v>0</v>
      </c>
      <c r="K24" s="98">
        <f>ｸ.金属くず!$AR$35</f>
        <v>0</v>
      </c>
      <c r="L24" s="98">
        <f>ｹ.ｶﾞﾗｽ・ｺﾝｸﾘｰﾄ・陶磁器くず!$AR$35</f>
        <v>0</v>
      </c>
      <c r="M24" s="98">
        <f>ｺ.鉱さい!$AR$35</f>
        <v>0</v>
      </c>
      <c r="N24" s="98">
        <f>ｻ.がれき類!$AR$35</f>
        <v>0</v>
      </c>
      <c r="O24" s="98">
        <f>ｼ.ばいじん!$AR$35</f>
        <v>0</v>
      </c>
      <c r="P24" s="98">
        <f>ｽ.紙くず!$AR$35</f>
        <v>0</v>
      </c>
      <c r="Q24" s="98">
        <f>ｾ.木くず!$AR$35</f>
        <v>0</v>
      </c>
      <c r="R24" s="98">
        <f>ｿ.繊維くず!$AR$35</f>
        <v>0</v>
      </c>
      <c r="S24" s="98">
        <f>ﾀ.動植物性残さ!$AR$35</f>
        <v>0</v>
      </c>
      <c r="T24" s="98">
        <f>ﾁ.家畜のふん尿!$AR$35</f>
        <v>0</v>
      </c>
      <c r="U24" s="98">
        <f>ﾂ.家畜の死体!$AR$35</f>
        <v>0</v>
      </c>
      <c r="V24" s="98">
        <f>ﾃ.動物系固形不要物!$AR$35</f>
        <v>0</v>
      </c>
      <c r="W24" s="98">
        <f>ﾄ.13号廃棄物!$AR$35</f>
        <v>0</v>
      </c>
      <c r="X24" s="99">
        <f>ﾅ.建設混合廃棄物!$AR$35</f>
        <v>0</v>
      </c>
      <c r="Y24" s="100">
        <f t="shared" si="0"/>
        <v>0</v>
      </c>
      <c r="Z24" s="21"/>
    </row>
    <row r="25" spans="2:26" ht="24.5" customHeight="1">
      <c r="B25" s="12" t="s">
        <v>97</v>
      </c>
      <c r="C25" s="14" t="s">
        <v>94</v>
      </c>
      <c r="D25" s="97">
        <f>ｱ.燃え殻!$AA$35</f>
        <v>0</v>
      </c>
      <c r="E25" s="100">
        <f>ｲ.汚泥!$AA$35</f>
        <v>0</v>
      </c>
      <c r="F25" s="97">
        <f>ｳ.廃油!$AA$35</f>
        <v>0</v>
      </c>
      <c r="G25" s="97">
        <f>ｴ.廃酸!$AA$35</f>
        <v>0</v>
      </c>
      <c r="H25" s="97">
        <f>ｵ.廃アルカリ!$AA$35</f>
        <v>0</v>
      </c>
      <c r="I25" s="97">
        <f>ｶ.廃ﾌﾟﾗｽﾁｯｸ!$AA$35</f>
        <v>0</v>
      </c>
      <c r="J25" s="98">
        <f>ｷ.ゴムくず!$AA$35</f>
        <v>0</v>
      </c>
      <c r="K25" s="98">
        <f>ｸ.金属くず!$AA$35</f>
        <v>0</v>
      </c>
      <c r="L25" s="98">
        <f>ｹ.ｶﾞﾗｽ・ｺﾝｸﾘｰﾄ・陶磁器くず!$AA$35</f>
        <v>0</v>
      </c>
      <c r="M25" s="98">
        <f>ｺ.鉱さい!$AA$35</f>
        <v>0</v>
      </c>
      <c r="N25" s="98">
        <f>ｻ.がれき類!$AA$35</f>
        <v>0</v>
      </c>
      <c r="O25" s="98">
        <f>ｼ.ばいじん!$AA$35</f>
        <v>0</v>
      </c>
      <c r="P25" s="98">
        <f>ｽ.紙くず!$AA$35</f>
        <v>0</v>
      </c>
      <c r="Q25" s="98">
        <f>ｾ.木くず!$AA$35</f>
        <v>0</v>
      </c>
      <c r="R25" s="98">
        <f>ｿ.繊維くず!$AA$35</f>
        <v>0</v>
      </c>
      <c r="S25" s="98">
        <f>ﾀ.動植物性残さ!$AA$35</f>
        <v>0</v>
      </c>
      <c r="T25" s="98">
        <f>ﾁ.家畜のふん尿!$AA$35</f>
        <v>0</v>
      </c>
      <c r="U25" s="98">
        <f>ﾂ.家畜の死体!$AA$35</f>
        <v>0</v>
      </c>
      <c r="V25" s="98">
        <f>ﾃ.動物系固形不要物!$AA$35</f>
        <v>0</v>
      </c>
      <c r="W25" s="98">
        <f>ﾄ.13号廃棄物!$AA$35</f>
        <v>0</v>
      </c>
      <c r="X25" s="99">
        <f>ﾅ.建設混合廃棄物!$AA$35</f>
        <v>0</v>
      </c>
      <c r="Y25" s="100">
        <f t="shared" si="0"/>
        <v>0</v>
      </c>
      <c r="Z25" s="21"/>
    </row>
    <row r="26" spans="2:26" ht="24.5" customHeight="1">
      <c r="B26" s="71" t="s">
        <v>102</v>
      </c>
      <c r="C26" s="14" t="s">
        <v>100</v>
      </c>
      <c r="D26" s="101">
        <f>SUM(D16,D24,D25)</f>
        <v>0</v>
      </c>
      <c r="E26" s="101">
        <f t="shared" ref="E26:X26" si="4">SUM(E16,E24,E25)</f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01">
        <f t="shared" si="4"/>
        <v>0</v>
      </c>
      <c r="L26" s="101">
        <f t="shared" si="4"/>
        <v>0</v>
      </c>
      <c r="M26" s="101">
        <f t="shared" si="4"/>
        <v>0</v>
      </c>
      <c r="N26" s="101">
        <f t="shared" si="4"/>
        <v>0</v>
      </c>
      <c r="O26" s="101">
        <f t="shared" si="4"/>
        <v>0</v>
      </c>
      <c r="P26" s="101">
        <f t="shared" si="4"/>
        <v>0</v>
      </c>
      <c r="Q26" s="101">
        <f t="shared" si="4"/>
        <v>0</v>
      </c>
      <c r="R26" s="101">
        <f t="shared" si="4"/>
        <v>0</v>
      </c>
      <c r="S26" s="101">
        <f t="shared" si="4"/>
        <v>0</v>
      </c>
      <c r="T26" s="101">
        <f t="shared" si="4"/>
        <v>0</v>
      </c>
      <c r="U26" s="101">
        <f t="shared" si="4"/>
        <v>0</v>
      </c>
      <c r="V26" s="101">
        <f t="shared" si="4"/>
        <v>0</v>
      </c>
      <c r="W26" s="101">
        <f t="shared" si="4"/>
        <v>0</v>
      </c>
      <c r="X26" s="101">
        <f t="shared" si="4"/>
        <v>0</v>
      </c>
      <c r="Y26" s="100">
        <f t="shared" si="0"/>
        <v>0</v>
      </c>
      <c r="Z26" s="21"/>
    </row>
    <row r="27" spans="2:26" ht="24" customHeight="1">
      <c r="C27" s="82" t="s">
        <v>281</v>
      </c>
      <c r="D27" s="83" t="s">
        <v>313</v>
      </c>
      <c r="E27" s="34"/>
      <c r="F27" s="34"/>
      <c r="G27" s="34"/>
      <c r="H27" s="34"/>
      <c r="I27" s="34"/>
      <c r="J27" s="34"/>
    </row>
    <row r="28" spans="2:26" ht="24" customHeight="1"/>
    <row r="29" spans="2:26" ht="24" customHeight="1">
      <c r="D29" s="34"/>
      <c r="E29" s="34"/>
      <c r="F29" s="34"/>
      <c r="G29" s="34"/>
      <c r="H29" s="34"/>
      <c r="I29" s="34"/>
      <c r="J29" s="34"/>
    </row>
  </sheetData>
  <sheetProtection algorithmName="SHA-512" hashValue="SG0FVX3cWwuKKfvAspUly9WQRJarBxCBMfeMzxAvrU4plOZuPiizXHJcU387D/LfOGDW4H3zyjbBux1cvKi9HA==" saltValue="ACvKGgj25Ya2xLgpG9cRHA==" spinCount="100000" sheet="1" objects="1" scenarios="1"/>
  <mergeCells count="7">
    <mergeCell ref="B5:C5"/>
    <mergeCell ref="B4:C4"/>
    <mergeCell ref="Q1:V1"/>
    <mergeCell ref="Q2:V2"/>
    <mergeCell ref="Y4:Y5"/>
    <mergeCell ref="O2:P2"/>
    <mergeCell ref="F1:G1"/>
  </mergeCells>
  <phoneticPr fontId="2"/>
  <conditionalFormatting sqref="D6:Y26">
    <cfRule type="cellIs" dxfId="0" priority="1" operator="greaterThan">
      <formula>0</formula>
    </cfRule>
  </conditionalFormatting>
  <pageMargins left="0.47244094488188981" right="0.35433070866141736" top="0.70866141732283472" bottom="0.19685039370078741" header="0.51181102362204722" footer="0.51181102362204722"/>
  <pageSetup paperSize="9" scale="74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26953125" style="19" customWidth="1"/>
    <col min="53" max="53" width="4.54296875" style="19" customWidth="1"/>
    <col min="54" max="16384" width="9" style="19"/>
  </cols>
  <sheetData>
    <row r="1" spans="1:52" ht="11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258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272"/>
      <c r="AS9" s="273"/>
      <c r="AT9" s="273"/>
      <c r="AU9" s="273"/>
      <c r="AV9" s="273"/>
      <c r="AW9" s="273"/>
      <c r="AX9" s="274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27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75"/>
      <c r="AS10" s="276"/>
      <c r="AT10" s="276"/>
      <c r="AU10" s="276"/>
      <c r="AV10" s="276"/>
      <c r="AW10" s="276"/>
      <c r="AX10" s="277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33</v>
      </c>
      <c r="S20" s="221"/>
      <c r="T20" s="222"/>
      <c r="U20" s="222"/>
      <c r="V20" s="222"/>
      <c r="W20" s="222"/>
      <c r="X20" s="223"/>
      <c r="Y20" s="21"/>
      <c r="Z20" s="22" t="s">
        <v>34</v>
      </c>
      <c r="AA20" s="221"/>
      <c r="AB20" s="222"/>
      <c r="AC20" s="222"/>
      <c r="AD20" s="222"/>
      <c r="AE20" s="222"/>
      <c r="AF20" s="223"/>
      <c r="AG20" s="21"/>
      <c r="AH20" s="22" t="s">
        <v>35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44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45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 ht="13" customHeight="1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104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 ht="13.5" customHeight="1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Eb46QOGpygPVXee+U7coajjZHsUZhMLvXPPwdfUSqli29C8kR92pKWX86tij3r6z8r8HaCwc3fV5TLtSt1931Q==" saltValue="Ki54wjPuXif44OXNRn3Kx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84"/>
  <sheetViews>
    <sheetView showGridLines="0" view="pageBreakPreview" zoomScale="90" zoomScaleNormal="68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259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uVspXQiJUzGP3l/haSp+fhF5nE5pk9BPMyR9YkLTS7EJAbXdBUvnTH3oTfBAG5sK6ImUqcCk/rBd/omFT35w/w==" saltValue="qfcdkbGNT1NyXrOu8E4y/w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84"/>
  <sheetViews>
    <sheetView showGridLines="0" view="pageBreakPreview" zoomScale="90" zoomScaleNormal="64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9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260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MyoZlrcWwLASxh4AlJ7J9fP+n/aDRqFhD/Y9dGTr9YaNF06Zf6tfFDJ2Me52fiELUm9rZ0Yb0IIzyEKCwvJpww==" saltValue="ZIHTzAAMkhWKAxdjL4Iha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84"/>
  <sheetViews>
    <sheetView showGridLines="0" view="pageBreakPreview" zoomScale="90" zoomScaleNormal="78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9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261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CwjuLOv2qa63try48nruydbFGvKCE7a83Kk96Mq0s7lt/7z4UMG49z634kCcWwlxS1SmN3pjKEoRsFr9iJbscg==" saltValue="j1cTyKy8wADuIp0Dfm2gzQ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84"/>
  <sheetViews>
    <sheetView showGridLines="0" view="pageBreakPreview" zoomScale="90" zoomScaleNormal="71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8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262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316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fEkWSJjttMWav1fEmpLRu9RY9gS8ZzKbUPbakyjBYjVGx99hWeLfYk88u1yO16Qk/w4z5WbzgHq5DA0rt5Mkew==" saltValue="EtkJx0Vh0QEltDWX+b1Y7Q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A84"/>
  <sheetViews>
    <sheetView showGridLines="0" view="pageBreakPreview" zoomScale="90" zoomScaleNormal="68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263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ytwGWjU2J5UwBgl6BScSuICBQ/qZIBAAslY2Yu994kX1jxVFnZyhuhc4kVWTl737HmbhOA6zDQmPCoRbCr/hzQ==" saltValue="fi0HvrVOnDWTed+dBO8ML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264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Lij3LEPJtF2V+l67FRtVhtc+1g39nDtKLT6Hv+t445kP/KB9khwm0ecLXlbHAPVMRJI/OdAuMlwsAL0xp1KK+g==" saltValue="GbncggIgjehcLdQ7wWfgIw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様式第二号の九</vt:lpstr>
      <vt:lpstr>ｱ.燃え殻</vt:lpstr>
      <vt:lpstr>ｲ.汚泥</vt:lpstr>
      <vt:lpstr>ｳ.廃油</vt:lpstr>
      <vt:lpstr>ｴ.廃酸</vt:lpstr>
      <vt:lpstr>ｵ.廃アルカリ</vt:lpstr>
      <vt:lpstr>ｶ.廃ﾌﾟﾗｽﾁｯｸ</vt:lpstr>
      <vt:lpstr>ｷ.ゴムくず</vt:lpstr>
      <vt:lpstr>ｸ.金属くず</vt:lpstr>
      <vt:lpstr>ｹ.ｶﾞﾗｽ・ｺﾝｸﾘｰﾄ・陶磁器くず</vt:lpstr>
      <vt:lpstr>ｺ.鉱さい</vt:lpstr>
      <vt:lpstr>ｻ.がれき類</vt:lpstr>
      <vt:lpstr>ｼ.ばいじん</vt:lpstr>
      <vt:lpstr>ｽ.紙くず</vt:lpstr>
      <vt:lpstr>ｾ.木くず</vt:lpstr>
      <vt:lpstr>ｿ.繊維くず</vt:lpstr>
      <vt:lpstr>ﾀ.動植物性残さ</vt:lpstr>
      <vt:lpstr>ﾁ.家畜のふん尿</vt:lpstr>
      <vt:lpstr>ﾂ.家畜の死体</vt:lpstr>
      <vt:lpstr>ﾃ.動物系固形不要物</vt:lpstr>
      <vt:lpstr>ﾄ.13号廃棄物</vt:lpstr>
      <vt:lpstr>ﾅ.建設混合廃棄物</vt:lpstr>
      <vt:lpstr>総合計</vt:lpstr>
      <vt:lpstr>別紙2</vt:lpstr>
      <vt:lpstr>ｱ.燃え殻!Print_Area</vt:lpstr>
      <vt:lpstr>ｲ.汚泥!Print_Area</vt:lpstr>
      <vt:lpstr>ｳ.廃油!Print_Area</vt:lpstr>
      <vt:lpstr>ｴ.廃酸!Print_Area</vt:lpstr>
      <vt:lpstr>ｵ.廃アルカリ!Print_Area</vt:lpstr>
      <vt:lpstr>ｶ.廃ﾌﾟﾗｽﾁｯｸ!Print_Area</vt:lpstr>
      <vt:lpstr>ｷ.ゴムくず!Print_Area</vt:lpstr>
      <vt:lpstr>ｸ.金属くず!Print_Area</vt:lpstr>
      <vt:lpstr>ｹ.ｶﾞﾗｽ・ｺﾝｸﾘｰﾄ・陶磁器くず!Print_Area</vt:lpstr>
      <vt:lpstr>ｺ.鉱さい!Print_Area</vt:lpstr>
      <vt:lpstr>ｻ.がれき類!Print_Area</vt:lpstr>
      <vt:lpstr>ｼ.ばいじん!Print_Area</vt:lpstr>
      <vt:lpstr>ｽ.紙くず!Print_Area</vt:lpstr>
      <vt:lpstr>ｾ.木くず!Print_Area</vt:lpstr>
      <vt:lpstr>ｿ.繊維くず!Print_Area</vt:lpstr>
      <vt:lpstr>ﾀ.動植物性残さ!Print_Area</vt:lpstr>
      <vt:lpstr>ﾁ.家畜のふん尿!Print_Area</vt:lpstr>
      <vt:lpstr>ﾂ.家畜の死体!Print_Area</vt:lpstr>
      <vt:lpstr>ﾃ.動物系固形不要物!Print_Area</vt:lpstr>
      <vt:lpstr>ﾄ.13号廃棄物!Print_Area</vt:lpstr>
      <vt:lpstr>ﾅ.建設混合廃棄物!Print_Area</vt:lpstr>
      <vt:lpstr>別紙2!Print_Area</vt:lpstr>
      <vt:lpstr>様式第二号の九!Print_Area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中司 美由紀</cp:lastModifiedBy>
  <cp:lastPrinted>2026-04-08T07:47:25Z</cp:lastPrinted>
  <dcterms:created xsi:type="dcterms:W3CDTF">2026-02-20T05:15:15Z</dcterms:created>
  <dcterms:modified xsi:type="dcterms:W3CDTF">2026-04-08T07:47:35Z</dcterms:modified>
</cp:coreProperties>
</file>