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FC297EEB-D818-4714-9250-D940FB3A7DE1}" xr6:coauthVersionLast="47" xr6:coauthVersionMax="47" xr10:uidLastSave="{00000000-0000-0000-0000-000000000000}"/>
  <bookViews>
    <workbookView xWindow="28680" yWindow="-120" windowWidth="29040" windowHeight="15720" xr2:uid="{00000000-000D-0000-FFFF-FFFF00000000}"/>
  </bookViews>
  <sheets>
    <sheet name="先発品" sheetId="4" r:id="rId1"/>
  </sheets>
  <definedNames>
    <definedName name="_xlnm._FilterDatabase" localSheetId="0" hidden="1">先発品!$E$1:$E$258</definedName>
    <definedName name="メーカー">#REF!</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4" l="1"/>
  <c r="J54" i="4" l="1"/>
  <c r="J60" i="4"/>
  <c r="J61" i="4" s="1"/>
  <c r="J44" i="4"/>
  <c r="J27" i="4"/>
  <c r="J16" i="4"/>
  <c r="J15" i="4"/>
  <c r="J14" i="4"/>
  <c r="J13" i="4"/>
  <c r="J12" i="4"/>
  <c r="J50" i="4" l="1"/>
  <c r="J49" i="4"/>
  <c r="J58" i="4" l="1"/>
  <c r="J57" i="4"/>
  <c r="J56" i="4"/>
  <c r="J53" i="4"/>
  <c r="J55" i="4" s="1"/>
  <c r="J51" i="4"/>
  <c r="J52" i="4" s="1"/>
  <c r="J47" i="4"/>
  <c r="J45" i="4"/>
  <c r="J43" i="4"/>
  <c r="J42" i="4"/>
  <c r="J40" i="4"/>
  <c r="J39" i="4"/>
  <c r="J37" i="4"/>
  <c r="J36" i="4"/>
  <c r="J35" i="4"/>
  <c r="J34" i="4"/>
  <c r="J33" i="4"/>
  <c r="J32" i="4"/>
  <c r="J31" i="4"/>
  <c r="J30" i="4"/>
  <c r="J28" i="4"/>
  <c r="J26" i="4"/>
  <c r="J25" i="4"/>
  <c r="J23" i="4"/>
  <c r="J22" i="4"/>
  <c r="J21" i="4"/>
  <c r="J20" i="4"/>
  <c r="J19" i="4"/>
  <c r="J18" i="4"/>
  <c r="J11" i="4"/>
  <c r="J17" i="4" s="1"/>
  <c r="J9" i="4"/>
  <c r="J7" i="4"/>
  <c r="J6" i="4"/>
  <c r="J59" i="4" l="1"/>
  <c r="J29" i="4"/>
  <c r="J10" i="4" l="1"/>
  <c r="J24" i="4" l="1"/>
  <c r="J38" i="4" l="1"/>
  <c r="J41" i="4" l="1"/>
  <c r="J46" i="4" l="1"/>
  <c r="J48" i="4" l="1"/>
</calcChain>
</file>

<file path=xl/sharedStrings.xml><?xml version="1.0" encoding="utf-8"?>
<sst xmlns="http://schemas.openxmlformats.org/spreadsheetml/2006/main" count="155" uniqueCount="105">
  <si>
    <t>商品名</t>
    <rPh sb="0" eb="3">
      <t>ショウヒンメイ</t>
    </rPh>
    <phoneticPr fontId="3"/>
  </si>
  <si>
    <t>包装規格</t>
    <rPh sb="0" eb="2">
      <t>ホウソウ</t>
    </rPh>
    <rPh sb="2" eb="4">
      <t>キカク</t>
    </rPh>
    <phoneticPr fontId="3"/>
  </si>
  <si>
    <t>包装薬価</t>
    <rPh sb="0" eb="2">
      <t>ホウソウ</t>
    </rPh>
    <rPh sb="2" eb="4">
      <t>ヤッカ</t>
    </rPh>
    <phoneticPr fontId="3"/>
  </si>
  <si>
    <t>045:クラシエ薬品</t>
  </si>
  <si>
    <t>103:ゼリア新薬</t>
  </si>
  <si>
    <t>190:ニプロ</t>
  </si>
  <si>
    <t>197:扶桑薬品</t>
  </si>
  <si>
    <t>211:丸石製薬</t>
  </si>
  <si>
    <t>246:ｸﾞﾗｸｿ･ｽﾐｽｸﾗｲﾝ</t>
  </si>
  <si>
    <t>290:日興製薬販売</t>
  </si>
  <si>
    <t>312:ミヤリサン製薬</t>
  </si>
  <si>
    <t>333:中北薬品</t>
  </si>
  <si>
    <t>407:大原薬品</t>
  </si>
  <si>
    <t>476:陽進堂</t>
  </si>
  <si>
    <t>10TX10</t>
  </si>
  <si>
    <t>1000TX1B</t>
  </si>
  <si>
    <t>1kgX1B</t>
  </si>
  <si>
    <t>PTP 10TX10</t>
  </si>
  <si>
    <t>20ﾌｸﾛ</t>
  </si>
  <si>
    <t>20mLX50A</t>
  </si>
  <si>
    <t>10A</t>
  </si>
  <si>
    <t>クラシエ桂枝加芍薬湯エキス錠 SP</t>
  </si>
  <si>
    <t>18TX14</t>
  </si>
  <si>
    <t>クラシエ四物湯エキス錠 SP</t>
  </si>
  <si>
    <t>500gX1B</t>
  </si>
  <si>
    <t>100gX1ﾎﾝ</t>
  </si>
  <si>
    <t>新レシカルボン坐剤</t>
  </si>
  <si>
    <t>60ｺ</t>
  </si>
  <si>
    <t>14TX10</t>
  </si>
  <si>
    <t>500mLX1B</t>
  </si>
  <si>
    <t>100TX1B</t>
  </si>
  <si>
    <t>注射用水ＰＬ「フソー」 (ｽﾉｰﾌﾟﾙ)</t>
  </si>
  <si>
    <t>20mL1AX50A</t>
  </si>
  <si>
    <t>ブドウ糖 ﾊﾞﾗ</t>
  </si>
  <si>
    <t>プロペト</t>
  </si>
  <si>
    <t>ホリゾン注射液１０ｍｇ</t>
  </si>
  <si>
    <t>10mg1AX10A</t>
  </si>
  <si>
    <t>酸化マグネシウム「ニッコー」 ﾊﾞﾗ (ｼﾞｭｳｶﾏG)</t>
  </si>
  <si>
    <t>500gX1ﾊｺ</t>
  </si>
  <si>
    <t>500mLX20ﾌｸﾛ</t>
  </si>
  <si>
    <t>ロイコン錠１０ｍｇ 10mg/T</t>
  </si>
  <si>
    <t>フォリアミン錠 5mg/T</t>
  </si>
  <si>
    <t>生理食塩液「ＡＹ」</t>
  </si>
  <si>
    <t>アスパラカリウム注１０ｍＥｑ 17.12%10mL</t>
  </si>
  <si>
    <t>消毒用エタノール「ヤクハン」 (ｹﾞﾝﾖｳﾎﾟﾘ)</t>
  </si>
  <si>
    <t>ラミクタール錠１００ｍｇ 100mg/T</t>
  </si>
  <si>
    <t>14X10</t>
  </si>
  <si>
    <t>ラミクタール錠２５ｍｇ 25mg/T</t>
  </si>
  <si>
    <t>オーグメンチン配合錠２５０ＲＳ (375mg)/T</t>
  </si>
  <si>
    <t>6TX5</t>
  </si>
  <si>
    <t>ミヤＢＭ錠 ﾊﾞﾗ</t>
  </si>
  <si>
    <t>ミヤＢＭ細粒 ﾊﾞﾗ</t>
  </si>
  <si>
    <t>ミヤＢＭ錠</t>
  </si>
  <si>
    <t>PTP 10TX40</t>
  </si>
  <si>
    <t>100mLX10ﾎﾝ</t>
  </si>
  <si>
    <t>注射用水ＰＬ「フソー」　500mL(開栓用ﾀﾞﾌﾞﾙ)</t>
  </si>
  <si>
    <t>500mLX20ﾎﾝ</t>
  </si>
  <si>
    <t>ブドウ糖注５％ＰＬ「フソー」　100mL(ｽﾀﾝﾀﾞﾌﾞﾙ)</t>
  </si>
  <si>
    <t>カタクロット注射液４０ｍｇ</t>
  </si>
  <si>
    <t>40mg/5mLX10A</t>
  </si>
  <si>
    <t>30ｷｭｳﾆｭｳ1ｷｯﾄX1</t>
  </si>
  <si>
    <t>バルトレックス錠５００　PTP</t>
  </si>
  <si>
    <t>PTP42T (6TX7)</t>
  </si>
  <si>
    <t>ドパストン静注２５ｍｇ</t>
  </si>
  <si>
    <t>25mg/10mLX10A</t>
  </si>
  <si>
    <t>ソリタ－Ｔ１号輸液５００ｍＬ（ソフトバッグ）</t>
  </si>
  <si>
    <t>ソリタ－Ｔ３号輸液５００ｍＬ（ソフトバッグ）</t>
  </si>
  <si>
    <t>500mL1ﾌｸﾛX20ﾌｸ</t>
  </si>
  <si>
    <t>1AX10A</t>
  </si>
  <si>
    <t>JANコード</t>
  </si>
  <si>
    <t>メーカー</t>
  </si>
  <si>
    <t>金額
(A)×(B)</t>
    <phoneticPr fontId="3"/>
  </si>
  <si>
    <t>予定数量
（A）</t>
    <rPh sb="0" eb="2">
      <t>ヨテイ</t>
    </rPh>
    <rPh sb="2" eb="4">
      <t>スウリョウ</t>
    </rPh>
    <phoneticPr fontId="3"/>
  </si>
  <si>
    <t>事業者名：</t>
    <rPh sb="0" eb="3">
      <t>ジギョウシャ</t>
    </rPh>
    <rPh sb="1" eb="4">
      <t>ギョウシャメイ</t>
    </rPh>
    <phoneticPr fontId="3"/>
  </si>
  <si>
    <t>※業者名及び入札単価（税抜）へ入力して下さい。金額欄には数式が入力されていますが、提出前には正しい金額が表示されているかご確認下さい。</t>
    <rPh sb="1" eb="3">
      <t>ギョウシャ</t>
    </rPh>
    <rPh sb="3" eb="4">
      <t>メイ</t>
    </rPh>
    <rPh sb="4" eb="5">
      <t>オヨ</t>
    </rPh>
    <rPh sb="6" eb="8">
      <t>ニュウサツ</t>
    </rPh>
    <rPh sb="8" eb="10">
      <t>タンカ</t>
    </rPh>
    <rPh sb="11" eb="12">
      <t>ゼイ</t>
    </rPh>
    <rPh sb="12" eb="13">
      <t>ヌ</t>
    </rPh>
    <rPh sb="15" eb="17">
      <t>ニュウリョク</t>
    </rPh>
    <rPh sb="19" eb="20">
      <t>クダ</t>
    </rPh>
    <rPh sb="23" eb="25">
      <t>キンガク</t>
    </rPh>
    <rPh sb="25" eb="26">
      <t>ラン</t>
    </rPh>
    <rPh sb="28" eb="30">
      <t>スウシキ</t>
    </rPh>
    <rPh sb="31" eb="33">
      <t>ニュウリョク</t>
    </rPh>
    <rPh sb="41" eb="43">
      <t>テイシュツ</t>
    </rPh>
    <rPh sb="43" eb="44">
      <t>マエ</t>
    </rPh>
    <rPh sb="46" eb="47">
      <t>タダ</t>
    </rPh>
    <rPh sb="49" eb="51">
      <t>キンガク</t>
    </rPh>
    <rPh sb="52" eb="54">
      <t>ヒョウジ</t>
    </rPh>
    <rPh sb="61" eb="63">
      <t>カクニン</t>
    </rPh>
    <rPh sb="63" eb="64">
      <t>クダ</t>
    </rPh>
    <phoneticPr fontId="3"/>
  </si>
  <si>
    <t>※辞退するメーカーがある場合は、すべての商品名について入札単価及び金額欄に辞退とご記入下さい。</t>
    <rPh sb="1" eb="3">
      <t>ジタイ</t>
    </rPh>
    <rPh sb="12" eb="14">
      <t>バアイ</t>
    </rPh>
    <rPh sb="20" eb="23">
      <t>ショウヒンメイ</t>
    </rPh>
    <rPh sb="27" eb="29">
      <t>ニュウサツ</t>
    </rPh>
    <rPh sb="29" eb="31">
      <t>タンカ</t>
    </rPh>
    <rPh sb="31" eb="32">
      <t>オヨ</t>
    </rPh>
    <rPh sb="33" eb="35">
      <t>キンガク</t>
    </rPh>
    <rPh sb="35" eb="36">
      <t>ラン</t>
    </rPh>
    <rPh sb="37" eb="39">
      <t>ジタイ</t>
    </rPh>
    <rPh sb="41" eb="43">
      <t>キニュウ</t>
    </rPh>
    <rPh sb="43" eb="44">
      <t>クダ</t>
    </rPh>
    <phoneticPr fontId="3"/>
  </si>
  <si>
    <t>先発品</t>
    <rPh sb="0" eb="2">
      <t>センパツ</t>
    </rPh>
    <rPh sb="2" eb="3">
      <t>ヒン</t>
    </rPh>
    <phoneticPr fontId="3"/>
  </si>
  <si>
    <t>入札単価（税抜）
（B）</t>
    <rPh sb="0" eb="2">
      <t>ニュウサツ</t>
    </rPh>
    <rPh sb="2" eb="4">
      <t>タンカ</t>
    </rPh>
    <rPh sb="5" eb="7">
      <t>ゼイヌ</t>
    </rPh>
    <phoneticPr fontId="3"/>
  </si>
  <si>
    <t>ヴィーンＦ輸液</t>
  </si>
  <si>
    <t>アノーロエリプタ３０吸入用</t>
  </si>
  <si>
    <t>エンクラッセ６２．５μｇエリプタ３０吸入用</t>
  </si>
  <si>
    <t>30ｷｭｳ1ｷｯﾄX1ｷｯﾄ</t>
  </si>
  <si>
    <t>431:富士製薬</t>
  </si>
  <si>
    <t>431:富士製薬</t>
    <phoneticPr fontId="3"/>
  </si>
  <si>
    <t>令和８年度医薬品の購入
(先発品）入札書別紙（品目一覧）</t>
    <rPh sb="0" eb="2">
      <t>レイワ</t>
    </rPh>
    <rPh sb="3" eb="5">
      <t>ネンド</t>
    </rPh>
    <rPh sb="4" eb="5">
      <t>ド</t>
    </rPh>
    <rPh sb="5" eb="8">
      <t>イヤクヒン</t>
    </rPh>
    <rPh sb="9" eb="11">
      <t>コウニュウ</t>
    </rPh>
    <rPh sb="13" eb="15">
      <t>センパツ</t>
    </rPh>
    <rPh sb="15" eb="16">
      <t>ヒン</t>
    </rPh>
    <rPh sb="17" eb="20">
      <t>ニュウサツショ</t>
    </rPh>
    <rPh sb="20" eb="22">
      <t>ベッシ</t>
    </rPh>
    <rPh sb="23" eb="25">
      <t>ヒンモク</t>
    </rPh>
    <rPh sb="25" eb="27">
      <t>イチラン</t>
    </rPh>
    <phoneticPr fontId="3"/>
  </si>
  <si>
    <t>アスパラカリウム錠３００ｍｇ</t>
  </si>
  <si>
    <t>アドナ錠３０ｍｇ</t>
  </si>
  <si>
    <t>アスパラカリウム注１０ｍＥｑ</t>
  </si>
  <si>
    <t>ヘパリンＮａロック用１０単位／ｍＬシリンジ１０ｍＬ「ニプロ」</t>
  </si>
  <si>
    <t>10mLX10ﾄｳ</t>
  </si>
  <si>
    <t>チアミン塩化物塩酸塩注50mg</t>
  </si>
  <si>
    <t>50mg1mLX50A</t>
  </si>
  <si>
    <t>197:扶桑薬品</t>
    <rPh sb="4" eb="6">
      <t>フソウ</t>
    </rPh>
    <phoneticPr fontId="1"/>
  </si>
  <si>
    <t>ブドウ糖注５％ＰＬ「フソー」　20mL (ｽﾉｰﾌﾟﾙ）</t>
  </si>
  <si>
    <t>セルニルトン錠</t>
  </si>
  <si>
    <t>ドルミカム注射液１０ｍｇ</t>
  </si>
  <si>
    <t>テリルジー１００エリプタ３０吸入用</t>
  </si>
  <si>
    <t>テリルジー２００エリプタ１４吸入用</t>
  </si>
  <si>
    <t>14ｷｭｳﾆｭｳ1ｷｯﾄX1</t>
  </si>
  <si>
    <t>ミヤＢＭ細粒　1g分包</t>
  </si>
  <si>
    <t>1gX630ﾎｳ</t>
  </si>
  <si>
    <t>ガバペン錠２００ｍｇ</t>
  </si>
  <si>
    <t>テタガムＰ筋注シリンジ２５０</t>
  </si>
  <si>
    <t>250IU/1mLX1ﾄｳ</t>
  </si>
  <si>
    <t>731:ＣＳＬベーリング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</si>
</sst>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Red]\(0\)"/>
    <numFmt numFmtId="178" formatCode="0_ "/>
  </numFmts>
  <fonts count="14"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2"/>
      <scheme val="minor"/>
    </font>
    <font>
      <b/>
      <sz val="20"/>
      <name val="ＭＳ Ｐゴシック"/>
      <family val="3"/>
      <charset val="128"/>
    </font>
    <font>
      <sz val="9"/>
      <name val="ＭＳ Ｐゴシック"/>
      <family val="3"/>
      <charset val="128"/>
    </font>
    <font>
      <b/>
      <sz val="11"/>
      <name val="ＭＳ Ｐゴシック"/>
      <family val="3"/>
      <charset val="128"/>
    </font>
    <font>
      <u/>
      <sz val="11"/>
      <name val="ＭＳ Ｐゴシック"/>
      <family val="3"/>
      <charset val="128"/>
    </font>
    <font>
      <sz val="20"/>
      <name val="ＭＳ Ｐゴシック"/>
      <family val="3"/>
      <charset val="128"/>
    </font>
    <font>
      <b/>
      <sz val="12"/>
      <color rgb="FFFF0000"/>
      <name val="ＭＳ Ｐゴシック"/>
      <family val="3"/>
      <charset val="128"/>
    </font>
    <font>
      <sz val="10"/>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bottom style="thin">
        <color indexed="64"/>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right/>
      <top style="medium">
        <color indexed="64"/>
      </top>
      <bottom/>
      <diagonal/>
    </border>
    <border>
      <left style="thin">
        <color indexed="64"/>
      </left>
      <right style="thin">
        <color auto="1"/>
      </right>
      <top/>
      <bottom style="medium">
        <color indexed="64"/>
      </bottom>
      <diagonal/>
    </border>
    <border>
      <left style="thin">
        <color auto="1"/>
      </left>
      <right style="hair">
        <color indexed="64"/>
      </right>
      <top style="hair">
        <color indexed="64"/>
      </top>
      <bottom style="hair">
        <color indexed="64"/>
      </bottom>
      <diagonal/>
    </border>
    <border>
      <left/>
      <right style="thin">
        <color auto="1"/>
      </right>
      <top style="hair">
        <color indexed="64"/>
      </top>
      <bottom style="hair">
        <color indexed="64"/>
      </bottom>
      <diagonal/>
    </border>
    <border>
      <left style="thin">
        <color indexed="64"/>
      </left>
      <right style="thin">
        <color auto="1"/>
      </right>
      <top style="hair">
        <color auto="1"/>
      </top>
      <bottom style="medium">
        <color indexed="64"/>
      </bottom>
      <diagonal/>
    </border>
  </borders>
  <cellStyleXfs count="5">
    <xf numFmtId="0" fontId="0" fillId="0" borderId="0"/>
    <xf numFmtId="38" fontId="4"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0" fontId="2" fillId="0" borderId="0">
      <alignment vertical="center"/>
    </xf>
  </cellStyleXfs>
  <cellXfs count="67">
    <xf numFmtId="0" fontId="0" fillId="0" borderId="0" xfId="0"/>
    <xf numFmtId="0" fontId="0" fillId="0" borderId="0" xfId="0" applyFill="1"/>
    <xf numFmtId="49" fontId="0" fillId="0" borderId="0" xfId="0" applyNumberFormat="1" applyFill="1"/>
    <xf numFmtId="0" fontId="0" fillId="0" borderId="1" xfId="0" applyFill="1" applyBorder="1" applyAlignment="1">
      <alignment horizontal="center" wrapText="1"/>
    </xf>
    <xf numFmtId="177" fontId="0" fillId="0" borderId="2" xfId="0" applyNumberFormat="1" applyFill="1" applyBorder="1"/>
    <xf numFmtId="0" fontId="0" fillId="0" borderId="2" xfId="0" applyFill="1" applyBorder="1"/>
    <xf numFmtId="176" fontId="0" fillId="0" borderId="2" xfId="0" applyNumberFormat="1" applyFill="1" applyBorder="1"/>
    <xf numFmtId="178" fontId="0" fillId="0" borderId="2" xfId="0" applyNumberFormat="1" applyFill="1" applyBorder="1"/>
    <xf numFmtId="178" fontId="0" fillId="0" borderId="3" xfId="0" applyNumberFormat="1" applyFill="1" applyBorder="1"/>
    <xf numFmtId="0" fontId="0" fillId="0" borderId="0" xfId="0" applyFill="1" applyBorder="1"/>
    <xf numFmtId="38" fontId="0" fillId="0" borderId="0" xfId="1" applyFont="1" applyFill="1" applyAlignment="1"/>
    <xf numFmtId="38" fontId="0" fillId="0" borderId="1" xfId="1" applyFont="1" applyFill="1" applyBorder="1" applyAlignment="1">
      <alignment horizontal="center" wrapText="1"/>
    </xf>
    <xf numFmtId="38" fontId="0" fillId="0" borderId="1" xfId="1" applyFont="1" applyFill="1" applyBorder="1" applyAlignment="1">
      <alignment horizontal="center" vertical="center"/>
    </xf>
    <xf numFmtId="178" fontId="0" fillId="0" borderId="0" xfId="0" applyNumberFormat="1" applyFill="1" applyBorder="1"/>
    <xf numFmtId="0" fontId="0" fillId="0" borderId="10" xfId="0" applyFill="1" applyBorder="1"/>
    <xf numFmtId="38" fontId="0" fillId="0" borderId="10" xfId="1" applyFont="1" applyFill="1" applyBorder="1" applyAlignment="1"/>
    <xf numFmtId="178" fontId="0" fillId="0" borderId="0" xfId="0" applyNumberFormat="1" applyFill="1"/>
    <xf numFmtId="0" fontId="0" fillId="0" borderId="0" xfId="0" applyFont="1" applyFill="1"/>
    <xf numFmtId="176" fontId="0" fillId="0" borderId="0" xfId="0" applyNumberFormat="1" applyFill="1"/>
    <xf numFmtId="38" fontId="6" fillId="0" borderId="0" xfId="1" applyFont="1" applyFill="1" applyAlignment="1">
      <alignment horizontal="center" vertical="center" wrapText="1"/>
    </xf>
    <xf numFmtId="0" fontId="0" fillId="0" borderId="0" xfId="0" applyFill="1" applyAlignment="1">
      <alignment horizontal="center" vertical="center"/>
    </xf>
    <xf numFmtId="177" fontId="7" fillId="0" borderId="0" xfId="1" applyNumberFormat="1" applyFont="1" applyFill="1" applyAlignment="1"/>
    <xf numFmtId="38" fontId="10" fillId="0" borderId="0" xfId="1" applyFont="1" applyFill="1" applyAlignment="1">
      <alignment vertical="center"/>
    </xf>
    <xf numFmtId="38" fontId="11" fillId="0" borderId="0" xfId="1" applyFont="1" applyFill="1" applyBorder="1" applyAlignment="1">
      <alignment horizontal="left" vertical="center"/>
    </xf>
    <xf numFmtId="38" fontId="0" fillId="0" borderId="0" xfId="1" applyFont="1" applyFill="1" applyAlignment="1">
      <alignment horizontal="center" vertical="center"/>
    </xf>
    <xf numFmtId="38" fontId="6" fillId="0" borderId="0" xfId="1" applyFont="1" applyFill="1" applyAlignment="1">
      <alignment vertical="center"/>
    </xf>
    <xf numFmtId="0" fontId="0" fillId="0" borderId="1" xfId="0" applyFill="1" applyBorder="1" applyAlignment="1">
      <alignment horizontal="center" vertical="center"/>
    </xf>
    <xf numFmtId="38" fontId="0" fillId="4" borderId="6" xfId="1" applyFont="1" applyFill="1" applyBorder="1" applyAlignment="1"/>
    <xf numFmtId="38" fontId="0" fillId="4" borderId="2" xfId="1" applyFont="1" applyFill="1" applyBorder="1" applyAlignment="1"/>
    <xf numFmtId="38" fontId="0" fillId="4" borderId="5" xfId="1" applyFont="1" applyFill="1" applyBorder="1" applyAlignment="1"/>
    <xf numFmtId="38" fontId="0" fillId="4" borderId="9" xfId="1" applyFont="1" applyFill="1" applyBorder="1" applyAlignment="1"/>
    <xf numFmtId="38" fontId="0" fillId="3" borderId="8" xfId="1" applyFont="1" applyFill="1" applyBorder="1" applyAlignment="1"/>
    <xf numFmtId="177" fontId="0" fillId="0" borderId="2" xfId="0" applyNumberFormat="1" applyBorder="1"/>
    <xf numFmtId="0" fontId="0" fillId="0" borderId="2" xfId="0" applyBorder="1"/>
    <xf numFmtId="0" fontId="0" fillId="0" borderId="2" xfId="0" applyBorder="1" applyAlignment="1">
      <alignment shrinkToFit="1"/>
    </xf>
    <xf numFmtId="176" fontId="0" fillId="0" borderId="2" xfId="0" applyNumberFormat="1" applyBorder="1"/>
    <xf numFmtId="178" fontId="0" fillId="0" borderId="2" xfId="0" applyNumberFormat="1" applyBorder="1"/>
    <xf numFmtId="0" fontId="12" fillId="0" borderId="2" xfId="0" applyFont="1" applyBorder="1" applyAlignment="1">
      <alignment shrinkToFit="1"/>
    </xf>
    <xf numFmtId="0" fontId="0" fillId="0" borderId="0" xfId="0" applyAlignment="1">
      <alignment horizontal="center" vertical="center"/>
    </xf>
    <xf numFmtId="38" fontId="0" fillId="0" borderId="0" xfId="1" applyFont="1" applyFill="1" applyAlignment="1">
      <alignment horizontal="center"/>
    </xf>
    <xf numFmtId="0" fontId="0" fillId="0" borderId="6" xfId="0" applyNumberFormat="1" applyFill="1" applyBorder="1" applyAlignment="1">
      <alignment horizontal="center"/>
    </xf>
    <xf numFmtId="0" fontId="0" fillId="0" borderId="2" xfId="0" applyNumberFormat="1" applyFill="1" applyBorder="1" applyAlignment="1">
      <alignment horizontal="center"/>
    </xf>
    <xf numFmtId="0" fontId="0" fillId="0" borderId="7" xfId="0" applyNumberFormat="1" applyFill="1" applyBorder="1" applyAlignment="1">
      <alignment horizontal="center"/>
    </xf>
    <xf numFmtId="0" fontId="0" fillId="0" borderId="5" xfId="0" applyNumberFormat="1" applyFill="1" applyBorder="1" applyAlignment="1">
      <alignment horizontal="center"/>
    </xf>
    <xf numFmtId="0" fontId="0" fillId="0" borderId="9" xfId="0" applyNumberFormat="1" applyFill="1" applyBorder="1" applyAlignment="1">
      <alignment horizontal="center"/>
    </xf>
    <xf numFmtId="0" fontId="0" fillId="0" borderId="0" xfId="0" applyFill="1" applyBorder="1" applyAlignment="1">
      <alignment horizontal="center"/>
    </xf>
    <xf numFmtId="0" fontId="0" fillId="0" borderId="0" xfId="0" applyFill="1" applyAlignment="1">
      <alignment horizontal="center"/>
    </xf>
    <xf numFmtId="49" fontId="0" fillId="0" borderId="0" xfId="0" applyNumberFormat="1" applyFill="1" applyAlignment="1">
      <alignment horizontal="center"/>
    </xf>
    <xf numFmtId="178" fontId="12" fillId="0" borderId="1" xfId="0" applyNumberFormat="1" applyFont="1" applyBorder="1" applyAlignment="1">
      <alignment horizontal="center" wrapText="1"/>
    </xf>
    <xf numFmtId="178" fontId="0" fillId="0" borderId="3" xfId="0" applyNumberFormat="1" applyBorder="1"/>
    <xf numFmtId="0" fontId="0" fillId="0" borderId="11" xfId="0" applyNumberFormat="1" applyFill="1" applyBorder="1" applyAlignment="1">
      <alignment horizontal="center"/>
    </xf>
    <xf numFmtId="38" fontId="0" fillId="4" borderId="12" xfId="1" applyFont="1" applyFill="1" applyBorder="1" applyAlignment="1"/>
    <xf numFmtId="0" fontId="0" fillId="0" borderId="13" xfId="0" applyNumberFormat="1" applyFill="1" applyBorder="1" applyAlignment="1">
      <alignment horizontal="center"/>
    </xf>
    <xf numFmtId="177" fontId="13" fillId="5" borderId="2" xfId="0" applyNumberFormat="1" applyFont="1" applyFill="1" applyBorder="1"/>
    <xf numFmtId="0" fontId="13" fillId="5" borderId="2" xfId="0" applyFont="1" applyFill="1" applyBorder="1"/>
    <xf numFmtId="40" fontId="13" fillId="5" borderId="2" xfId="1" applyNumberFormat="1" applyFont="1" applyFill="1" applyBorder="1" applyAlignment="1"/>
    <xf numFmtId="2" fontId="13" fillId="5" borderId="5" xfId="0" applyNumberFormat="1" applyFont="1" applyFill="1" applyBorder="1"/>
    <xf numFmtId="0" fontId="0" fillId="0" borderId="14" xfId="0" applyNumberFormat="1" applyFill="1" applyBorder="1" applyAlignment="1">
      <alignment horizontal="center"/>
    </xf>
    <xf numFmtId="38" fontId="6" fillId="0" borderId="0" xfId="1" applyFont="1" applyFill="1" applyAlignment="1">
      <alignment horizontal="center" vertical="center" wrapText="1"/>
    </xf>
    <xf numFmtId="38" fontId="6" fillId="0" borderId="0" xfId="1" applyFont="1" applyFill="1" applyAlignment="1">
      <alignment horizontal="center" vertical="center"/>
    </xf>
    <xf numFmtId="0" fontId="8" fillId="0" borderId="0" xfId="0" applyFont="1" applyFill="1" applyAlignment="1">
      <alignment horizontal="right" vertical="center"/>
    </xf>
    <xf numFmtId="0" fontId="0" fillId="0" borderId="0" xfId="0" applyAlignment="1">
      <alignment horizontal="right" vertical="center"/>
    </xf>
    <xf numFmtId="0" fontId="9" fillId="2" borderId="4" xfId="0" applyFont="1" applyFill="1" applyBorder="1" applyAlignment="1">
      <alignment horizontal="left" vertical="center"/>
    </xf>
    <xf numFmtId="38" fontId="0" fillId="0" borderId="4" xfId="1" applyFont="1" applyFill="1" applyBorder="1" applyAlignment="1">
      <alignment wrapText="1"/>
    </xf>
    <xf numFmtId="0" fontId="0" fillId="0" borderId="4" xfId="0" applyFill="1" applyBorder="1" applyAlignment="1"/>
    <xf numFmtId="0" fontId="0" fillId="0" borderId="2" xfId="0" applyFill="1" applyBorder="1" applyAlignment="1">
      <alignment shrinkToFit="1"/>
    </xf>
    <xf numFmtId="0" fontId="13" fillId="0" borderId="2" xfId="0" applyFont="1" applyFill="1" applyBorder="1"/>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00000000-0005-0000-0000-000004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58"/>
  <sheetViews>
    <sheetView tabSelected="1" view="pageBreakPreview" topLeftCell="A5" zoomScale="90" zoomScaleNormal="85" zoomScaleSheetLayoutView="90" workbookViewId="0">
      <pane xSplit="2" topLeftCell="C1" activePane="topRight" state="frozen"/>
      <selection activeCell="A436" sqref="A436"/>
      <selection pane="topRight" activeCell="C39" sqref="C39"/>
    </sheetView>
  </sheetViews>
  <sheetFormatPr defaultColWidth="9" defaultRowHeight="13.2" x14ac:dyDescent="0.2"/>
  <cols>
    <col min="1" max="1" width="6.33203125" style="1" customWidth="1"/>
    <col min="2" max="2" width="16.88671875" style="2" customWidth="1"/>
    <col min="3" max="3" width="50.6640625" style="1" customWidth="1"/>
    <col min="4" max="4" width="16.77734375" style="1" customWidth="1"/>
    <col min="5" max="5" width="24.21875" style="1" bestFit="1" customWidth="1"/>
    <col min="6" max="6" width="13.88671875" style="18" bestFit="1" customWidth="1"/>
    <col min="7" max="7" width="9" style="16"/>
    <col min="8" max="8" width="4" style="47" customWidth="1"/>
    <col min="9" max="9" width="24.6640625" style="1" customWidth="1"/>
    <col min="10" max="10" width="18.109375" style="10" customWidth="1"/>
    <col min="11" max="16384" width="9" style="1"/>
  </cols>
  <sheetData>
    <row r="1" spans="1:10" ht="57.75" customHeight="1" x14ac:dyDescent="0.2">
      <c r="B1" s="58" t="s">
        <v>84</v>
      </c>
      <c r="C1" s="59"/>
      <c r="D1" s="59"/>
      <c r="E1" s="59"/>
      <c r="F1" s="59"/>
      <c r="G1" s="59"/>
      <c r="H1" s="59"/>
      <c r="I1" s="59"/>
      <c r="J1" s="59"/>
    </row>
    <row r="2" spans="1:10" s="10" customFormat="1" ht="33" customHeight="1" x14ac:dyDescent="0.2">
      <c r="A2" s="21"/>
      <c r="B2" s="19"/>
      <c r="C2" s="20"/>
      <c r="D2" s="20"/>
      <c r="E2" s="20"/>
      <c r="F2" s="60" t="s">
        <v>73</v>
      </c>
      <c r="G2" s="61"/>
      <c r="H2" s="38"/>
      <c r="I2" s="62"/>
      <c r="J2" s="62"/>
    </row>
    <row r="3" spans="1:10" s="10" customFormat="1" ht="21.9" customHeight="1" x14ac:dyDescent="0.2">
      <c r="A3" s="21"/>
      <c r="B3" s="22"/>
      <c r="C3" s="23" t="s">
        <v>74</v>
      </c>
      <c r="D3" s="20"/>
      <c r="E3" s="20"/>
      <c r="F3" s="24"/>
      <c r="G3" s="20"/>
      <c r="H3" s="20"/>
      <c r="I3" s="20"/>
      <c r="J3" s="20"/>
    </row>
    <row r="4" spans="1:10" s="10" customFormat="1" ht="21.9" customHeight="1" x14ac:dyDescent="0.2">
      <c r="A4" s="21"/>
      <c r="B4" s="25" t="s">
        <v>76</v>
      </c>
      <c r="C4" s="23" t="s">
        <v>75</v>
      </c>
      <c r="H4" s="39"/>
      <c r="I4" s="63"/>
      <c r="J4" s="64"/>
    </row>
    <row r="5" spans="1:10" ht="25.5" customHeight="1" x14ac:dyDescent="0.2">
      <c r="B5" s="26" t="s">
        <v>69</v>
      </c>
      <c r="C5" s="26" t="s">
        <v>0</v>
      </c>
      <c r="D5" s="26" t="s">
        <v>1</v>
      </c>
      <c r="E5" s="26" t="s">
        <v>70</v>
      </c>
      <c r="F5" s="12" t="s">
        <v>2</v>
      </c>
      <c r="G5" s="48" t="s">
        <v>72</v>
      </c>
      <c r="H5" s="26"/>
      <c r="I5" s="3" t="s">
        <v>77</v>
      </c>
      <c r="J5" s="11" t="s">
        <v>71</v>
      </c>
    </row>
    <row r="6" spans="1:10" ht="13.5" customHeight="1" x14ac:dyDescent="0.2">
      <c r="A6">
        <v>1</v>
      </c>
      <c r="B6" s="32">
        <v>4987045670152</v>
      </c>
      <c r="C6" s="33" t="s">
        <v>21</v>
      </c>
      <c r="D6" s="34" t="s">
        <v>22</v>
      </c>
      <c r="E6" s="65" t="s">
        <v>3</v>
      </c>
      <c r="F6" s="35">
        <v>1285.2</v>
      </c>
      <c r="G6" s="36">
        <v>66</v>
      </c>
      <c r="H6" s="40"/>
      <c r="I6" s="27"/>
      <c r="J6" s="27">
        <f>G6*I6</f>
        <v>0</v>
      </c>
    </row>
    <row r="7" spans="1:10" ht="13.5" customHeight="1" thickBot="1" x14ac:dyDescent="0.25">
      <c r="A7">
        <v>2</v>
      </c>
      <c r="B7" s="32">
        <v>4987045670510</v>
      </c>
      <c r="C7" s="33" t="s">
        <v>23</v>
      </c>
      <c r="D7" s="34" t="s">
        <v>22</v>
      </c>
      <c r="E7" s="65" t="s">
        <v>3</v>
      </c>
      <c r="F7" s="35">
        <v>1083.5999999999999</v>
      </c>
      <c r="G7" s="36">
        <v>65</v>
      </c>
      <c r="H7" s="43"/>
      <c r="I7" s="29"/>
      <c r="J7" s="29">
        <f>G7*I7</f>
        <v>0</v>
      </c>
    </row>
    <row r="8" spans="1:10" ht="13.5" customHeight="1" thickBot="1" x14ac:dyDescent="0.25">
      <c r="B8" s="4"/>
      <c r="C8" s="5"/>
      <c r="D8" s="5"/>
      <c r="E8" s="5"/>
      <c r="F8" s="6"/>
      <c r="G8" s="8"/>
      <c r="H8" s="42">
        <v>1</v>
      </c>
      <c r="I8" s="31" t="s">
        <v>3</v>
      </c>
      <c r="J8" s="31">
        <f>SUM(J6:J7)</f>
        <v>0</v>
      </c>
    </row>
    <row r="9" spans="1:10" ht="13.5" customHeight="1" thickBot="1" x14ac:dyDescent="0.25">
      <c r="A9" s="1">
        <v>3</v>
      </c>
      <c r="B9" s="4">
        <v>4987103010999</v>
      </c>
      <c r="C9" s="5" t="s">
        <v>26</v>
      </c>
      <c r="D9" s="5" t="s">
        <v>27</v>
      </c>
      <c r="E9" s="5" t="s">
        <v>4</v>
      </c>
      <c r="F9" s="6">
        <v>4254</v>
      </c>
      <c r="G9" s="7">
        <v>2</v>
      </c>
      <c r="H9" s="40"/>
      <c r="I9" s="27"/>
      <c r="J9" s="27">
        <f>G9*I9</f>
        <v>0</v>
      </c>
    </row>
    <row r="10" spans="1:10" ht="13.5" customHeight="1" thickBot="1" x14ac:dyDescent="0.25">
      <c r="B10" s="4"/>
      <c r="C10" s="5"/>
      <c r="D10" s="5"/>
      <c r="E10" s="5"/>
      <c r="F10" s="6"/>
      <c r="G10" s="8"/>
      <c r="H10" s="42">
        <v>2</v>
      </c>
      <c r="I10" s="31" t="s">
        <v>4</v>
      </c>
      <c r="J10" s="31">
        <f>SUM(J9:J9)</f>
        <v>0</v>
      </c>
    </row>
    <row r="11" spans="1:10" ht="13.5" customHeight="1" x14ac:dyDescent="0.2">
      <c r="A11">
        <v>4</v>
      </c>
      <c r="B11" s="32">
        <v>4987190000019</v>
      </c>
      <c r="C11" s="33" t="s">
        <v>85</v>
      </c>
      <c r="D11" s="37" t="s">
        <v>17</v>
      </c>
      <c r="E11" s="65" t="s">
        <v>5</v>
      </c>
      <c r="F11" s="35">
        <v>610</v>
      </c>
      <c r="G11" s="36">
        <v>12</v>
      </c>
      <c r="H11" s="40"/>
      <c r="I11" s="27"/>
      <c r="J11" s="27">
        <f>G11*I11</f>
        <v>0</v>
      </c>
    </row>
    <row r="12" spans="1:10" ht="13.5" customHeight="1" x14ac:dyDescent="0.2">
      <c r="A12">
        <v>5</v>
      </c>
      <c r="B12" s="32">
        <v>4987190002440</v>
      </c>
      <c r="C12" s="33" t="s">
        <v>86</v>
      </c>
      <c r="D12" s="37" t="s">
        <v>17</v>
      </c>
      <c r="E12" s="65" t="s">
        <v>5</v>
      </c>
      <c r="F12" s="35">
        <v>770</v>
      </c>
      <c r="G12" s="49">
        <v>9</v>
      </c>
      <c r="H12" s="41"/>
      <c r="I12" s="28"/>
      <c r="J12" s="28">
        <f t="shared" ref="J12:J16" si="0">G12*I12</f>
        <v>0</v>
      </c>
    </row>
    <row r="13" spans="1:10" ht="13.5" customHeight="1" x14ac:dyDescent="0.2">
      <c r="A13">
        <v>6</v>
      </c>
      <c r="B13" s="32">
        <v>4987190109422</v>
      </c>
      <c r="C13" s="33" t="s">
        <v>78</v>
      </c>
      <c r="D13" s="37" t="s">
        <v>67</v>
      </c>
      <c r="E13" s="65" t="s">
        <v>5</v>
      </c>
      <c r="F13" s="35">
        <v>3820</v>
      </c>
      <c r="G13" s="36">
        <v>8</v>
      </c>
      <c r="H13" s="52"/>
      <c r="I13" s="28"/>
      <c r="J13" s="51">
        <f t="shared" si="0"/>
        <v>0</v>
      </c>
    </row>
    <row r="14" spans="1:10" ht="13.5" customHeight="1" x14ac:dyDescent="0.2">
      <c r="A14">
        <v>7</v>
      </c>
      <c r="B14" s="32">
        <v>4987190168320</v>
      </c>
      <c r="C14" s="33" t="s">
        <v>43</v>
      </c>
      <c r="D14" s="37" t="s">
        <v>20</v>
      </c>
      <c r="E14" s="65" t="s">
        <v>5</v>
      </c>
      <c r="F14" s="35">
        <v>600</v>
      </c>
      <c r="G14" s="49">
        <v>3</v>
      </c>
      <c r="H14" s="44"/>
      <c r="I14" s="28"/>
      <c r="J14" s="28">
        <f t="shared" si="0"/>
        <v>0</v>
      </c>
    </row>
    <row r="15" spans="1:10" ht="13.5" customHeight="1" x14ac:dyDescent="0.2">
      <c r="A15">
        <v>8</v>
      </c>
      <c r="B15" s="32">
        <v>4987190168320</v>
      </c>
      <c r="C15" s="33" t="s">
        <v>87</v>
      </c>
      <c r="D15" s="37" t="s">
        <v>68</v>
      </c>
      <c r="E15" s="65" t="s">
        <v>5</v>
      </c>
      <c r="F15" s="35">
        <v>610</v>
      </c>
      <c r="G15" s="49">
        <v>19</v>
      </c>
      <c r="H15" s="43"/>
      <c r="I15" s="28"/>
      <c r="J15" s="28">
        <f t="shared" si="0"/>
        <v>0</v>
      </c>
    </row>
    <row r="16" spans="1:10" ht="13.5" customHeight="1" thickBot="1" x14ac:dyDescent="0.25">
      <c r="A16">
        <v>9</v>
      </c>
      <c r="B16" s="32">
        <v>4987458123115</v>
      </c>
      <c r="C16" s="33" t="s">
        <v>88</v>
      </c>
      <c r="D16" s="37" t="s">
        <v>89</v>
      </c>
      <c r="E16" s="65" t="s">
        <v>5</v>
      </c>
      <c r="F16" s="35">
        <v>1260</v>
      </c>
      <c r="G16" s="49">
        <v>2</v>
      </c>
      <c r="H16" s="50"/>
      <c r="I16" s="30"/>
      <c r="J16" s="30">
        <f t="shared" si="0"/>
        <v>0</v>
      </c>
    </row>
    <row r="17" spans="1:10" ht="13.5" customHeight="1" thickBot="1" x14ac:dyDescent="0.25">
      <c r="B17" s="4"/>
      <c r="C17" s="5"/>
      <c r="D17" s="5"/>
      <c r="E17" s="5"/>
      <c r="F17" s="6"/>
      <c r="G17" s="8"/>
      <c r="H17" s="42">
        <v>3</v>
      </c>
      <c r="I17" s="31" t="s">
        <v>5</v>
      </c>
      <c r="J17" s="31">
        <f>SUM(J11:J16)</f>
        <v>0</v>
      </c>
    </row>
    <row r="18" spans="1:10" ht="13.5" customHeight="1" x14ac:dyDescent="0.2">
      <c r="A18">
        <v>10</v>
      </c>
      <c r="B18" s="32">
        <v>4987197624225</v>
      </c>
      <c r="C18" s="33" t="s">
        <v>90</v>
      </c>
      <c r="D18" s="34" t="s">
        <v>91</v>
      </c>
      <c r="E18" s="65" t="s">
        <v>92</v>
      </c>
      <c r="F18" s="35">
        <v>5000</v>
      </c>
      <c r="G18" s="36">
        <v>15</v>
      </c>
      <c r="H18" s="40"/>
      <c r="I18" s="27"/>
      <c r="J18" s="27">
        <f t="shared" ref="J18:J23" si="1">G18*I18</f>
        <v>0</v>
      </c>
    </row>
    <row r="19" spans="1:10" ht="13.5" customHeight="1" x14ac:dyDescent="0.2">
      <c r="A19">
        <v>11</v>
      </c>
      <c r="B19" s="32">
        <v>4987197240449</v>
      </c>
      <c r="C19" s="33" t="s">
        <v>93</v>
      </c>
      <c r="D19" s="34" t="s">
        <v>19</v>
      </c>
      <c r="E19" s="65" t="s">
        <v>6</v>
      </c>
      <c r="F19" s="35">
        <v>5000</v>
      </c>
      <c r="G19" s="36">
        <v>2</v>
      </c>
      <c r="H19" s="41"/>
      <c r="I19" s="28"/>
      <c r="J19" s="28">
        <f t="shared" si="1"/>
        <v>0</v>
      </c>
    </row>
    <row r="20" spans="1:10" ht="13.5" customHeight="1" x14ac:dyDescent="0.2">
      <c r="A20">
        <v>12</v>
      </c>
      <c r="B20" s="32">
        <v>4987197240456</v>
      </c>
      <c r="C20" s="33" t="s">
        <v>57</v>
      </c>
      <c r="D20" s="34" t="s">
        <v>54</v>
      </c>
      <c r="E20" s="65" t="s">
        <v>6</v>
      </c>
      <c r="F20" s="35">
        <v>1510</v>
      </c>
      <c r="G20" s="36">
        <v>3</v>
      </c>
      <c r="H20" s="41"/>
      <c r="I20" s="28"/>
      <c r="J20" s="28">
        <f t="shared" si="1"/>
        <v>0</v>
      </c>
    </row>
    <row r="21" spans="1:10" ht="13.5" customHeight="1" x14ac:dyDescent="0.2">
      <c r="A21">
        <v>13</v>
      </c>
      <c r="B21" s="32">
        <v>4987197360215</v>
      </c>
      <c r="C21" s="33" t="s">
        <v>94</v>
      </c>
      <c r="D21" s="34" t="s">
        <v>17</v>
      </c>
      <c r="E21" s="65" t="s">
        <v>6</v>
      </c>
      <c r="F21" s="35">
        <v>1770</v>
      </c>
      <c r="G21" s="36">
        <v>8</v>
      </c>
      <c r="H21" s="41"/>
      <c r="I21" s="28"/>
      <c r="J21" s="28">
        <f t="shared" si="1"/>
        <v>0</v>
      </c>
    </row>
    <row r="22" spans="1:10" ht="13.5" customHeight="1" x14ac:dyDescent="0.2">
      <c r="A22">
        <v>14</v>
      </c>
      <c r="B22" s="32">
        <v>4987197986354</v>
      </c>
      <c r="C22" s="33" t="s">
        <v>31</v>
      </c>
      <c r="D22" s="34" t="s">
        <v>32</v>
      </c>
      <c r="E22" s="65" t="s">
        <v>6</v>
      </c>
      <c r="F22" s="35">
        <v>3100</v>
      </c>
      <c r="G22" s="36">
        <v>4</v>
      </c>
      <c r="H22" s="41"/>
      <c r="I22" s="28"/>
      <c r="J22" s="28">
        <f t="shared" si="1"/>
        <v>0</v>
      </c>
    </row>
    <row r="23" spans="1:10" ht="13.5" customHeight="1" thickBot="1" x14ac:dyDescent="0.25">
      <c r="A23">
        <v>15</v>
      </c>
      <c r="B23" s="32">
        <v>4987197986385</v>
      </c>
      <c r="C23" s="33" t="s">
        <v>55</v>
      </c>
      <c r="D23" s="34" t="s">
        <v>56</v>
      </c>
      <c r="E23" s="65" t="s">
        <v>6</v>
      </c>
      <c r="F23" s="35">
        <v>4320</v>
      </c>
      <c r="G23" s="36">
        <v>2</v>
      </c>
      <c r="H23" s="41"/>
      <c r="I23" s="28"/>
      <c r="J23" s="28">
        <f t="shared" si="1"/>
        <v>0</v>
      </c>
    </row>
    <row r="24" spans="1:10" ht="13.5" customHeight="1" thickBot="1" x14ac:dyDescent="0.25">
      <c r="B24" s="4"/>
      <c r="C24" s="5"/>
      <c r="D24" s="5"/>
      <c r="E24" s="5"/>
      <c r="F24" s="6"/>
      <c r="G24" s="8"/>
      <c r="H24" s="42">
        <v>4</v>
      </c>
      <c r="I24" s="31" t="s">
        <v>6</v>
      </c>
      <c r="J24" s="31">
        <f>SUM(J18:J23)</f>
        <v>0</v>
      </c>
    </row>
    <row r="25" spans="1:10" ht="13.5" customHeight="1" x14ac:dyDescent="0.2">
      <c r="A25">
        <v>16</v>
      </c>
      <c r="B25" s="32">
        <v>4987211153106</v>
      </c>
      <c r="C25" s="33" t="s">
        <v>34</v>
      </c>
      <c r="D25" s="34" t="s">
        <v>25</v>
      </c>
      <c r="E25" s="65" t="s">
        <v>7</v>
      </c>
      <c r="F25" s="35">
        <v>243</v>
      </c>
      <c r="G25" s="36">
        <v>314</v>
      </c>
      <c r="H25" s="40"/>
      <c r="I25" s="27"/>
      <c r="J25" s="27">
        <f t="shared" ref="J25:J28" si="2">G25*I25</f>
        <v>0</v>
      </c>
    </row>
    <row r="26" spans="1:10" ht="13.5" customHeight="1" x14ac:dyDescent="0.2">
      <c r="A26">
        <v>17</v>
      </c>
      <c r="B26" s="32">
        <v>4987211157852</v>
      </c>
      <c r="C26" s="33" t="s">
        <v>35</v>
      </c>
      <c r="D26" s="34" t="s">
        <v>36</v>
      </c>
      <c r="E26" s="65" t="s">
        <v>7</v>
      </c>
      <c r="F26" s="35">
        <v>830</v>
      </c>
      <c r="G26" s="36">
        <v>2</v>
      </c>
      <c r="H26" s="41"/>
      <c r="I26" s="28"/>
      <c r="J26" s="28">
        <f t="shared" si="2"/>
        <v>0</v>
      </c>
    </row>
    <row r="27" spans="1:10" ht="13.5" customHeight="1" x14ac:dyDescent="0.2">
      <c r="A27">
        <v>18</v>
      </c>
      <c r="B27" s="32">
        <v>4987211354213</v>
      </c>
      <c r="C27" s="33" t="s">
        <v>58</v>
      </c>
      <c r="D27" s="34" t="s">
        <v>59</v>
      </c>
      <c r="E27" s="65" t="s">
        <v>7</v>
      </c>
      <c r="F27" s="35">
        <v>7770</v>
      </c>
      <c r="G27" s="36">
        <v>5</v>
      </c>
      <c r="H27" s="41"/>
      <c r="I27" s="28"/>
      <c r="J27" s="28">
        <f t="shared" si="2"/>
        <v>0</v>
      </c>
    </row>
    <row r="28" spans="1:10" ht="13.5" customHeight="1" thickBot="1" x14ac:dyDescent="0.25">
      <c r="A28">
        <v>19</v>
      </c>
      <c r="B28" s="32">
        <v>4987211762100</v>
      </c>
      <c r="C28" s="33" t="s">
        <v>95</v>
      </c>
      <c r="D28" s="34" t="s">
        <v>20</v>
      </c>
      <c r="E28" s="65" t="s">
        <v>7</v>
      </c>
      <c r="F28" s="35">
        <v>1150</v>
      </c>
      <c r="G28" s="36">
        <v>5</v>
      </c>
      <c r="H28" s="41"/>
      <c r="I28" s="28"/>
      <c r="J28" s="28">
        <f t="shared" si="2"/>
        <v>0</v>
      </c>
    </row>
    <row r="29" spans="1:10" ht="13.5" customHeight="1" thickBot="1" x14ac:dyDescent="0.25">
      <c r="B29" s="4"/>
      <c r="C29" s="5"/>
      <c r="D29" s="5"/>
      <c r="E29" s="5"/>
      <c r="F29" s="6"/>
      <c r="G29" s="8"/>
      <c r="H29" s="42">
        <v>5</v>
      </c>
      <c r="I29" s="31" t="s">
        <v>7</v>
      </c>
      <c r="J29" s="31">
        <f>SUM(J25:J28)</f>
        <v>0</v>
      </c>
    </row>
    <row r="30" spans="1:10" ht="13.5" customHeight="1" x14ac:dyDescent="0.2">
      <c r="A30">
        <v>20</v>
      </c>
      <c r="B30" s="32">
        <v>4987246710015</v>
      </c>
      <c r="C30" s="33" t="s">
        <v>61</v>
      </c>
      <c r="D30" s="34" t="s">
        <v>62</v>
      </c>
      <c r="E30" s="65" t="s">
        <v>8</v>
      </c>
      <c r="F30" s="35">
        <v>6106.8</v>
      </c>
      <c r="G30" s="36">
        <v>3</v>
      </c>
      <c r="H30" s="40"/>
      <c r="I30" s="27"/>
      <c r="J30" s="27">
        <f t="shared" ref="J30:J37" si="3">G30*I30</f>
        <v>0</v>
      </c>
    </row>
    <row r="31" spans="1:10" ht="13.5" customHeight="1" x14ac:dyDescent="0.2">
      <c r="A31">
        <v>21</v>
      </c>
      <c r="B31" s="32">
        <v>4987246718226</v>
      </c>
      <c r="C31" s="33" t="s">
        <v>48</v>
      </c>
      <c r="D31" s="34" t="s">
        <v>49</v>
      </c>
      <c r="E31" s="65" t="s">
        <v>8</v>
      </c>
      <c r="F31" s="35">
        <v>1371</v>
      </c>
      <c r="G31" s="36">
        <v>28</v>
      </c>
      <c r="H31" s="41"/>
      <c r="I31" s="28"/>
      <c r="J31" s="28">
        <f t="shared" si="3"/>
        <v>0</v>
      </c>
    </row>
    <row r="32" spans="1:10" ht="13.5" customHeight="1" x14ac:dyDescent="0.2">
      <c r="A32">
        <v>22</v>
      </c>
      <c r="B32" s="32">
        <v>4987246751032</v>
      </c>
      <c r="C32" s="33" t="s">
        <v>47</v>
      </c>
      <c r="D32" s="34" t="s">
        <v>28</v>
      </c>
      <c r="E32" s="65" t="s">
        <v>8</v>
      </c>
      <c r="F32" s="35">
        <v>4788</v>
      </c>
      <c r="G32" s="36">
        <v>30</v>
      </c>
      <c r="H32" s="41"/>
      <c r="I32" s="28"/>
      <c r="J32" s="28">
        <f t="shared" si="3"/>
        <v>0</v>
      </c>
    </row>
    <row r="33" spans="1:10" ht="13.5" customHeight="1" x14ac:dyDescent="0.2">
      <c r="A33">
        <v>23</v>
      </c>
      <c r="B33" s="32">
        <v>4987246751049</v>
      </c>
      <c r="C33" s="33" t="s">
        <v>45</v>
      </c>
      <c r="D33" s="34" t="s">
        <v>46</v>
      </c>
      <c r="E33" s="65" t="s">
        <v>8</v>
      </c>
      <c r="F33" s="35">
        <v>12488</v>
      </c>
      <c r="G33" s="36">
        <v>25</v>
      </c>
      <c r="H33" s="41"/>
      <c r="I33" s="28"/>
      <c r="J33" s="28">
        <f t="shared" si="3"/>
        <v>0</v>
      </c>
    </row>
    <row r="34" spans="1:10" ht="13.5" customHeight="1" x14ac:dyDescent="0.2">
      <c r="A34">
        <v>24</v>
      </c>
      <c r="B34" s="32">
        <v>4987246770033</v>
      </c>
      <c r="C34" s="33" t="s">
        <v>79</v>
      </c>
      <c r="D34" s="34" t="s">
        <v>60</v>
      </c>
      <c r="E34" s="65" t="s">
        <v>8</v>
      </c>
      <c r="F34" s="35">
        <v>5445.1</v>
      </c>
      <c r="G34" s="36">
        <v>2</v>
      </c>
      <c r="H34" s="41"/>
      <c r="I34" s="28"/>
      <c r="J34" s="28">
        <f t="shared" si="3"/>
        <v>0</v>
      </c>
    </row>
    <row r="35" spans="1:10" ht="13.5" customHeight="1" x14ac:dyDescent="0.2">
      <c r="A35">
        <v>25</v>
      </c>
      <c r="B35" s="32">
        <v>4987246773027</v>
      </c>
      <c r="C35" s="33" t="s">
        <v>80</v>
      </c>
      <c r="D35" s="34" t="s">
        <v>81</v>
      </c>
      <c r="E35" s="65" t="s">
        <v>8</v>
      </c>
      <c r="F35" s="35">
        <v>4016.2</v>
      </c>
      <c r="G35" s="36">
        <v>6</v>
      </c>
      <c r="H35" s="41"/>
      <c r="I35" s="28"/>
      <c r="J35" s="28">
        <f t="shared" si="3"/>
        <v>0</v>
      </c>
    </row>
    <row r="36" spans="1:10" ht="13.5" customHeight="1" x14ac:dyDescent="0.2">
      <c r="A36">
        <v>26</v>
      </c>
      <c r="B36" s="32">
        <v>4987246783026</v>
      </c>
      <c r="C36" s="33" t="s">
        <v>96</v>
      </c>
      <c r="D36" s="34" t="s">
        <v>60</v>
      </c>
      <c r="E36" s="65" t="s">
        <v>8</v>
      </c>
      <c r="F36" s="35">
        <v>8805.1</v>
      </c>
      <c r="G36" s="36">
        <v>5</v>
      </c>
      <c r="H36" s="41"/>
      <c r="I36" s="28"/>
      <c r="J36" s="28">
        <f t="shared" si="3"/>
        <v>0</v>
      </c>
    </row>
    <row r="37" spans="1:10" ht="13.5" customHeight="1" thickBot="1" x14ac:dyDescent="0.25">
      <c r="A37">
        <v>27</v>
      </c>
      <c r="B37" s="32">
        <v>4987246783040</v>
      </c>
      <c r="C37" s="33" t="s">
        <v>97</v>
      </c>
      <c r="D37" s="34" t="s">
        <v>98</v>
      </c>
      <c r="E37" s="65" t="s">
        <v>8</v>
      </c>
      <c r="F37" s="35">
        <v>4738.5</v>
      </c>
      <c r="G37" s="36">
        <v>11</v>
      </c>
      <c r="H37" s="41"/>
      <c r="I37" s="28"/>
      <c r="J37" s="28">
        <f t="shared" si="3"/>
        <v>0</v>
      </c>
    </row>
    <row r="38" spans="1:10" ht="13.5" customHeight="1" thickBot="1" x14ac:dyDescent="0.25">
      <c r="B38" s="4"/>
      <c r="C38" s="5"/>
      <c r="D38" s="5"/>
      <c r="E38" s="5"/>
      <c r="F38" s="6"/>
      <c r="G38" s="8"/>
      <c r="H38" s="42">
        <v>6</v>
      </c>
      <c r="I38" s="31" t="s">
        <v>8</v>
      </c>
      <c r="J38" s="31">
        <f>SUM(J30:J37)</f>
        <v>0</v>
      </c>
    </row>
    <row r="39" spans="1:10" ht="13.5" customHeight="1" x14ac:dyDescent="0.2">
      <c r="A39">
        <v>28</v>
      </c>
      <c r="B39" s="32">
        <v>4987290147430</v>
      </c>
      <c r="C39" s="33" t="s">
        <v>37</v>
      </c>
      <c r="D39" s="34" t="s">
        <v>38</v>
      </c>
      <c r="E39" s="65" t="s">
        <v>9</v>
      </c>
      <c r="F39" s="35">
        <v>825</v>
      </c>
      <c r="G39" s="36">
        <v>15</v>
      </c>
      <c r="H39" s="40"/>
      <c r="I39" s="27"/>
      <c r="J39" s="27">
        <f t="shared" ref="J39:J40" si="4">G39*I39</f>
        <v>0</v>
      </c>
    </row>
    <row r="40" spans="1:10" ht="13.5" customHeight="1" thickBot="1" x14ac:dyDescent="0.25">
      <c r="A40">
        <v>29</v>
      </c>
      <c r="B40" s="32">
        <v>4987290166134</v>
      </c>
      <c r="C40" s="33" t="s">
        <v>33</v>
      </c>
      <c r="D40" s="34" t="s">
        <v>24</v>
      </c>
      <c r="E40" s="65" t="s">
        <v>9</v>
      </c>
      <c r="F40" s="35">
        <v>660</v>
      </c>
      <c r="G40" s="36">
        <v>2</v>
      </c>
      <c r="H40" s="41"/>
      <c r="I40" s="28"/>
      <c r="J40" s="28">
        <f t="shared" si="4"/>
        <v>0</v>
      </c>
    </row>
    <row r="41" spans="1:10" ht="13.5" customHeight="1" thickBot="1" x14ac:dyDescent="0.25">
      <c r="B41" s="4"/>
      <c r="C41" s="5"/>
      <c r="D41" s="5"/>
      <c r="E41" s="5"/>
      <c r="F41" s="6"/>
      <c r="G41" s="8"/>
      <c r="H41" s="42">
        <v>7</v>
      </c>
      <c r="I41" s="31" t="s">
        <v>9</v>
      </c>
      <c r="J41" s="31">
        <f>SUM(J39:J40)</f>
        <v>0</v>
      </c>
    </row>
    <row r="42" spans="1:10" ht="13.5" customHeight="1" x14ac:dyDescent="0.2">
      <c r="A42">
        <v>30</v>
      </c>
      <c r="B42" s="32">
        <v>4987312121349</v>
      </c>
      <c r="C42" s="33" t="s">
        <v>99</v>
      </c>
      <c r="D42" s="34" t="s">
        <v>100</v>
      </c>
      <c r="E42" s="65" t="s">
        <v>10</v>
      </c>
      <c r="F42" s="35">
        <v>4095</v>
      </c>
      <c r="G42" s="36">
        <v>2</v>
      </c>
      <c r="H42" s="40"/>
      <c r="I42" s="27"/>
      <c r="J42" s="27">
        <f>G42*I42</f>
        <v>0</v>
      </c>
    </row>
    <row r="43" spans="1:10" ht="13.5" customHeight="1" x14ac:dyDescent="0.2">
      <c r="A43">
        <v>31</v>
      </c>
      <c r="B43" s="32">
        <v>4987312121370</v>
      </c>
      <c r="C43" s="33" t="s">
        <v>51</v>
      </c>
      <c r="D43" s="34" t="s">
        <v>16</v>
      </c>
      <c r="E43" s="65" t="s">
        <v>10</v>
      </c>
      <c r="F43" s="35">
        <v>6300</v>
      </c>
      <c r="G43" s="36">
        <v>2</v>
      </c>
      <c r="H43" s="41"/>
      <c r="I43" s="28"/>
      <c r="J43" s="28">
        <f>G43*I43</f>
        <v>0</v>
      </c>
    </row>
    <row r="44" spans="1:10" ht="13.5" customHeight="1" x14ac:dyDescent="0.2">
      <c r="A44">
        <v>32</v>
      </c>
      <c r="B44" s="32">
        <v>4987312121448</v>
      </c>
      <c r="C44" s="33" t="s">
        <v>50</v>
      </c>
      <c r="D44" s="34" t="s">
        <v>15</v>
      </c>
      <c r="E44" s="65" t="s">
        <v>10</v>
      </c>
      <c r="F44" s="35">
        <v>5700</v>
      </c>
      <c r="G44" s="36">
        <v>30</v>
      </c>
      <c r="H44" s="41"/>
      <c r="I44" s="28"/>
      <c r="J44" s="28">
        <f>G44*I44</f>
        <v>0</v>
      </c>
    </row>
    <row r="45" spans="1:10" ht="13.5" customHeight="1" thickBot="1" x14ac:dyDescent="0.25">
      <c r="A45">
        <v>33</v>
      </c>
      <c r="B45" s="32">
        <v>4987312126634</v>
      </c>
      <c r="C45" s="33" t="s">
        <v>52</v>
      </c>
      <c r="D45" s="34" t="s">
        <v>53</v>
      </c>
      <c r="E45" s="65" t="s">
        <v>10</v>
      </c>
      <c r="F45" s="35">
        <v>2280</v>
      </c>
      <c r="G45" s="36">
        <v>4</v>
      </c>
      <c r="H45" s="41"/>
      <c r="I45" s="28"/>
      <c r="J45" s="28">
        <f>G45*I45</f>
        <v>0</v>
      </c>
    </row>
    <row r="46" spans="1:10" ht="13.5" customHeight="1" thickBot="1" x14ac:dyDescent="0.25">
      <c r="B46" s="4"/>
      <c r="C46" s="5"/>
      <c r="D46" s="5"/>
      <c r="E46" s="5"/>
      <c r="F46" s="6"/>
      <c r="G46" s="8"/>
      <c r="H46" s="42">
        <v>8</v>
      </c>
      <c r="I46" s="31" t="s">
        <v>10</v>
      </c>
      <c r="J46" s="31">
        <f>SUM(J42:J45)</f>
        <v>0</v>
      </c>
    </row>
    <row r="47" spans="1:10" ht="13.5" customHeight="1" thickBot="1" x14ac:dyDescent="0.25">
      <c r="A47">
        <v>34</v>
      </c>
      <c r="B47" s="32">
        <v>4987333018772</v>
      </c>
      <c r="C47" s="33" t="s">
        <v>44</v>
      </c>
      <c r="D47" s="34" t="s">
        <v>29</v>
      </c>
      <c r="E47" s="65" t="s">
        <v>11</v>
      </c>
      <c r="F47" s="35">
        <v>935</v>
      </c>
      <c r="G47" s="36">
        <v>29</v>
      </c>
      <c r="H47" s="40"/>
      <c r="I47" s="27"/>
      <c r="J47" s="27">
        <f>G47*I47</f>
        <v>0</v>
      </c>
    </row>
    <row r="48" spans="1:10" ht="13.8" thickBot="1" x14ac:dyDescent="0.25">
      <c r="B48" s="4"/>
      <c r="C48" s="5"/>
      <c r="D48" s="5"/>
      <c r="E48" s="5"/>
      <c r="F48" s="6"/>
      <c r="G48" s="8"/>
      <c r="H48" s="42">
        <v>9</v>
      </c>
      <c r="I48" s="31" t="s">
        <v>11</v>
      </c>
      <c r="J48" s="31">
        <f>SUM(J47:J47)</f>
        <v>0</v>
      </c>
    </row>
    <row r="49" spans="1:10" ht="13.5" customHeight="1" x14ac:dyDescent="0.2">
      <c r="A49">
        <v>35</v>
      </c>
      <c r="B49" s="32">
        <v>4987407338607</v>
      </c>
      <c r="C49" s="33" t="s">
        <v>63</v>
      </c>
      <c r="D49" s="34" t="s">
        <v>64</v>
      </c>
      <c r="E49" s="65" t="s">
        <v>12</v>
      </c>
      <c r="F49" s="35">
        <v>1930</v>
      </c>
      <c r="G49" s="36">
        <v>5</v>
      </c>
      <c r="H49" s="40"/>
      <c r="I49" s="27"/>
      <c r="J49" s="27">
        <f>G49*I49</f>
        <v>0</v>
      </c>
    </row>
    <row r="50" spans="1:10" ht="13.2" customHeight="1" x14ac:dyDescent="0.2">
      <c r="A50">
        <v>36</v>
      </c>
      <c r="B50" s="32">
        <v>4987407388404</v>
      </c>
      <c r="C50" s="33" t="s">
        <v>40</v>
      </c>
      <c r="D50" s="34" t="s">
        <v>14</v>
      </c>
      <c r="E50" s="65" t="s">
        <v>12</v>
      </c>
      <c r="F50" s="35">
        <v>570</v>
      </c>
      <c r="G50" s="36">
        <v>25</v>
      </c>
      <c r="H50" s="41"/>
      <c r="I50" s="28"/>
      <c r="J50" s="28">
        <f t="shared" ref="J50" si="5">G50*I50</f>
        <v>0</v>
      </c>
    </row>
    <row r="51" spans="1:10" ht="13.5" customHeight="1" thickBot="1" x14ac:dyDescent="0.25">
      <c r="A51">
        <v>37</v>
      </c>
      <c r="B51" s="32">
        <v>4987407388473</v>
      </c>
      <c r="C51" s="33" t="s">
        <v>40</v>
      </c>
      <c r="D51" s="34" t="s">
        <v>15</v>
      </c>
      <c r="E51" s="65" t="s">
        <v>12</v>
      </c>
      <c r="F51" s="35">
        <v>5700</v>
      </c>
      <c r="G51" s="36">
        <v>20</v>
      </c>
      <c r="H51" s="43"/>
      <c r="I51" s="29"/>
      <c r="J51" s="29">
        <f>G51*I51</f>
        <v>0</v>
      </c>
    </row>
    <row r="52" spans="1:10" ht="13.5" customHeight="1" thickBot="1" x14ac:dyDescent="0.25">
      <c r="B52" s="4"/>
      <c r="C52" s="5"/>
      <c r="D52" s="5"/>
      <c r="E52" s="5"/>
      <c r="F52" s="6"/>
      <c r="G52" s="8"/>
      <c r="H52" s="42">
        <v>10</v>
      </c>
      <c r="I52" s="31" t="s">
        <v>12</v>
      </c>
      <c r="J52" s="31">
        <f>SUM(J49:J51)</f>
        <v>0</v>
      </c>
    </row>
    <row r="53" spans="1:10" ht="13.5" customHeight="1" x14ac:dyDescent="0.2">
      <c r="A53">
        <v>38</v>
      </c>
      <c r="B53" s="32">
        <v>4987431190479</v>
      </c>
      <c r="C53" s="33" t="s">
        <v>101</v>
      </c>
      <c r="D53" s="34" t="s">
        <v>17</v>
      </c>
      <c r="E53" s="65" t="s">
        <v>82</v>
      </c>
      <c r="F53" s="35">
        <v>2560</v>
      </c>
      <c r="G53" s="36">
        <v>3</v>
      </c>
      <c r="H53" s="40"/>
      <c r="I53" s="27"/>
      <c r="J53" s="27">
        <f>G53*I53</f>
        <v>0</v>
      </c>
    </row>
    <row r="54" spans="1:10" ht="13.5" customHeight="1" thickBot="1" x14ac:dyDescent="0.25">
      <c r="A54">
        <v>39</v>
      </c>
      <c r="B54" s="32">
        <v>4987431190516</v>
      </c>
      <c r="C54" s="33" t="s">
        <v>41</v>
      </c>
      <c r="D54" s="34" t="s">
        <v>30</v>
      </c>
      <c r="E54" s="65" t="s">
        <v>82</v>
      </c>
      <c r="F54" s="35">
        <v>980</v>
      </c>
      <c r="G54" s="49">
        <v>30</v>
      </c>
      <c r="H54" s="57"/>
      <c r="I54" s="30"/>
      <c r="J54" s="30">
        <f>G54*I54</f>
        <v>0</v>
      </c>
    </row>
    <row r="55" spans="1:10" ht="13.5" customHeight="1" thickBot="1" x14ac:dyDescent="0.25">
      <c r="B55" s="4"/>
      <c r="C55" s="5"/>
      <c r="D55" s="5"/>
      <c r="E55" s="5"/>
      <c r="F55" s="6"/>
      <c r="G55" s="8"/>
      <c r="H55" s="42">
        <v>11</v>
      </c>
      <c r="I55" s="31" t="s">
        <v>83</v>
      </c>
      <c r="J55" s="31">
        <f>SUM(J53:J54)</f>
        <v>0</v>
      </c>
    </row>
    <row r="56" spans="1:10" x14ac:dyDescent="0.2">
      <c r="A56">
        <v>40</v>
      </c>
      <c r="B56" s="32">
        <v>4987476162530</v>
      </c>
      <c r="C56" s="33" t="s">
        <v>65</v>
      </c>
      <c r="D56" s="34" t="s">
        <v>39</v>
      </c>
      <c r="E56" s="65" t="s">
        <v>13</v>
      </c>
      <c r="F56" s="35">
        <v>3680</v>
      </c>
      <c r="G56" s="36">
        <v>16</v>
      </c>
      <c r="H56" s="40"/>
      <c r="I56" s="27"/>
      <c r="J56" s="27">
        <f t="shared" ref="J56:J58" si="6">G56*I56</f>
        <v>0</v>
      </c>
    </row>
    <row r="57" spans="1:10" x14ac:dyDescent="0.2">
      <c r="A57">
        <v>41</v>
      </c>
      <c r="B57" s="32">
        <v>4987476162738</v>
      </c>
      <c r="C57" s="33" t="s">
        <v>66</v>
      </c>
      <c r="D57" s="34" t="s">
        <v>39</v>
      </c>
      <c r="E57" s="65" t="s">
        <v>13</v>
      </c>
      <c r="F57" s="35">
        <v>3660</v>
      </c>
      <c r="G57" s="36">
        <v>28</v>
      </c>
      <c r="H57" s="41"/>
      <c r="I57" s="28"/>
      <c r="J57" s="28">
        <f t="shared" si="6"/>
        <v>0</v>
      </c>
    </row>
    <row r="58" spans="1:10" ht="13.8" thickBot="1" x14ac:dyDescent="0.25">
      <c r="A58">
        <v>42</v>
      </c>
      <c r="B58" s="32">
        <v>4987476170603</v>
      </c>
      <c r="C58" s="33" t="s">
        <v>42</v>
      </c>
      <c r="D58" s="34" t="s">
        <v>18</v>
      </c>
      <c r="E58" s="65" t="s">
        <v>13</v>
      </c>
      <c r="F58" s="35">
        <v>3860</v>
      </c>
      <c r="G58" s="36">
        <v>2</v>
      </c>
      <c r="H58" s="41"/>
      <c r="I58" s="28"/>
      <c r="J58" s="28">
        <f t="shared" si="6"/>
        <v>0</v>
      </c>
    </row>
    <row r="59" spans="1:10" ht="13.5" customHeight="1" thickBot="1" x14ac:dyDescent="0.25">
      <c r="B59" s="4"/>
      <c r="C59" s="5"/>
      <c r="D59" s="5"/>
      <c r="E59" s="5"/>
      <c r="F59" s="6"/>
      <c r="G59" s="8"/>
      <c r="H59" s="42">
        <v>12</v>
      </c>
      <c r="I59" s="31" t="s">
        <v>13</v>
      </c>
      <c r="J59" s="31">
        <f>SUM(J56:J58)</f>
        <v>0</v>
      </c>
    </row>
    <row r="60" spans="1:10" ht="13.5" customHeight="1" thickBot="1" x14ac:dyDescent="0.25">
      <c r="A60" s="1">
        <v>43</v>
      </c>
      <c r="B60" s="53">
        <v>4987731132032</v>
      </c>
      <c r="C60" s="54" t="s">
        <v>102</v>
      </c>
      <c r="D60" s="54" t="s">
        <v>103</v>
      </c>
      <c r="E60" s="66" t="s">
        <v>104</v>
      </c>
      <c r="F60" s="55">
        <v>3694</v>
      </c>
      <c r="G60" s="56">
        <v>4</v>
      </c>
      <c r="H60" s="40"/>
      <c r="I60" s="27"/>
      <c r="J60" s="27">
        <f t="shared" ref="J60" si="7">G60*I60</f>
        <v>0</v>
      </c>
    </row>
    <row r="61" spans="1:10" ht="13.5" customHeight="1" thickBot="1" x14ac:dyDescent="0.25">
      <c r="B61" s="4"/>
      <c r="C61" s="5"/>
      <c r="D61" s="5"/>
      <c r="E61" s="5"/>
      <c r="F61" s="6"/>
      <c r="G61" s="8"/>
      <c r="H61" s="42">
        <v>13</v>
      </c>
      <c r="I61" s="31" t="s">
        <v>104</v>
      </c>
      <c r="J61" s="31">
        <f>SUM(J60:J60)</f>
        <v>0</v>
      </c>
    </row>
    <row r="62" spans="1:10" x14ac:dyDescent="0.2">
      <c r="B62" s="9"/>
      <c r="C62" s="9"/>
      <c r="D62" s="9"/>
      <c r="E62" s="9"/>
      <c r="F62" s="9"/>
      <c r="G62" s="13"/>
      <c r="H62" s="45"/>
      <c r="I62" s="14"/>
      <c r="J62" s="15"/>
    </row>
    <row r="63" spans="1:10" x14ac:dyDescent="0.2">
      <c r="B63" s="1"/>
      <c r="F63" s="1"/>
      <c r="H63" s="46"/>
    </row>
    <row r="64" spans="1:10" x14ac:dyDescent="0.2">
      <c r="B64" s="1"/>
      <c r="C64" s="17"/>
      <c r="F64" s="1"/>
      <c r="H64" s="46"/>
    </row>
    <row r="65" spans="2:8" x14ac:dyDescent="0.2">
      <c r="B65" s="1"/>
      <c r="F65" s="1"/>
      <c r="H65" s="46"/>
    </row>
    <row r="66" spans="2:8" x14ac:dyDescent="0.2">
      <c r="B66" s="1"/>
      <c r="F66" s="1"/>
      <c r="H66" s="46"/>
    </row>
    <row r="67" spans="2:8" x14ac:dyDescent="0.2">
      <c r="B67" s="1"/>
      <c r="F67" s="1"/>
      <c r="H67" s="46"/>
    </row>
    <row r="68" spans="2:8" x14ac:dyDescent="0.2">
      <c r="B68" s="1"/>
      <c r="F68" s="1"/>
      <c r="H68" s="46"/>
    </row>
    <row r="69" spans="2:8" x14ac:dyDescent="0.2">
      <c r="B69" s="1"/>
      <c r="F69" s="1"/>
      <c r="H69" s="46"/>
    </row>
    <row r="70" spans="2:8" x14ac:dyDescent="0.2">
      <c r="B70" s="1"/>
      <c r="F70" s="1"/>
      <c r="H70" s="46"/>
    </row>
    <row r="71" spans="2:8" x14ac:dyDescent="0.2">
      <c r="B71" s="1"/>
      <c r="F71" s="1"/>
      <c r="H71" s="46"/>
    </row>
    <row r="72" spans="2:8" x14ac:dyDescent="0.2">
      <c r="B72" s="1"/>
      <c r="F72" s="1"/>
      <c r="H72" s="46"/>
    </row>
    <row r="73" spans="2:8" x14ac:dyDescent="0.2">
      <c r="B73" s="1"/>
      <c r="F73" s="1"/>
      <c r="H73" s="46"/>
    </row>
    <row r="74" spans="2:8" x14ac:dyDescent="0.2">
      <c r="B74" s="1"/>
      <c r="F74" s="1"/>
      <c r="H74" s="46"/>
    </row>
    <row r="75" spans="2:8" x14ac:dyDescent="0.2">
      <c r="B75" s="1"/>
      <c r="F75" s="1"/>
      <c r="H75" s="46"/>
    </row>
    <row r="76" spans="2:8" x14ac:dyDescent="0.2">
      <c r="B76" s="1"/>
      <c r="F76" s="1"/>
      <c r="H76" s="46"/>
    </row>
    <row r="77" spans="2:8" x14ac:dyDescent="0.2">
      <c r="B77" s="1"/>
      <c r="F77" s="1"/>
      <c r="H77" s="46"/>
    </row>
    <row r="78" spans="2:8" x14ac:dyDescent="0.2">
      <c r="B78" s="1"/>
      <c r="F78" s="1"/>
      <c r="H78" s="46"/>
    </row>
    <row r="79" spans="2:8" x14ac:dyDescent="0.2">
      <c r="B79" s="1"/>
      <c r="F79" s="1"/>
      <c r="H79" s="46"/>
    </row>
    <row r="80" spans="2:8" x14ac:dyDescent="0.2">
      <c r="B80" s="1"/>
      <c r="F80" s="1"/>
      <c r="H80" s="46"/>
    </row>
    <row r="81" spans="2:8" x14ac:dyDescent="0.2">
      <c r="B81" s="1"/>
      <c r="F81" s="1"/>
      <c r="H81" s="46"/>
    </row>
    <row r="82" spans="2:8" x14ac:dyDescent="0.2">
      <c r="B82" s="1"/>
      <c r="F82" s="1"/>
      <c r="H82" s="46"/>
    </row>
    <row r="83" spans="2:8" x14ac:dyDescent="0.2">
      <c r="B83" s="1"/>
      <c r="F83" s="1"/>
      <c r="H83" s="46"/>
    </row>
    <row r="84" spans="2:8" x14ac:dyDescent="0.2">
      <c r="B84" s="1"/>
      <c r="F84" s="1"/>
      <c r="H84" s="46"/>
    </row>
    <row r="85" spans="2:8" x14ac:dyDescent="0.2">
      <c r="B85" s="1"/>
      <c r="F85" s="1"/>
      <c r="H85" s="46"/>
    </row>
    <row r="86" spans="2:8" x14ac:dyDescent="0.2">
      <c r="B86" s="1"/>
      <c r="F86" s="1"/>
      <c r="H86" s="46"/>
    </row>
    <row r="87" spans="2:8" x14ac:dyDescent="0.2">
      <c r="B87" s="1"/>
      <c r="F87" s="1"/>
      <c r="H87" s="46"/>
    </row>
    <row r="88" spans="2:8" x14ac:dyDescent="0.2">
      <c r="B88" s="1"/>
      <c r="F88" s="1"/>
      <c r="H88" s="46"/>
    </row>
    <row r="89" spans="2:8" x14ac:dyDescent="0.2">
      <c r="B89" s="1"/>
      <c r="F89" s="1"/>
      <c r="H89" s="46"/>
    </row>
    <row r="90" spans="2:8" x14ac:dyDescent="0.2">
      <c r="B90" s="1"/>
      <c r="F90" s="1"/>
      <c r="H90" s="46"/>
    </row>
    <row r="91" spans="2:8" x14ac:dyDescent="0.2">
      <c r="B91" s="1"/>
      <c r="F91" s="1"/>
      <c r="H91" s="46"/>
    </row>
    <row r="92" spans="2:8" x14ac:dyDescent="0.2">
      <c r="B92" s="1"/>
      <c r="F92" s="1"/>
      <c r="H92" s="46"/>
    </row>
    <row r="93" spans="2:8" x14ac:dyDescent="0.2">
      <c r="B93" s="1"/>
      <c r="F93" s="1"/>
      <c r="H93" s="46"/>
    </row>
    <row r="94" spans="2:8" x14ac:dyDescent="0.2">
      <c r="B94" s="1"/>
      <c r="F94" s="1"/>
      <c r="H94" s="46"/>
    </row>
    <row r="95" spans="2:8" x14ac:dyDescent="0.2">
      <c r="B95" s="1"/>
      <c r="F95" s="1"/>
      <c r="H95" s="46"/>
    </row>
    <row r="96" spans="2:8" x14ac:dyDescent="0.2">
      <c r="B96" s="1"/>
      <c r="F96" s="1"/>
      <c r="H96" s="46"/>
    </row>
    <row r="97" spans="2:8" x14ac:dyDescent="0.2">
      <c r="B97" s="1"/>
      <c r="F97" s="1"/>
      <c r="H97" s="46"/>
    </row>
    <row r="98" spans="2:8" x14ac:dyDescent="0.2">
      <c r="B98" s="1"/>
      <c r="F98" s="1"/>
      <c r="H98" s="46"/>
    </row>
    <row r="99" spans="2:8" x14ac:dyDescent="0.2">
      <c r="B99" s="1"/>
      <c r="F99" s="1"/>
      <c r="H99" s="46"/>
    </row>
    <row r="100" spans="2:8" x14ac:dyDescent="0.2">
      <c r="B100" s="1"/>
      <c r="F100" s="1"/>
      <c r="H100" s="46"/>
    </row>
    <row r="101" spans="2:8" x14ac:dyDescent="0.2">
      <c r="B101" s="1"/>
      <c r="F101" s="1"/>
      <c r="H101" s="46"/>
    </row>
    <row r="102" spans="2:8" x14ac:dyDescent="0.2">
      <c r="B102" s="1"/>
      <c r="F102" s="1"/>
      <c r="H102" s="46"/>
    </row>
    <row r="103" spans="2:8" x14ac:dyDescent="0.2">
      <c r="B103" s="1"/>
      <c r="F103" s="1"/>
      <c r="H103" s="46"/>
    </row>
    <row r="104" spans="2:8" x14ac:dyDescent="0.2">
      <c r="B104" s="1"/>
      <c r="F104" s="1"/>
      <c r="H104" s="46"/>
    </row>
    <row r="105" spans="2:8" x14ac:dyDescent="0.2">
      <c r="B105" s="1"/>
      <c r="F105" s="1"/>
      <c r="H105" s="46"/>
    </row>
    <row r="106" spans="2:8" x14ac:dyDescent="0.2">
      <c r="B106" s="1"/>
      <c r="F106" s="1"/>
      <c r="H106" s="46"/>
    </row>
    <row r="107" spans="2:8" x14ac:dyDescent="0.2">
      <c r="B107" s="1"/>
      <c r="F107" s="1"/>
      <c r="H107" s="46"/>
    </row>
    <row r="108" spans="2:8" x14ac:dyDescent="0.2">
      <c r="B108" s="1"/>
      <c r="F108" s="1"/>
      <c r="H108" s="46"/>
    </row>
    <row r="109" spans="2:8" x14ac:dyDescent="0.2">
      <c r="B109" s="1"/>
      <c r="F109" s="1"/>
      <c r="H109" s="46"/>
    </row>
    <row r="110" spans="2:8" x14ac:dyDescent="0.2">
      <c r="B110" s="1"/>
      <c r="F110" s="1"/>
      <c r="H110" s="46"/>
    </row>
    <row r="111" spans="2:8" x14ac:dyDescent="0.2">
      <c r="B111" s="1"/>
      <c r="F111" s="1"/>
      <c r="H111" s="46"/>
    </row>
    <row r="112" spans="2:8" x14ac:dyDescent="0.2">
      <c r="B112" s="1"/>
      <c r="F112" s="1"/>
      <c r="H112" s="46"/>
    </row>
    <row r="113" spans="2:8" x14ac:dyDescent="0.2">
      <c r="B113" s="1"/>
      <c r="F113" s="1"/>
      <c r="H113" s="46"/>
    </row>
    <row r="114" spans="2:8" x14ac:dyDescent="0.2">
      <c r="B114" s="1"/>
      <c r="F114" s="1"/>
      <c r="H114" s="46"/>
    </row>
    <row r="115" spans="2:8" x14ac:dyDescent="0.2">
      <c r="B115" s="1"/>
      <c r="F115" s="1"/>
      <c r="H115" s="46"/>
    </row>
    <row r="116" spans="2:8" x14ac:dyDescent="0.2">
      <c r="B116" s="1"/>
      <c r="F116" s="1"/>
      <c r="H116" s="46"/>
    </row>
    <row r="117" spans="2:8" x14ac:dyDescent="0.2">
      <c r="B117" s="1"/>
      <c r="F117" s="1"/>
      <c r="H117" s="46"/>
    </row>
    <row r="118" spans="2:8" x14ac:dyDescent="0.2">
      <c r="B118" s="1"/>
      <c r="F118" s="1"/>
      <c r="H118" s="46"/>
    </row>
    <row r="119" spans="2:8" x14ac:dyDescent="0.2">
      <c r="B119" s="1"/>
      <c r="F119" s="1"/>
      <c r="H119" s="46"/>
    </row>
    <row r="120" spans="2:8" x14ac:dyDescent="0.2">
      <c r="B120" s="1"/>
      <c r="F120" s="1"/>
      <c r="H120" s="46"/>
    </row>
    <row r="121" spans="2:8" x14ac:dyDescent="0.2">
      <c r="B121" s="1"/>
      <c r="F121" s="1"/>
      <c r="H121" s="46"/>
    </row>
    <row r="122" spans="2:8" x14ac:dyDescent="0.2">
      <c r="B122" s="1"/>
      <c r="F122" s="1"/>
      <c r="H122" s="46"/>
    </row>
    <row r="123" spans="2:8" x14ac:dyDescent="0.2">
      <c r="B123" s="1"/>
      <c r="F123" s="1"/>
      <c r="H123" s="46"/>
    </row>
    <row r="124" spans="2:8" x14ac:dyDescent="0.2">
      <c r="B124" s="1"/>
      <c r="F124" s="1"/>
      <c r="H124" s="46"/>
    </row>
    <row r="125" spans="2:8" x14ac:dyDescent="0.2">
      <c r="B125" s="1"/>
      <c r="F125" s="1"/>
      <c r="H125" s="46"/>
    </row>
    <row r="126" spans="2:8" x14ac:dyDescent="0.2">
      <c r="B126" s="1"/>
      <c r="F126" s="1"/>
      <c r="H126" s="46"/>
    </row>
    <row r="127" spans="2:8" x14ac:dyDescent="0.2">
      <c r="B127" s="1"/>
      <c r="F127" s="1"/>
      <c r="H127" s="46"/>
    </row>
    <row r="128" spans="2:8" x14ac:dyDescent="0.2">
      <c r="B128" s="1"/>
      <c r="F128" s="1"/>
      <c r="H128" s="46"/>
    </row>
    <row r="129" spans="2:8" x14ac:dyDescent="0.2">
      <c r="B129" s="1"/>
      <c r="F129" s="1"/>
      <c r="H129" s="46"/>
    </row>
    <row r="130" spans="2:8" x14ac:dyDescent="0.2">
      <c r="B130" s="1"/>
      <c r="F130" s="1"/>
      <c r="H130" s="46"/>
    </row>
    <row r="131" spans="2:8" x14ac:dyDescent="0.2">
      <c r="B131" s="1"/>
      <c r="F131" s="1"/>
      <c r="H131" s="46"/>
    </row>
    <row r="132" spans="2:8" x14ac:dyDescent="0.2">
      <c r="B132" s="1"/>
      <c r="F132" s="1"/>
      <c r="H132" s="46"/>
    </row>
    <row r="133" spans="2:8" x14ac:dyDescent="0.2">
      <c r="B133" s="1"/>
      <c r="F133" s="1"/>
      <c r="H133" s="46"/>
    </row>
    <row r="134" spans="2:8" x14ac:dyDescent="0.2">
      <c r="B134" s="1"/>
      <c r="F134" s="1"/>
      <c r="H134" s="46"/>
    </row>
    <row r="135" spans="2:8" x14ac:dyDescent="0.2">
      <c r="B135" s="1"/>
      <c r="F135" s="1"/>
      <c r="H135" s="46"/>
    </row>
    <row r="136" spans="2:8" x14ac:dyDescent="0.2">
      <c r="B136" s="1"/>
      <c r="F136" s="1"/>
      <c r="H136" s="46"/>
    </row>
    <row r="137" spans="2:8" x14ac:dyDescent="0.2">
      <c r="B137" s="1"/>
      <c r="F137" s="1"/>
      <c r="H137" s="46"/>
    </row>
    <row r="138" spans="2:8" x14ac:dyDescent="0.2">
      <c r="B138" s="1"/>
      <c r="F138" s="1"/>
      <c r="H138" s="46"/>
    </row>
    <row r="139" spans="2:8" x14ac:dyDescent="0.2">
      <c r="B139" s="1"/>
      <c r="F139" s="1"/>
      <c r="H139" s="46"/>
    </row>
    <row r="140" spans="2:8" x14ac:dyDescent="0.2">
      <c r="B140" s="1"/>
      <c r="F140" s="1"/>
      <c r="H140" s="46"/>
    </row>
    <row r="141" spans="2:8" x14ac:dyDescent="0.2">
      <c r="B141" s="1"/>
      <c r="F141" s="1"/>
      <c r="H141" s="46"/>
    </row>
    <row r="142" spans="2:8" x14ac:dyDescent="0.2">
      <c r="B142" s="1"/>
      <c r="F142" s="1"/>
      <c r="H142" s="46"/>
    </row>
    <row r="143" spans="2:8" x14ac:dyDescent="0.2">
      <c r="B143" s="1"/>
      <c r="F143" s="1"/>
      <c r="H143" s="46"/>
    </row>
    <row r="144" spans="2:8" x14ac:dyDescent="0.2">
      <c r="B144" s="1"/>
      <c r="F144" s="1"/>
      <c r="H144" s="46"/>
    </row>
    <row r="145" spans="2:8" x14ac:dyDescent="0.2">
      <c r="B145" s="1"/>
      <c r="F145" s="1"/>
      <c r="H145" s="46"/>
    </row>
    <row r="146" spans="2:8" x14ac:dyDescent="0.2">
      <c r="B146" s="1"/>
      <c r="F146" s="1"/>
      <c r="H146" s="46"/>
    </row>
    <row r="147" spans="2:8" x14ac:dyDescent="0.2">
      <c r="B147" s="1"/>
      <c r="F147" s="1"/>
      <c r="H147" s="46"/>
    </row>
    <row r="148" spans="2:8" x14ac:dyDescent="0.2">
      <c r="B148" s="1"/>
      <c r="F148" s="1"/>
      <c r="H148" s="46"/>
    </row>
    <row r="149" spans="2:8" x14ac:dyDescent="0.2">
      <c r="B149" s="1"/>
      <c r="F149" s="1"/>
      <c r="H149" s="46"/>
    </row>
    <row r="150" spans="2:8" x14ac:dyDescent="0.2">
      <c r="B150" s="1"/>
      <c r="F150" s="1"/>
      <c r="H150" s="46"/>
    </row>
    <row r="151" spans="2:8" x14ac:dyDescent="0.2">
      <c r="B151" s="1"/>
      <c r="F151" s="1"/>
      <c r="H151" s="46"/>
    </row>
    <row r="152" spans="2:8" x14ac:dyDescent="0.2">
      <c r="B152" s="1"/>
      <c r="F152" s="1"/>
      <c r="H152" s="46"/>
    </row>
    <row r="153" spans="2:8" x14ac:dyDescent="0.2">
      <c r="B153" s="1"/>
      <c r="F153" s="1"/>
      <c r="H153" s="46"/>
    </row>
    <row r="154" spans="2:8" x14ac:dyDescent="0.2">
      <c r="B154" s="1"/>
      <c r="F154" s="1"/>
      <c r="H154" s="46"/>
    </row>
    <row r="155" spans="2:8" x14ac:dyDescent="0.2">
      <c r="B155" s="1"/>
      <c r="F155" s="1"/>
      <c r="H155" s="46"/>
    </row>
    <row r="156" spans="2:8" x14ac:dyDescent="0.2">
      <c r="B156" s="1"/>
      <c r="F156" s="1"/>
      <c r="H156" s="46"/>
    </row>
    <row r="157" spans="2:8" x14ac:dyDescent="0.2">
      <c r="B157" s="1"/>
      <c r="F157" s="1"/>
      <c r="H157" s="46"/>
    </row>
    <row r="158" spans="2:8" x14ac:dyDescent="0.2">
      <c r="B158" s="1"/>
      <c r="F158" s="1"/>
      <c r="H158" s="46"/>
    </row>
    <row r="159" spans="2:8" x14ac:dyDescent="0.2">
      <c r="B159" s="1"/>
      <c r="F159" s="1"/>
      <c r="H159" s="46"/>
    </row>
    <row r="160" spans="2:8" x14ac:dyDescent="0.2">
      <c r="B160" s="1"/>
      <c r="F160" s="1"/>
      <c r="H160" s="46"/>
    </row>
    <row r="161" spans="2:8" x14ac:dyDescent="0.2">
      <c r="B161" s="1"/>
      <c r="F161" s="1"/>
      <c r="H161" s="46"/>
    </row>
    <row r="162" spans="2:8" x14ac:dyDescent="0.2">
      <c r="B162" s="1"/>
      <c r="F162" s="1"/>
      <c r="H162" s="46"/>
    </row>
    <row r="163" spans="2:8" x14ac:dyDescent="0.2">
      <c r="B163" s="1"/>
      <c r="F163" s="1"/>
      <c r="H163" s="46"/>
    </row>
    <row r="164" spans="2:8" x14ac:dyDescent="0.2">
      <c r="B164" s="1"/>
      <c r="F164" s="1"/>
      <c r="H164" s="46"/>
    </row>
    <row r="165" spans="2:8" x14ac:dyDescent="0.2">
      <c r="B165" s="1"/>
      <c r="F165" s="1"/>
      <c r="H165" s="46"/>
    </row>
    <row r="166" spans="2:8" x14ac:dyDescent="0.2">
      <c r="B166" s="1"/>
      <c r="F166" s="1"/>
      <c r="H166" s="46"/>
    </row>
    <row r="167" spans="2:8" x14ac:dyDescent="0.2">
      <c r="B167" s="1"/>
      <c r="F167" s="1"/>
      <c r="H167" s="46"/>
    </row>
    <row r="168" spans="2:8" x14ac:dyDescent="0.2">
      <c r="B168" s="1"/>
      <c r="F168" s="1"/>
      <c r="H168" s="46"/>
    </row>
    <row r="169" spans="2:8" x14ac:dyDescent="0.2">
      <c r="B169" s="1"/>
      <c r="F169" s="1"/>
      <c r="H169" s="46"/>
    </row>
    <row r="170" spans="2:8" x14ac:dyDescent="0.2">
      <c r="B170" s="1"/>
      <c r="F170" s="1"/>
      <c r="H170" s="46"/>
    </row>
    <row r="171" spans="2:8" x14ac:dyDescent="0.2">
      <c r="B171" s="1"/>
      <c r="F171" s="1"/>
      <c r="H171" s="46"/>
    </row>
    <row r="172" spans="2:8" x14ac:dyDescent="0.2">
      <c r="B172" s="1"/>
      <c r="F172" s="1"/>
      <c r="H172" s="46"/>
    </row>
    <row r="173" spans="2:8" x14ac:dyDescent="0.2">
      <c r="B173" s="1"/>
      <c r="F173" s="1"/>
      <c r="H173" s="46"/>
    </row>
    <row r="174" spans="2:8" x14ac:dyDescent="0.2">
      <c r="B174" s="1"/>
      <c r="F174" s="1"/>
      <c r="H174" s="46"/>
    </row>
    <row r="175" spans="2:8" x14ac:dyDescent="0.2">
      <c r="B175" s="1"/>
      <c r="F175" s="1"/>
      <c r="H175" s="46"/>
    </row>
    <row r="176" spans="2:8" x14ac:dyDescent="0.2">
      <c r="B176" s="1"/>
      <c r="F176" s="1"/>
      <c r="H176" s="46"/>
    </row>
    <row r="177" spans="2:8" x14ac:dyDescent="0.2">
      <c r="B177" s="1"/>
      <c r="F177" s="1"/>
      <c r="H177" s="46"/>
    </row>
    <row r="178" spans="2:8" x14ac:dyDescent="0.2">
      <c r="B178" s="1"/>
      <c r="F178" s="1"/>
      <c r="H178" s="46"/>
    </row>
    <row r="179" spans="2:8" x14ac:dyDescent="0.2">
      <c r="B179" s="1"/>
      <c r="F179" s="1"/>
      <c r="H179" s="46"/>
    </row>
    <row r="180" spans="2:8" x14ac:dyDescent="0.2">
      <c r="B180" s="1"/>
      <c r="F180" s="1"/>
      <c r="H180" s="46"/>
    </row>
    <row r="181" spans="2:8" x14ac:dyDescent="0.2">
      <c r="B181" s="1"/>
      <c r="F181" s="1"/>
      <c r="H181" s="46"/>
    </row>
    <row r="182" spans="2:8" x14ac:dyDescent="0.2">
      <c r="B182" s="1"/>
      <c r="F182" s="1"/>
      <c r="H182" s="46"/>
    </row>
    <row r="183" spans="2:8" x14ac:dyDescent="0.2">
      <c r="B183" s="1"/>
      <c r="F183" s="1"/>
      <c r="H183" s="46"/>
    </row>
    <row r="184" spans="2:8" x14ac:dyDescent="0.2">
      <c r="B184" s="1"/>
      <c r="F184" s="1"/>
      <c r="H184" s="46"/>
    </row>
    <row r="185" spans="2:8" x14ac:dyDescent="0.2">
      <c r="B185" s="1"/>
      <c r="F185" s="1"/>
      <c r="H185" s="46"/>
    </row>
    <row r="186" spans="2:8" x14ac:dyDescent="0.2">
      <c r="B186" s="1"/>
      <c r="F186" s="1"/>
      <c r="H186" s="46"/>
    </row>
    <row r="187" spans="2:8" x14ac:dyDescent="0.2">
      <c r="B187" s="1"/>
      <c r="F187" s="1"/>
      <c r="H187" s="46"/>
    </row>
    <row r="188" spans="2:8" x14ac:dyDescent="0.2">
      <c r="B188" s="1"/>
      <c r="F188" s="1"/>
      <c r="H188" s="46"/>
    </row>
    <row r="189" spans="2:8" x14ac:dyDescent="0.2">
      <c r="B189" s="1"/>
      <c r="F189" s="1"/>
      <c r="H189" s="46"/>
    </row>
    <row r="190" spans="2:8" x14ac:dyDescent="0.2">
      <c r="B190" s="1"/>
      <c r="F190" s="1"/>
      <c r="H190" s="46"/>
    </row>
    <row r="191" spans="2:8" x14ac:dyDescent="0.2">
      <c r="B191" s="1"/>
      <c r="F191" s="1"/>
      <c r="H191" s="46"/>
    </row>
    <row r="192" spans="2:8" x14ac:dyDescent="0.2">
      <c r="B192" s="1"/>
      <c r="F192" s="1"/>
      <c r="H192" s="46"/>
    </row>
    <row r="193" spans="2:8" x14ac:dyDescent="0.2">
      <c r="B193" s="1"/>
      <c r="F193" s="1"/>
      <c r="H193" s="46"/>
    </row>
    <row r="194" spans="2:8" x14ac:dyDescent="0.2">
      <c r="B194" s="1"/>
      <c r="F194" s="1"/>
      <c r="H194" s="46"/>
    </row>
    <row r="195" spans="2:8" x14ac:dyDescent="0.2">
      <c r="B195" s="1"/>
      <c r="F195" s="1"/>
      <c r="H195" s="46"/>
    </row>
    <row r="196" spans="2:8" x14ac:dyDescent="0.2">
      <c r="B196" s="1"/>
      <c r="F196" s="1"/>
      <c r="H196" s="46"/>
    </row>
    <row r="197" spans="2:8" x14ac:dyDescent="0.2">
      <c r="B197" s="1"/>
      <c r="F197" s="1"/>
      <c r="H197" s="46"/>
    </row>
    <row r="198" spans="2:8" x14ac:dyDescent="0.2">
      <c r="B198" s="1"/>
      <c r="F198" s="1"/>
      <c r="H198" s="46"/>
    </row>
    <row r="199" spans="2:8" x14ac:dyDescent="0.2">
      <c r="B199" s="1"/>
      <c r="F199" s="1"/>
      <c r="H199" s="46"/>
    </row>
    <row r="200" spans="2:8" x14ac:dyDescent="0.2">
      <c r="B200" s="1"/>
      <c r="F200" s="1"/>
      <c r="H200" s="46"/>
    </row>
    <row r="201" spans="2:8" x14ac:dyDescent="0.2">
      <c r="B201" s="1"/>
      <c r="F201" s="1"/>
      <c r="H201" s="46"/>
    </row>
    <row r="202" spans="2:8" x14ac:dyDescent="0.2">
      <c r="B202" s="1"/>
      <c r="F202" s="1"/>
      <c r="H202" s="46"/>
    </row>
    <row r="203" spans="2:8" x14ac:dyDescent="0.2">
      <c r="B203" s="1"/>
      <c r="F203" s="1"/>
      <c r="H203" s="46"/>
    </row>
    <row r="204" spans="2:8" x14ac:dyDescent="0.2">
      <c r="B204" s="1"/>
      <c r="F204" s="1"/>
      <c r="H204" s="46"/>
    </row>
    <row r="205" spans="2:8" x14ac:dyDescent="0.2">
      <c r="B205" s="1"/>
      <c r="F205" s="1"/>
      <c r="H205" s="46"/>
    </row>
    <row r="206" spans="2:8" x14ac:dyDescent="0.2">
      <c r="B206" s="1"/>
      <c r="F206" s="1"/>
      <c r="H206" s="46"/>
    </row>
    <row r="207" spans="2:8" x14ac:dyDescent="0.2">
      <c r="B207" s="1"/>
      <c r="F207" s="1"/>
      <c r="H207" s="46"/>
    </row>
    <row r="208" spans="2:8" x14ac:dyDescent="0.2">
      <c r="B208" s="1"/>
      <c r="F208" s="1"/>
      <c r="H208" s="46"/>
    </row>
    <row r="209" spans="2:8" x14ac:dyDescent="0.2">
      <c r="B209" s="1"/>
      <c r="F209" s="1"/>
      <c r="H209" s="46"/>
    </row>
    <row r="210" spans="2:8" x14ac:dyDescent="0.2">
      <c r="B210" s="1"/>
      <c r="F210" s="1"/>
      <c r="H210" s="46"/>
    </row>
    <row r="211" spans="2:8" x14ac:dyDescent="0.2">
      <c r="B211" s="1"/>
      <c r="F211" s="1"/>
      <c r="H211" s="46"/>
    </row>
    <row r="212" spans="2:8" x14ac:dyDescent="0.2">
      <c r="B212" s="1"/>
      <c r="F212" s="1"/>
      <c r="H212" s="46"/>
    </row>
    <row r="213" spans="2:8" x14ac:dyDescent="0.2">
      <c r="B213" s="1"/>
      <c r="F213" s="1"/>
      <c r="H213" s="46"/>
    </row>
    <row r="214" spans="2:8" x14ac:dyDescent="0.2">
      <c r="B214" s="1"/>
      <c r="F214" s="1"/>
      <c r="H214" s="46"/>
    </row>
    <row r="215" spans="2:8" x14ac:dyDescent="0.2">
      <c r="B215" s="1"/>
      <c r="F215" s="1"/>
      <c r="H215" s="46"/>
    </row>
    <row r="216" spans="2:8" x14ac:dyDescent="0.2">
      <c r="B216" s="1"/>
      <c r="F216" s="1"/>
      <c r="H216" s="46"/>
    </row>
    <row r="217" spans="2:8" x14ac:dyDescent="0.2">
      <c r="B217" s="1"/>
      <c r="F217" s="1"/>
      <c r="H217" s="46"/>
    </row>
    <row r="218" spans="2:8" x14ac:dyDescent="0.2">
      <c r="B218" s="1"/>
      <c r="F218" s="1"/>
      <c r="H218" s="46"/>
    </row>
    <row r="219" spans="2:8" x14ac:dyDescent="0.2">
      <c r="B219" s="1"/>
      <c r="F219" s="1"/>
      <c r="H219" s="46"/>
    </row>
    <row r="220" spans="2:8" x14ac:dyDescent="0.2">
      <c r="B220" s="1"/>
      <c r="F220" s="1"/>
      <c r="H220" s="46"/>
    </row>
    <row r="221" spans="2:8" x14ac:dyDescent="0.2">
      <c r="B221" s="1"/>
      <c r="F221" s="1"/>
      <c r="H221" s="46"/>
    </row>
    <row r="222" spans="2:8" x14ac:dyDescent="0.2">
      <c r="B222" s="1"/>
      <c r="F222" s="1"/>
      <c r="H222" s="46"/>
    </row>
    <row r="223" spans="2:8" x14ac:dyDescent="0.2">
      <c r="B223" s="1"/>
      <c r="F223" s="1"/>
      <c r="H223" s="46"/>
    </row>
    <row r="224" spans="2:8" x14ac:dyDescent="0.2">
      <c r="B224" s="1"/>
      <c r="F224" s="1"/>
      <c r="H224" s="46"/>
    </row>
    <row r="225" spans="1:8" x14ac:dyDescent="0.2">
      <c r="B225" s="1"/>
      <c r="F225" s="1"/>
      <c r="H225" s="46"/>
    </row>
    <row r="226" spans="1:8" x14ac:dyDescent="0.2">
      <c r="B226" s="1"/>
      <c r="F226" s="1"/>
      <c r="H226" s="46"/>
    </row>
    <row r="227" spans="1:8" x14ac:dyDescent="0.2">
      <c r="B227" s="1"/>
      <c r="F227" s="1"/>
      <c r="H227" s="46"/>
    </row>
    <row r="228" spans="1:8" x14ac:dyDescent="0.2">
      <c r="B228" s="1"/>
      <c r="F228" s="1"/>
      <c r="H228" s="46"/>
    </row>
    <row r="229" spans="1:8" x14ac:dyDescent="0.2">
      <c r="B229" s="1"/>
      <c r="F229" s="1"/>
      <c r="H229" s="46"/>
    </row>
    <row r="230" spans="1:8" x14ac:dyDescent="0.2">
      <c r="B230" s="1"/>
      <c r="F230" s="1"/>
      <c r="H230" s="46"/>
    </row>
    <row r="231" spans="1:8" x14ac:dyDescent="0.2">
      <c r="A231" s="9"/>
      <c r="B231" s="1"/>
      <c r="F231" s="1"/>
      <c r="H231" s="46"/>
    </row>
    <row r="232" spans="1:8" x14ac:dyDescent="0.2">
      <c r="B232" s="1"/>
      <c r="F232" s="1"/>
      <c r="H232" s="46"/>
    </row>
    <row r="233" spans="1:8" x14ac:dyDescent="0.2">
      <c r="B233" s="1"/>
      <c r="F233" s="1"/>
      <c r="H233" s="46"/>
    </row>
    <row r="234" spans="1:8" x14ac:dyDescent="0.2">
      <c r="B234" s="1"/>
      <c r="F234" s="1"/>
      <c r="H234" s="46"/>
    </row>
    <row r="235" spans="1:8" x14ac:dyDescent="0.2">
      <c r="B235" s="1"/>
      <c r="F235" s="1"/>
      <c r="H235" s="46"/>
    </row>
    <row r="236" spans="1:8" x14ac:dyDescent="0.2">
      <c r="B236" s="1"/>
      <c r="F236" s="1"/>
      <c r="H236" s="46"/>
    </row>
    <row r="237" spans="1:8" x14ac:dyDescent="0.2">
      <c r="B237" s="1"/>
      <c r="F237" s="1"/>
      <c r="H237" s="46"/>
    </row>
    <row r="238" spans="1:8" x14ac:dyDescent="0.2">
      <c r="B238" s="1"/>
      <c r="F238" s="1"/>
      <c r="H238" s="46"/>
    </row>
    <row r="239" spans="1:8" x14ac:dyDescent="0.2">
      <c r="B239" s="1"/>
      <c r="F239" s="1"/>
      <c r="H239" s="46"/>
    </row>
    <row r="240" spans="1:8" x14ac:dyDescent="0.2">
      <c r="B240" s="1"/>
      <c r="F240" s="1"/>
      <c r="H240" s="46"/>
    </row>
    <row r="241" spans="2:8" x14ac:dyDescent="0.2">
      <c r="B241" s="1"/>
      <c r="F241" s="1"/>
      <c r="H241" s="46"/>
    </row>
    <row r="242" spans="2:8" x14ac:dyDescent="0.2">
      <c r="B242" s="1"/>
      <c r="F242" s="1"/>
      <c r="H242" s="46"/>
    </row>
    <row r="243" spans="2:8" x14ac:dyDescent="0.2">
      <c r="B243" s="1"/>
      <c r="F243" s="1"/>
      <c r="H243" s="46"/>
    </row>
    <row r="244" spans="2:8" x14ac:dyDescent="0.2">
      <c r="B244" s="1"/>
      <c r="F244" s="1"/>
      <c r="H244" s="46"/>
    </row>
    <row r="245" spans="2:8" x14ac:dyDescent="0.2">
      <c r="B245" s="1"/>
      <c r="F245" s="1"/>
      <c r="H245" s="46"/>
    </row>
    <row r="246" spans="2:8" x14ac:dyDescent="0.2">
      <c r="B246" s="1"/>
      <c r="F246" s="1"/>
      <c r="H246" s="46"/>
    </row>
    <row r="247" spans="2:8" x14ac:dyDescent="0.2">
      <c r="B247" s="1"/>
      <c r="F247" s="1"/>
      <c r="H247" s="46"/>
    </row>
    <row r="248" spans="2:8" x14ac:dyDescent="0.2">
      <c r="B248" s="1"/>
      <c r="F248" s="1"/>
      <c r="H248" s="46"/>
    </row>
    <row r="249" spans="2:8" x14ac:dyDescent="0.2">
      <c r="B249" s="1"/>
      <c r="F249" s="1"/>
      <c r="H249" s="46"/>
    </row>
    <row r="250" spans="2:8" x14ac:dyDescent="0.2">
      <c r="B250" s="1"/>
      <c r="F250" s="1"/>
      <c r="H250" s="46"/>
    </row>
    <row r="251" spans="2:8" x14ac:dyDescent="0.2">
      <c r="B251" s="1"/>
      <c r="F251" s="1"/>
      <c r="H251" s="46"/>
    </row>
    <row r="252" spans="2:8" x14ac:dyDescent="0.2">
      <c r="B252" s="1"/>
      <c r="F252" s="1"/>
      <c r="H252" s="46"/>
    </row>
    <row r="253" spans="2:8" x14ac:dyDescent="0.2">
      <c r="B253" s="1"/>
      <c r="F253" s="1"/>
      <c r="H253" s="46"/>
    </row>
    <row r="254" spans="2:8" x14ac:dyDescent="0.2">
      <c r="B254" s="1"/>
      <c r="F254" s="1"/>
      <c r="H254" s="46"/>
    </row>
    <row r="255" spans="2:8" x14ac:dyDescent="0.2">
      <c r="B255" s="1"/>
      <c r="F255" s="1"/>
      <c r="H255" s="46"/>
    </row>
    <row r="256" spans="2:8" x14ac:dyDescent="0.2">
      <c r="B256" s="1"/>
      <c r="F256" s="1"/>
      <c r="H256" s="46"/>
    </row>
    <row r="257" spans="2:8" x14ac:dyDescent="0.2">
      <c r="B257" s="1"/>
      <c r="F257" s="1"/>
      <c r="H257" s="46"/>
    </row>
    <row r="258" spans="2:8" x14ac:dyDescent="0.2">
      <c r="B258" s="1"/>
      <c r="F258" s="1"/>
      <c r="H258" s="46"/>
    </row>
  </sheetData>
  <autoFilter ref="E1:E258" xr:uid="{00000000-0001-0000-0000-000000000000}"/>
  <sortState xmlns:xlrd2="http://schemas.microsoft.com/office/spreadsheetml/2017/richdata2" ref="B6:J61">
    <sortCondition ref="E3:E61"/>
  </sortState>
  <mergeCells count="4">
    <mergeCell ref="B1:J1"/>
    <mergeCell ref="F2:G2"/>
    <mergeCell ref="I2:J2"/>
    <mergeCell ref="I4:J4"/>
  </mergeCells>
  <phoneticPr fontId="3"/>
  <conditionalFormatting sqref="B1">
    <cfRule type="duplicateValues" dxfId="1" priority="2"/>
  </conditionalFormatting>
  <conditionalFormatting sqref="B2:B4">
    <cfRule type="duplicateValues" dxfId="0" priority="1"/>
  </conditionalFormatting>
  <dataValidations count="1">
    <dataValidation type="list" allowBlank="1" showInputMessage="1" showErrorMessage="1" sqref="D6:D61" xr:uid="{00000000-0002-0000-0000-000000000000}">
      <formula1>メーカー</formula1>
    </dataValidation>
  </dataValidations>
  <pageMargins left="0.74803149606299213" right="0.74803149606299213" top="0.39370078740157483" bottom="0.59055118110236227" header="0.51181102362204722" footer="0.51181102362204722"/>
  <pageSetup paperSize="9" scale="71" fitToHeight="0"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先発品</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