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7EBD6767-B6B3-4CDD-BD39-7EFD686C47DC}" xr6:coauthVersionLast="47" xr6:coauthVersionMax="47" xr10:uidLastSave="{00000000-0000-0000-0000-000000000000}"/>
  <bookViews>
    <workbookView xWindow="-110" yWindow="-110" windowWidth="19420" windowHeight="10300" tabRatio="781" xr2:uid="{00000000-000D-0000-FFFF-FFFF00000000}"/>
  </bookViews>
  <sheets>
    <sheet name="206県会計決算総覧" sheetId="41" r:id="rId1"/>
  </sheets>
  <definedNames>
    <definedName name="_xlnm.Print_Area" localSheetId="0">'206県会計決算総覧'!$A$1:$I$40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41" l="1"/>
  <c r="G27" i="41"/>
  <c r="G25" i="41" s="1"/>
  <c r="I7" i="41" l="1"/>
  <c r="I5" i="41" s="1"/>
  <c r="C7" i="41"/>
  <c r="C5" i="41" s="1"/>
  <c r="I27" i="41" l="1"/>
  <c r="I25" i="41" s="1"/>
  <c r="H27" i="41"/>
  <c r="H25" i="41" s="1"/>
  <c r="F27" i="41"/>
  <c r="F25" i="41" s="1"/>
  <c r="E27" i="41"/>
  <c r="E25" i="41" s="1"/>
  <c r="D27" i="41"/>
  <c r="D25" i="41" s="1"/>
  <c r="C27" i="41"/>
  <c r="C25" i="41" s="1"/>
  <c r="H7" i="41"/>
  <c r="G7" i="41"/>
  <c r="G5" i="41" s="1"/>
  <c r="F7" i="41"/>
  <c r="F5" i="41" s="1"/>
  <c r="E7" i="41"/>
  <c r="E5" i="41" s="1"/>
  <c r="D7" i="41"/>
  <c r="D5" i="41" s="1"/>
</calcChain>
</file>

<file path=xl/sharedStrings.xml><?xml version="1.0" encoding="utf-8"?>
<sst xmlns="http://schemas.openxmlformats.org/spreadsheetml/2006/main" count="51" uniqueCount="35">
  <si>
    <t xml:space="preserve">  単位：円</t>
  </si>
  <si>
    <t>別途積立
財産編入</t>
    <rPh sb="7" eb="9">
      <t>ヘンニュウ</t>
    </rPh>
    <phoneticPr fontId="6"/>
  </si>
  <si>
    <t>計
(総歳出)</t>
    <rPh sb="5" eb="6">
      <t>デ</t>
    </rPh>
    <phoneticPr fontId="6"/>
  </si>
  <si>
    <t>決              算              額</t>
    <phoneticPr fontId="6"/>
  </si>
  <si>
    <t>計
(総歳入)</t>
    <phoneticPr fontId="6"/>
  </si>
  <si>
    <t>前年度へ
繰上充用</t>
    <rPh sb="0" eb="3">
      <t>ゼンネンド</t>
    </rPh>
    <rPh sb="5" eb="8">
      <t>クリコシ</t>
    </rPh>
    <rPh sb="8" eb="9">
      <t>ヨウ</t>
    </rPh>
    <phoneticPr fontId="6"/>
  </si>
  <si>
    <t>決              算              額</t>
    <phoneticPr fontId="6"/>
  </si>
  <si>
    <t>県債元金
借替支出</t>
    <rPh sb="0" eb="2">
      <t>ケンサイ</t>
    </rPh>
    <rPh sb="2" eb="4">
      <t>ガンキン</t>
    </rPh>
    <rPh sb="5" eb="6">
      <t>カ</t>
    </rPh>
    <rPh sb="6" eb="7">
      <t>カ</t>
    </rPh>
    <rPh sb="7" eb="9">
      <t>シシュツ</t>
    </rPh>
    <phoneticPr fontId="6"/>
  </si>
  <si>
    <t>県債元金
借替収入</t>
    <rPh sb="0" eb="2">
      <t>ケンサイ</t>
    </rPh>
    <rPh sb="2" eb="4">
      <t>ガンキン</t>
    </rPh>
    <rPh sb="5" eb="7">
      <t>カリカ</t>
    </rPh>
    <rPh sb="7" eb="9">
      <t>シュウニュウ</t>
    </rPh>
    <phoneticPr fontId="2"/>
  </si>
  <si>
    <t>三重県中小企業者等支援資金
貸付事業等</t>
    <rPh sb="7" eb="8">
      <t>シャ</t>
    </rPh>
    <rPh sb="8" eb="9">
      <t>ナド</t>
    </rPh>
    <rPh sb="9" eb="11">
      <t>シエン</t>
    </rPh>
    <rPh sb="11" eb="13">
      <t>シキン</t>
    </rPh>
    <rPh sb="14" eb="16">
      <t>カシツ</t>
    </rPh>
    <rPh sb="16" eb="18">
      <t>ジギョウ</t>
    </rPh>
    <rPh sb="18" eb="19">
      <t>ナド</t>
    </rPh>
    <phoneticPr fontId="6"/>
  </si>
  <si>
    <t>三重県沿岸漁業改善資金
貸付事業</t>
    <phoneticPr fontId="6"/>
  </si>
  <si>
    <t>三重県地方卸売市場事業</t>
    <rPh sb="3" eb="5">
      <t>チホウ</t>
    </rPh>
    <phoneticPr fontId="6"/>
  </si>
  <si>
    <t>三重県県債管理</t>
    <rPh sb="0" eb="3">
      <t>ミエケン</t>
    </rPh>
    <rPh sb="3" eb="5">
      <t>ケンサイ</t>
    </rPh>
    <rPh sb="5" eb="7">
      <t>カンリ</t>
    </rPh>
    <phoneticPr fontId="2"/>
  </si>
  <si>
    <t>三重県立子ども心身発達
医療センター事業</t>
    <rPh sb="0" eb="4">
      <t>ミエケンリツ</t>
    </rPh>
    <rPh sb="4" eb="5">
      <t>コ</t>
    </rPh>
    <rPh sb="7" eb="9">
      <t>シンシン</t>
    </rPh>
    <rPh sb="9" eb="11">
      <t>ハッタツ</t>
    </rPh>
    <rPh sb="12" eb="14">
      <t>イリョウ</t>
    </rPh>
    <rPh sb="18" eb="20">
      <t>ジギョウ</t>
    </rPh>
    <phoneticPr fontId="2"/>
  </si>
  <si>
    <t>総額</t>
    <phoneticPr fontId="6"/>
  </si>
  <si>
    <t>一般会計</t>
    <phoneticPr fontId="6"/>
  </si>
  <si>
    <t>特別会計</t>
    <phoneticPr fontId="6"/>
  </si>
  <si>
    <t>地方独立行政法人三重県立
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3" eb="15">
      <t>ソウゴウ</t>
    </rPh>
    <rPh sb="15" eb="17">
      <t>イリョウ</t>
    </rPh>
    <rPh sb="21" eb="23">
      <t>シキン</t>
    </rPh>
    <rPh sb="23" eb="24">
      <t>カ</t>
    </rPh>
    <rPh sb="24" eb="25">
      <t>ツ</t>
    </rPh>
    <phoneticPr fontId="6"/>
  </si>
  <si>
    <t>三重県母子及び父子並びに
寡婦福祉資金貸付事業</t>
    <rPh sb="7" eb="9">
      <t>フシ</t>
    </rPh>
    <rPh sb="9" eb="10">
      <t>ナラ</t>
    </rPh>
    <phoneticPr fontId="6"/>
  </si>
  <si>
    <t>予算現額</t>
    <phoneticPr fontId="6"/>
  </si>
  <si>
    <t>純歳入</t>
    <phoneticPr fontId="6"/>
  </si>
  <si>
    <t>前年度より
繰越</t>
    <rPh sb="0" eb="3">
      <t>ゼンネンド</t>
    </rPh>
    <rPh sb="6" eb="8">
      <t>クリコシ</t>
    </rPh>
    <phoneticPr fontId="6"/>
  </si>
  <si>
    <t>他会計より
繰入</t>
    <rPh sb="0" eb="2">
      <t>タカイ</t>
    </rPh>
    <rPh sb="2" eb="3">
      <t>ケイ</t>
    </rPh>
    <rPh sb="6" eb="8">
      <t>クリイレ</t>
    </rPh>
    <phoneticPr fontId="6"/>
  </si>
  <si>
    <t>別途積立
財産繰入
並びに運用</t>
    <rPh sb="13" eb="15">
      <t>ウンヨウ</t>
    </rPh>
    <phoneticPr fontId="6"/>
  </si>
  <si>
    <t>純歳出</t>
    <rPh sb="2" eb="3">
      <t>デ</t>
    </rPh>
    <phoneticPr fontId="6"/>
  </si>
  <si>
    <t>他会計へ
繰出</t>
    <rPh sb="0" eb="2">
      <t>タカイ</t>
    </rPh>
    <rPh sb="2" eb="3">
      <t>ケイ</t>
    </rPh>
    <rPh sb="5" eb="6">
      <t>クリイレ</t>
    </rPh>
    <rPh sb="6" eb="7">
      <t>デ</t>
    </rPh>
    <phoneticPr fontId="6"/>
  </si>
  <si>
    <t>三重県就農施設等資金
貸付事業等</t>
    <rPh sb="3" eb="5">
      <t>シュウノウ</t>
    </rPh>
    <rPh sb="5" eb="7">
      <t>シセツ</t>
    </rPh>
    <rPh sb="7" eb="8">
      <t>トウ</t>
    </rPh>
    <rPh sb="8" eb="10">
      <t>シキン</t>
    </rPh>
    <rPh sb="11" eb="13">
      <t>カシツケ</t>
    </rPh>
    <rPh sb="13" eb="15">
      <t>ジギョウ</t>
    </rPh>
    <rPh sb="15" eb="16">
      <t>トウ</t>
    </rPh>
    <phoneticPr fontId="6"/>
  </si>
  <si>
    <t>三重県林業改善資金
貸付事業</t>
    <phoneticPr fontId="6"/>
  </si>
  <si>
    <t>三重県国民健康保険事業</t>
  </si>
  <si>
    <t>三重県国民健康保険事業</t>
    <phoneticPr fontId="2"/>
  </si>
  <si>
    <t>三重県港湾整備事業</t>
  </si>
  <si>
    <t>資料出所 県出納局</t>
    <rPh sb="5" eb="6">
      <t>ケン</t>
    </rPh>
    <phoneticPr fontId="2"/>
  </si>
  <si>
    <t>２０６．県   会   計   決   算   総   覧</t>
    <phoneticPr fontId="6"/>
  </si>
  <si>
    <t>（１）歳 入（令和６年度）</t>
    <rPh sb="7" eb="9">
      <t>レイワ</t>
    </rPh>
    <rPh sb="10" eb="12">
      <t>ネンド</t>
    </rPh>
    <phoneticPr fontId="6"/>
  </si>
  <si>
    <t>（２）歳 出（令和６年度）</t>
    <rPh sb="5" eb="6">
      <t>シュツ</t>
    </rPh>
    <rPh sb="7" eb="9">
      <t>レイワ</t>
    </rPh>
    <rPh sb="10" eb="12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</si>
</sst>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41" formatCode="_ * #,##0_ ;_ * \-#,##0_ ;_ * &quot;-&quot;_ ;_ @_ "/>
    <numFmt numFmtId="179" formatCode="#,##0;\△#,##0;&quot;-&quot;"/>
    <numFmt numFmtId="180" formatCode="#,##0_ "/>
  </numFmts>
  <fonts count="14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65">
    <xf numFmtId="0" fontId="0" fillId="0" borderId="0" xfId="0"/>
    <xf numFmtId="37" fontId="3" fillId="0" borderId="0" xfId="1" applyFont="1" applyFill="1"/>
    <xf numFmtId="37" fontId="7" fillId="0" borderId="0" xfId="1" applyFont="1" applyFill="1" applyAlignment="1" applyProtection="1">
      <alignment horizontal="centerContinuous"/>
    </xf>
    <xf numFmtId="37" fontId="7" fillId="0" borderId="0" xfId="1" quotePrefix="1" applyFont="1" applyFill="1" applyAlignment="1" applyProtection="1">
      <alignment horizontal="centerContinuous"/>
    </xf>
    <xf numFmtId="37" fontId="7" fillId="0" borderId="0" xfId="1" applyFont="1" applyFill="1" applyAlignment="1">
      <alignment horizontal="centerContinuous"/>
    </xf>
    <xf numFmtId="37" fontId="7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1" fillId="0" borderId="3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>
      <alignment horizontal="centerContinuous" vertical="center"/>
    </xf>
    <xf numFmtId="37" fontId="1" fillId="0" borderId="4" xfId="1" applyFont="1" applyFill="1" applyBorder="1" applyAlignment="1">
      <alignment horizontal="center" vertical="center"/>
    </xf>
    <xf numFmtId="37" fontId="1" fillId="0" borderId="5" xfId="1" applyFont="1" applyFill="1" applyBorder="1" applyAlignment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center" vertical="center" wrapText="1"/>
    </xf>
    <xf numFmtId="37" fontId="5" fillId="0" borderId="0" xfId="1" applyFont="1" applyFill="1"/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Border="1" applyProtection="1">
      <protection locked="0"/>
    </xf>
    <xf numFmtId="37" fontId="3" fillId="0" borderId="0" xfId="1" applyFont="1" applyFill="1" applyBorder="1" applyAlignment="1" applyProtection="1">
      <alignment horizontal="distributed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Border="1" applyAlignment="1" applyProtection="1">
      <alignment horizontal="left" vertical="center"/>
    </xf>
    <xf numFmtId="37" fontId="4" fillId="0" borderId="4" xfId="1" applyFont="1" applyFill="1" applyBorder="1" applyAlignment="1" applyProtection="1">
      <alignment horizontal="left" vertical="center"/>
    </xf>
    <xf numFmtId="37" fontId="3" fillId="0" borderId="2" xfId="1" applyFont="1" applyFill="1" applyBorder="1" applyAlignment="1" applyProtection="1">
      <alignment horizontal="left"/>
    </xf>
    <xf numFmtId="37" fontId="4" fillId="0" borderId="0" xfId="1" applyFont="1" applyFill="1" applyBorder="1" applyAlignment="1" applyProtection="1">
      <alignment horizontal="distributed" vertical="center" wrapText="1"/>
    </xf>
    <xf numFmtId="37" fontId="4" fillId="0" borderId="0" xfId="1" applyFont="1" applyFill="1" applyBorder="1" applyAlignment="1" applyProtection="1">
      <alignment horizontal="distributed" vertical="center" wrapText="1" shrinkToFit="1"/>
    </xf>
    <xf numFmtId="37" fontId="4" fillId="0" borderId="0" xfId="1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>
      <alignment horizontal="distributed" vertical="center"/>
    </xf>
    <xf numFmtId="180" fontId="10" fillId="0" borderId="0" xfId="1" applyNumberFormat="1" applyFont="1" applyFill="1"/>
    <xf numFmtId="180" fontId="11" fillId="0" borderId="0" xfId="1" applyNumberFormat="1" applyFont="1" applyFill="1"/>
    <xf numFmtId="37" fontId="3" fillId="0" borderId="0" xfId="1" applyFont="1" applyFill="1" applyBorder="1" applyAlignment="1" applyProtection="1"/>
    <xf numFmtId="37" fontId="1" fillId="0" borderId="11" xfId="1" applyFont="1" applyFill="1" applyBorder="1" applyAlignment="1" applyProtection="1">
      <alignment horizontal="center" vertical="center"/>
    </xf>
    <xf numFmtId="37" fontId="1" fillId="0" borderId="11" xfId="1" applyFont="1" applyFill="1" applyBorder="1" applyAlignment="1">
      <alignment horizontal="distributed" vertical="center" wrapText="1" justifyLastLine="1"/>
    </xf>
    <xf numFmtId="37" fontId="1" fillId="0" borderId="11" xfId="1" applyFont="1" applyFill="1" applyBorder="1" applyAlignment="1" applyProtection="1">
      <alignment horizontal="distributed" vertical="center" wrapText="1" justifyLastLine="1"/>
    </xf>
    <xf numFmtId="37" fontId="1" fillId="0" borderId="11" xfId="1" applyFont="1" applyFill="1" applyBorder="1" applyAlignment="1" applyProtection="1">
      <alignment horizontal="center" vertical="center" wrapText="1"/>
    </xf>
    <xf numFmtId="37" fontId="1" fillId="0" borderId="12" xfId="1" applyFont="1" applyFill="1" applyBorder="1" applyAlignment="1" applyProtection="1">
      <alignment horizontal="center" vertical="center"/>
    </xf>
    <xf numFmtId="37" fontId="1" fillId="0" borderId="10" xfId="1" applyFont="1" applyFill="1" applyBorder="1" applyAlignment="1" applyProtection="1">
      <alignment horizontal="center" vertical="center"/>
    </xf>
    <xf numFmtId="37" fontId="1" fillId="0" borderId="9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0" xfId="1" applyFont="1" applyFill="1" applyBorder="1" applyAlignment="1">
      <alignment horizontal="distributed" vertical="center"/>
    </xf>
    <xf numFmtId="37" fontId="5" fillId="0" borderId="7" xfId="1" applyFont="1" applyFill="1" applyBorder="1" applyAlignment="1">
      <alignment horizontal="distributed" vertical="center"/>
    </xf>
    <xf numFmtId="37" fontId="5" fillId="0" borderId="1" xfId="1" applyFont="1" applyFill="1" applyBorder="1" applyAlignment="1" applyProtection="1">
      <alignment horizontal="distributed" vertical="center"/>
    </xf>
    <xf numFmtId="37" fontId="5" fillId="0" borderId="1" xfId="1" applyFont="1" applyFill="1" applyBorder="1" applyAlignment="1">
      <alignment horizontal="distributed" vertical="center"/>
    </xf>
    <xf numFmtId="37" fontId="12" fillId="0" borderId="8" xfId="1" applyFont="1" applyFill="1" applyBorder="1" applyAlignment="1" applyProtection="1">
      <alignment horizontal="right" vertical="center"/>
    </xf>
    <xf numFmtId="37" fontId="12" fillId="0" borderId="0" xfId="1" applyFont="1" applyFill="1" applyBorder="1" applyAlignment="1" applyProtection="1">
      <alignment horizontal="right" vertical="center"/>
    </xf>
    <xf numFmtId="37" fontId="12" fillId="0" borderId="6" xfId="1" applyFont="1" applyFill="1" applyBorder="1" applyAlignment="1" applyProtection="1">
      <alignment horizontal="right" vertical="center"/>
      <protection locked="0"/>
    </xf>
    <xf numFmtId="37" fontId="12" fillId="0" borderId="0" xfId="1" applyFont="1" applyFill="1" applyBorder="1" applyAlignment="1" applyProtection="1">
      <alignment horizontal="right" vertical="center"/>
      <protection locked="0"/>
    </xf>
    <xf numFmtId="41" fontId="12" fillId="0" borderId="0" xfId="1" applyNumberFormat="1" applyFont="1" applyFill="1" applyBorder="1" applyAlignment="1" applyProtection="1">
      <alignment horizontal="right" vertical="center"/>
      <protection locked="0"/>
    </xf>
    <xf numFmtId="37" fontId="13" fillId="0" borderId="6" xfId="1" applyFont="1" applyFill="1" applyBorder="1" applyAlignment="1" applyProtection="1">
      <alignment horizontal="right" vertical="center"/>
    </xf>
    <xf numFmtId="37" fontId="13" fillId="0" borderId="0" xfId="1" applyFont="1" applyFill="1" applyBorder="1" applyAlignment="1" applyProtection="1">
      <alignment horizontal="right" vertical="center"/>
    </xf>
    <xf numFmtId="41" fontId="13" fillId="0" borderId="0" xfId="1" applyNumberFormat="1" applyFont="1" applyFill="1" applyBorder="1" applyAlignment="1" applyProtection="1">
      <alignment horizontal="right" vertical="center"/>
    </xf>
    <xf numFmtId="37" fontId="13" fillId="0" borderId="6" xfId="1" applyFont="1" applyFill="1" applyBorder="1" applyAlignment="1" applyProtection="1">
      <alignment horizontal="right" vertical="center"/>
      <protection locked="0"/>
    </xf>
    <xf numFmtId="37" fontId="13" fillId="0" borderId="0" xfId="1" applyFont="1" applyFill="1" applyBorder="1" applyAlignment="1" applyProtection="1">
      <alignment horizontal="right" vertical="center"/>
      <protection locked="0"/>
    </xf>
    <xf numFmtId="41" fontId="13" fillId="0" borderId="0" xfId="1" applyNumberFormat="1" applyFont="1" applyFill="1" applyBorder="1" applyAlignment="1" applyProtection="1">
      <alignment horizontal="right" vertical="center"/>
      <protection locked="0"/>
    </xf>
    <xf numFmtId="37" fontId="13" fillId="0" borderId="5" xfId="1" applyFont="1" applyFill="1" applyBorder="1" applyAlignment="1" applyProtection="1">
      <alignment horizontal="right" vertical="center"/>
      <protection locked="0"/>
    </xf>
    <xf numFmtId="37" fontId="13" fillId="0" borderId="4" xfId="1" applyFont="1" applyFill="1" applyBorder="1" applyAlignment="1" applyProtection="1">
      <alignment horizontal="right" vertical="center"/>
      <protection locked="0"/>
    </xf>
    <xf numFmtId="41" fontId="13" fillId="0" borderId="4" xfId="1" applyNumberFormat="1" applyFont="1" applyFill="1" applyBorder="1" applyAlignment="1" applyProtection="1">
      <alignment horizontal="right" vertical="center"/>
      <protection locked="0"/>
    </xf>
    <xf numFmtId="37" fontId="13" fillId="0" borderId="4" xfId="1" applyFont="1" applyFill="1" applyBorder="1" applyAlignment="1" applyProtection="1">
      <alignment horizontal="right" vertic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37" fontId="12" fillId="0" borderId="6" xfId="1" applyFont="1" applyFill="1" applyBorder="1" applyAlignment="1" applyProtection="1">
      <alignment horizontal="right" vertical="center"/>
    </xf>
    <xf numFmtId="41" fontId="13" fillId="0" borderId="4" xfId="1" applyNumberFormat="1" applyFont="1" applyFill="1" applyBorder="1" applyAlignment="1" applyProtection="1">
      <alignment horizontal="right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showGridLines="0" tabSelected="1" zoomScale="90" zoomScaleNormal="90" zoomScaleSheetLayoutView="80" workbookViewId="0">
      <selection activeCell="C5" sqref="C5"/>
    </sheetView>
  </sheetViews>
  <sheetFormatPr defaultColWidth="13.36328125" defaultRowHeight="15.5" x14ac:dyDescent="0.2"/>
  <cols>
    <col min="1" max="1" width="2.453125" style="19" customWidth="1"/>
    <col min="2" max="2" width="35.453125" style="19" bestFit="1" customWidth="1"/>
    <col min="3" max="3" width="20.7265625" style="19" bestFit="1" customWidth="1"/>
    <col min="4" max="4" width="18.08984375" style="19" bestFit="1" customWidth="1"/>
    <col min="5" max="8" width="16.26953125" style="19" customWidth="1"/>
    <col min="9" max="9" width="20.08984375" style="19" customWidth="1"/>
    <col min="10" max="16384" width="13.36328125" style="19"/>
  </cols>
  <sheetData>
    <row r="1" spans="1:9" s="5" customFormat="1" ht="27.65" customHeight="1" x14ac:dyDescent="0.35">
      <c r="A1" s="2" t="s">
        <v>32</v>
      </c>
      <c r="B1" s="3"/>
      <c r="C1" s="4"/>
      <c r="D1" s="4"/>
      <c r="E1" s="4"/>
      <c r="F1" s="4"/>
      <c r="G1" s="4"/>
      <c r="H1" s="4"/>
      <c r="I1" s="4"/>
    </row>
    <row r="2" spans="1:9" s="1" customFormat="1" ht="25" customHeight="1" thickBot="1" x14ac:dyDescent="0.3">
      <c r="A2" s="25"/>
      <c r="B2" s="25" t="s">
        <v>33</v>
      </c>
      <c r="C2" s="6"/>
      <c r="D2" s="6"/>
      <c r="E2" s="6"/>
      <c r="F2" s="6"/>
      <c r="G2" s="6"/>
      <c r="H2" s="6"/>
      <c r="I2" s="7" t="s">
        <v>0</v>
      </c>
    </row>
    <row r="3" spans="1:9" s="8" customFormat="1" ht="25" customHeight="1" thickTop="1" x14ac:dyDescent="0.2">
      <c r="C3" s="40" t="s">
        <v>19</v>
      </c>
      <c r="D3" s="9" t="s">
        <v>3</v>
      </c>
      <c r="E3" s="10"/>
      <c r="F3" s="11"/>
      <c r="G3" s="11"/>
      <c r="H3" s="11"/>
      <c r="I3" s="11"/>
    </row>
    <row r="4" spans="1:9" s="8" customFormat="1" ht="54" customHeight="1" x14ac:dyDescent="0.2">
      <c r="A4" s="12"/>
      <c r="B4" s="12"/>
      <c r="C4" s="41"/>
      <c r="D4" s="35" t="s">
        <v>20</v>
      </c>
      <c r="E4" s="36" t="s">
        <v>21</v>
      </c>
      <c r="F4" s="36" t="s">
        <v>22</v>
      </c>
      <c r="G4" s="37" t="s">
        <v>23</v>
      </c>
      <c r="H4" s="37" t="s">
        <v>8</v>
      </c>
      <c r="I4" s="38" t="s">
        <v>4</v>
      </c>
    </row>
    <row r="5" spans="1:9" s="16" customFormat="1" ht="39" customHeight="1" x14ac:dyDescent="0.25">
      <c r="A5" s="45" t="s">
        <v>14</v>
      </c>
      <c r="B5" s="46"/>
      <c r="C5" s="47">
        <f>SUM(C6:C7)</f>
        <v>1246726327795</v>
      </c>
      <c r="D5" s="48">
        <f t="shared" ref="D5:G5" si="0">SUM(D6:D7)</f>
        <v>980989930383</v>
      </c>
      <c r="E5" s="48">
        <f t="shared" si="0"/>
        <v>39889420339</v>
      </c>
      <c r="F5" s="48">
        <f t="shared" si="0"/>
        <v>127217182981</v>
      </c>
      <c r="G5" s="48">
        <f t="shared" si="0"/>
        <v>21177437032</v>
      </c>
      <c r="H5" s="48">
        <f>SUM(H6:H7)</f>
        <v>40900000000</v>
      </c>
      <c r="I5" s="48">
        <f>SUM(I6:I7)</f>
        <v>1210173970735</v>
      </c>
    </row>
    <row r="6" spans="1:9" s="16" customFormat="1" ht="39" customHeight="1" x14ac:dyDescent="0.25">
      <c r="A6" s="42" t="s">
        <v>15</v>
      </c>
      <c r="B6" s="43"/>
      <c r="C6" s="49">
        <v>922946100795</v>
      </c>
      <c r="D6" s="50">
        <v>833976717760</v>
      </c>
      <c r="E6" s="50">
        <v>36442181264</v>
      </c>
      <c r="F6" s="50">
        <v>227161620</v>
      </c>
      <c r="G6" s="50">
        <v>14346963741</v>
      </c>
      <c r="H6" s="51">
        <v>0</v>
      </c>
      <c r="I6" s="48">
        <v>884993024385</v>
      </c>
    </row>
    <row r="7" spans="1:9" s="16" customFormat="1" ht="39" customHeight="1" x14ac:dyDescent="0.25">
      <c r="A7" s="42" t="s">
        <v>16</v>
      </c>
      <c r="B7" s="44"/>
      <c r="C7" s="48">
        <f>SUM(C8:C18)</f>
        <v>323780227000</v>
      </c>
      <c r="D7" s="48">
        <f t="shared" ref="D7:H7" si="1">SUM(D8:D18)</f>
        <v>147013212623</v>
      </c>
      <c r="E7" s="48">
        <f t="shared" si="1"/>
        <v>3447239075</v>
      </c>
      <c r="F7" s="48">
        <f t="shared" si="1"/>
        <v>126990021361</v>
      </c>
      <c r="G7" s="48">
        <f t="shared" si="1"/>
        <v>6830473291</v>
      </c>
      <c r="H7" s="48">
        <f t="shared" si="1"/>
        <v>40900000000</v>
      </c>
      <c r="I7" s="48">
        <f>SUM(I8:I18)</f>
        <v>325180946350</v>
      </c>
    </row>
    <row r="8" spans="1:9" s="1" customFormat="1" ht="36" customHeight="1" x14ac:dyDescent="0.25">
      <c r="A8" s="30"/>
      <c r="B8" s="31" t="s">
        <v>12</v>
      </c>
      <c r="C8" s="52">
        <v>164468703000</v>
      </c>
      <c r="D8" s="53">
        <v>230473291</v>
      </c>
      <c r="E8" s="54">
        <v>0</v>
      </c>
      <c r="F8" s="53">
        <v>116492846006</v>
      </c>
      <c r="G8" s="53">
        <v>6830473291</v>
      </c>
      <c r="H8" s="53">
        <v>40900000000</v>
      </c>
      <c r="I8" s="53">
        <v>164453792588</v>
      </c>
    </row>
    <row r="9" spans="1:9" s="1" customFormat="1" ht="36" customHeight="1" x14ac:dyDescent="0.25">
      <c r="A9" s="22"/>
      <c r="B9" s="26" t="s">
        <v>17</v>
      </c>
      <c r="C9" s="55">
        <v>1186756000</v>
      </c>
      <c r="D9" s="56">
        <v>1186755381</v>
      </c>
      <c r="E9" s="54">
        <v>0</v>
      </c>
      <c r="F9" s="57">
        <v>0</v>
      </c>
      <c r="G9" s="57">
        <v>0</v>
      </c>
      <c r="H9" s="57">
        <v>0</v>
      </c>
      <c r="I9" s="53">
        <v>1186755381</v>
      </c>
    </row>
    <row r="10" spans="1:9" s="1" customFormat="1" ht="36" customHeight="1" x14ac:dyDescent="0.25">
      <c r="A10" s="22"/>
      <c r="B10" s="26" t="s">
        <v>29</v>
      </c>
      <c r="C10" s="55">
        <v>153272871000</v>
      </c>
      <c r="D10" s="56">
        <v>143471746024</v>
      </c>
      <c r="E10" s="56">
        <v>2376803564</v>
      </c>
      <c r="F10" s="56">
        <v>9002263331</v>
      </c>
      <c r="G10" s="57">
        <v>0</v>
      </c>
      <c r="H10" s="57">
        <v>0</v>
      </c>
      <c r="I10" s="53">
        <v>154850812919</v>
      </c>
    </row>
    <row r="11" spans="1:9" s="1" customFormat="1" ht="36" customHeight="1" x14ac:dyDescent="0.25">
      <c r="A11" s="23"/>
      <c r="B11" s="26" t="s">
        <v>18</v>
      </c>
      <c r="C11" s="55">
        <v>853032000</v>
      </c>
      <c r="D11" s="56">
        <v>265696884</v>
      </c>
      <c r="E11" s="56">
        <v>422948526</v>
      </c>
      <c r="F11" s="56">
        <v>16073006</v>
      </c>
      <c r="G11" s="57">
        <v>0</v>
      </c>
      <c r="H11" s="57">
        <v>0</v>
      </c>
      <c r="I11" s="53">
        <v>704718416</v>
      </c>
    </row>
    <row r="12" spans="1:9" s="1" customFormat="1" ht="36" customHeight="1" x14ac:dyDescent="0.25">
      <c r="A12" s="23"/>
      <c r="B12" s="26" t="s">
        <v>13</v>
      </c>
      <c r="C12" s="55">
        <v>2341671000</v>
      </c>
      <c r="D12" s="56">
        <v>962410476</v>
      </c>
      <c r="E12" s="56">
        <v>6895942</v>
      </c>
      <c r="F12" s="56">
        <v>1287756000</v>
      </c>
      <c r="G12" s="57">
        <v>0</v>
      </c>
      <c r="H12" s="57">
        <v>0</v>
      </c>
      <c r="I12" s="53">
        <v>2257062418</v>
      </c>
    </row>
    <row r="13" spans="1:9" s="1" customFormat="1" ht="36" customHeight="1" x14ac:dyDescent="0.25">
      <c r="A13" s="23"/>
      <c r="B13" s="27" t="s">
        <v>26</v>
      </c>
      <c r="C13" s="55">
        <v>51865000</v>
      </c>
      <c r="D13" s="56">
        <v>20552733</v>
      </c>
      <c r="E13" s="56">
        <v>31265529</v>
      </c>
      <c r="F13" s="56">
        <v>68000</v>
      </c>
      <c r="G13" s="57">
        <v>0</v>
      </c>
      <c r="H13" s="57">
        <v>0</v>
      </c>
      <c r="I13" s="53">
        <v>51886262</v>
      </c>
    </row>
    <row r="14" spans="1:9" s="1" customFormat="1" ht="36" customHeight="1" x14ac:dyDescent="0.25">
      <c r="A14" s="23"/>
      <c r="B14" s="28" t="s">
        <v>11</v>
      </c>
      <c r="C14" s="55">
        <v>280205000</v>
      </c>
      <c r="D14" s="56">
        <v>113156794</v>
      </c>
      <c r="E14" s="56">
        <v>28721897</v>
      </c>
      <c r="F14" s="56">
        <v>138369000</v>
      </c>
      <c r="G14" s="57">
        <v>0</v>
      </c>
      <c r="H14" s="57">
        <v>0</v>
      </c>
      <c r="I14" s="53">
        <v>280247691</v>
      </c>
    </row>
    <row r="15" spans="1:9" s="1" customFormat="1" ht="36" customHeight="1" x14ac:dyDescent="0.25">
      <c r="A15" s="23"/>
      <c r="B15" s="26" t="s">
        <v>27</v>
      </c>
      <c r="C15" s="55">
        <v>536286000</v>
      </c>
      <c r="D15" s="56">
        <v>368459165</v>
      </c>
      <c r="E15" s="56">
        <v>167279223</v>
      </c>
      <c r="F15" s="56">
        <v>66018</v>
      </c>
      <c r="G15" s="57">
        <v>0</v>
      </c>
      <c r="H15" s="57">
        <v>0</v>
      </c>
      <c r="I15" s="53">
        <v>535804406</v>
      </c>
    </row>
    <row r="16" spans="1:9" s="1" customFormat="1" ht="36" customHeight="1" x14ac:dyDescent="0.25">
      <c r="A16" s="23"/>
      <c r="B16" s="26" t="s">
        <v>10</v>
      </c>
      <c r="C16" s="55">
        <v>278477000</v>
      </c>
      <c r="D16" s="56">
        <v>573392</v>
      </c>
      <c r="E16" s="56">
        <v>277067316</v>
      </c>
      <c r="F16" s="57">
        <v>0</v>
      </c>
      <c r="G16" s="57">
        <v>0</v>
      </c>
      <c r="H16" s="57">
        <v>0</v>
      </c>
      <c r="I16" s="53">
        <v>277640708</v>
      </c>
    </row>
    <row r="17" spans="1:9" s="1" customFormat="1" ht="36" customHeight="1" x14ac:dyDescent="0.25">
      <c r="A17" s="23"/>
      <c r="B17" s="26" t="s">
        <v>9</v>
      </c>
      <c r="C17" s="55">
        <v>381274000</v>
      </c>
      <c r="D17" s="56">
        <v>306557322</v>
      </c>
      <c r="E17" s="56">
        <v>133436183</v>
      </c>
      <c r="F17" s="56">
        <v>11005000</v>
      </c>
      <c r="G17" s="57">
        <v>0</v>
      </c>
      <c r="H17" s="57">
        <v>0</v>
      </c>
      <c r="I17" s="53">
        <v>450998505</v>
      </c>
    </row>
    <row r="18" spans="1:9" s="1" customFormat="1" ht="36" customHeight="1" x14ac:dyDescent="0.25">
      <c r="A18" s="24"/>
      <c r="B18" s="29" t="s">
        <v>30</v>
      </c>
      <c r="C18" s="58">
        <v>129087000</v>
      </c>
      <c r="D18" s="59">
        <v>86831161</v>
      </c>
      <c r="E18" s="59">
        <v>2820895</v>
      </c>
      <c r="F18" s="59">
        <v>41575000</v>
      </c>
      <c r="G18" s="60">
        <v>0</v>
      </c>
      <c r="H18" s="60">
        <v>0</v>
      </c>
      <c r="I18" s="61">
        <v>131227056</v>
      </c>
    </row>
    <row r="19" spans="1:9" s="17" customFormat="1" ht="22.5" customHeight="1" x14ac:dyDescent="0.25">
      <c r="B19" s="34"/>
      <c r="I19" s="18" t="s">
        <v>31</v>
      </c>
    </row>
    <row r="20" spans="1:9" s="1" customFormat="1" ht="16.5" x14ac:dyDescent="0.25"/>
    <row r="21" spans="1:9" s="1" customFormat="1" ht="16.5" x14ac:dyDescent="0.25"/>
    <row r="22" spans="1:9" s="1" customFormat="1" ht="25" customHeight="1" thickBot="1" x14ac:dyDescent="0.3">
      <c r="A22" s="25"/>
      <c r="B22" s="25" t="s">
        <v>34</v>
      </c>
      <c r="C22" s="6"/>
      <c r="D22" s="6"/>
      <c r="E22" s="6"/>
      <c r="F22" s="6"/>
      <c r="G22" s="6"/>
      <c r="H22" s="6"/>
      <c r="I22" s="7" t="s">
        <v>0</v>
      </c>
    </row>
    <row r="23" spans="1:9" s="8" customFormat="1" ht="25" customHeight="1" thickTop="1" x14ac:dyDescent="0.2">
      <c r="C23" s="40" t="s">
        <v>19</v>
      </c>
      <c r="D23" s="9" t="s">
        <v>6</v>
      </c>
      <c r="E23" s="10"/>
      <c r="F23" s="11"/>
      <c r="G23" s="11"/>
      <c r="H23" s="11"/>
      <c r="I23" s="11"/>
    </row>
    <row r="24" spans="1:9" s="8" customFormat="1" ht="54" customHeight="1" x14ac:dyDescent="0.2">
      <c r="A24" s="12"/>
      <c r="B24" s="12"/>
      <c r="C24" s="41"/>
      <c r="D24" s="39" t="s">
        <v>24</v>
      </c>
      <c r="E24" s="13" t="s">
        <v>25</v>
      </c>
      <c r="F24" s="14" t="s">
        <v>1</v>
      </c>
      <c r="G24" s="13" t="s">
        <v>7</v>
      </c>
      <c r="H24" s="13" t="s">
        <v>5</v>
      </c>
      <c r="I24" s="15" t="s">
        <v>2</v>
      </c>
    </row>
    <row r="25" spans="1:9" s="16" customFormat="1" ht="39" customHeight="1" x14ac:dyDescent="0.25">
      <c r="A25" s="45" t="s">
        <v>14</v>
      </c>
      <c r="B25" s="46"/>
      <c r="C25" s="47">
        <f t="shared" ref="C25:I25" si="2">SUM(C26:C27)</f>
        <v>1246726327795</v>
      </c>
      <c r="D25" s="48">
        <f t="shared" si="2"/>
        <v>966679018309</v>
      </c>
      <c r="E25" s="48">
        <f t="shared" si="2"/>
        <v>127220885080</v>
      </c>
      <c r="F25" s="48">
        <f t="shared" si="2"/>
        <v>36081574128</v>
      </c>
      <c r="G25" s="48">
        <f>SUM(G26:G27)</f>
        <v>40900000000</v>
      </c>
      <c r="H25" s="62">
        <f t="shared" si="2"/>
        <v>0</v>
      </c>
      <c r="I25" s="62">
        <f t="shared" si="2"/>
        <v>1170881477517</v>
      </c>
    </row>
    <row r="26" spans="1:9" s="16" customFormat="1" ht="39" customHeight="1" x14ac:dyDescent="0.25">
      <c r="A26" s="42" t="s">
        <v>15</v>
      </c>
      <c r="B26" s="43"/>
      <c r="C26" s="49">
        <v>922946100795</v>
      </c>
      <c r="D26" s="50">
        <v>709599506627</v>
      </c>
      <c r="E26" s="50">
        <v>126993723460</v>
      </c>
      <c r="F26" s="50">
        <v>12584262837</v>
      </c>
      <c r="G26" s="62">
        <v>0</v>
      </c>
      <c r="H26" s="62">
        <v>0</v>
      </c>
      <c r="I26" s="48">
        <v>849177492924</v>
      </c>
    </row>
    <row r="27" spans="1:9" s="16" customFormat="1" ht="39" customHeight="1" x14ac:dyDescent="0.25">
      <c r="A27" s="42" t="s">
        <v>16</v>
      </c>
      <c r="B27" s="44"/>
      <c r="C27" s="63">
        <f t="shared" ref="C27:I27" si="3">SUM(C28:C38)</f>
        <v>323780227000</v>
      </c>
      <c r="D27" s="48">
        <f t="shared" si="3"/>
        <v>257079511682</v>
      </c>
      <c r="E27" s="48">
        <f t="shared" si="3"/>
        <v>227161620</v>
      </c>
      <c r="F27" s="48">
        <f t="shared" si="3"/>
        <v>23497311291</v>
      </c>
      <c r="G27" s="48">
        <f>SUM(G28:G38)</f>
        <v>40900000000</v>
      </c>
      <c r="H27" s="62">
        <f t="shared" si="3"/>
        <v>0</v>
      </c>
      <c r="I27" s="62">
        <f t="shared" si="3"/>
        <v>321703984593</v>
      </c>
    </row>
    <row r="28" spans="1:9" s="1" customFormat="1" ht="36" customHeight="1" x14ac:dyDescent="0.25">
      <c r="A28" s="30"/>
      <c r="B28" s="31" t="s">
        <v>12</v>
      </c>
      <c r="C28" s="55">
        <v>164468703000</v>
      </c>
      <c r="D28" s="56">
        <v>102284323297</v>
      </c>
      <c r="E28" s="57">
        <v>0</v>
      </c>
      <c r="F28" s="56">
        <v>21269469291</v>
      </c>
      <c r="G28" s="53">
        <v>40900000000</v>
      </c>
      <c r="H28" s="54">
        <v>0</v>
      </c>
      <c r="I28" s="48">
        <v>164453792588</v>
      </c>
    </row>
    <row r="29" spans="1:9" s="1" customFormat="1" ht="36" customHeight="1" x14ac:dyDescent="0.25">
      <c r="A29" s="22"/>
      <c r="B29" s="26" t="s">
        <v>17</v>
      </c>
      <c r="C29" s="55">
        <v>1186756000</v>
      </c>
      <c r="D29" s="56">
        <v>1186755381</v>
      </c>
      <c r="E29" s="57">
        <v>0</v>
      </c>
      <c r="F29" s="57">
        <v>0</v>
      </c>
      <c r="G29" s="54">
        <v>0</v>
      </c>
      <c r="H29" s="54">
        <v>0</v>
      </c>
      <c r="I29" s="48">
        <v>1186755381</v>
      </c>
    </row>
    <row r="30" spans="1:9" s="1" customFormat="1" ht="36" customHeight="1" x14ac:dyDescent="0.25">
      <c r="A30" s="22"/>
      <c r="B30" s="26" t="s">
        <v>28</v>
      </c>
      <c r="C30" s="55">
        <v>153272871000</v>
      </c>
      <c r="D30" s="56">
        <v>149928251836</v>
      </c>
      <c r="E30" s="57">
        <v>9999000</v>
      </c>
      <c r="F30" s="56">
        <v>2227842000</v>
      </c>
      <c r="G30" s="54">
        <v>0</v>
      </c>
      <c r="H30" s="54">
        <v>0</v>
      </c>
      <c r="I30" s="48">
        <v>152166092836</v>
      </c>
    </row>
    <row r="31" spans="1:9" s="1" customFormat="1" ht="36" customHeight="1" x14ac:dyDescent="0.25">
      <c r="A31" s="23"/>
      <c r="B31" s="26" t="s">
        <v>18</v>
      </c>
      <c r="C31" s="55">
        <v>853032000</v>
      </c>
      <c r="D31" s="56">
        <v>400066496</v>
      </c>
      <c r="E31" s="57">
        <v>101714891</v>
      </c>
      <c r="F31" s="57">
        <v>0</v>
      </c>
      <c r="G31" s="54">
        <v>0</v>
      </c>
      <c r="H31" s="54">
        <v>0</v>
      </c>
      <c r="I31" s="48">
        <v>501781387</v>
      </c>
    </row>
    <row r="32" spans="1:9" s="1" customFormat="1" ht="36" customHeight="1" x14ac:dyDescent="0.25">
      <c r="A32" s="23"/>
      <c r="B32" s="26" t="s">
        <v>13</v>
      </c>
      <c r="C32" s="55">
        <v>2341671000</v>
      </c>
      <c r="D32" s="56">
        <v>2234821218</v>
      </c>
      <c r="E32" s="57">
        <v>0</v>
      </c>
      <c r="F32" s="57">
        <v>0</v>
      </c>
      <c r="G32" s="54">
        <v>0</v>
      </c>
      <c r="H32" s="54">
        <v>0</v>
      </c>
      <c r="I32" s="48">
        <v>2234821218</v>
      </c>
    </row>
    <row r="33" spans="1:9" s="1" customFormat="1" ht="36" customHeight="1" x14ac:dyDescent="0.25">
      <c r="A33" s="23"/>
      <c r="B33" s="27" t="s">
        <v>26</v>
      </c>
      <c r="C33" s="55">
        <v>51865000</v>
      </c>
      <c r="D33" s="56">
        <v>9822949</v>
      </c>
      <c r="E33" s="56">
        <v>5008879</v>
      </c>
      <c r="F33" s="57">
        <v>0</v>
      </c>
      <c r="G33" s="54">
        <v>0</v>
      </c>
      <c r="H33" s="54">
        <v>0</v>
      </c>
      <c r="I33" s="48">
        <v>14831828</v>
      </c>
    </row>
    <row r="34" spans="1:9" s="1" customFormat="1" ht="36" customHeight="1" x14ac:dyDescent="0.25">
      <c r="A34" s="23"/>
      <c r="B34" s="28" t="s">
        <v>11</v>
      </c>
      <c r="C34" s="55">
        <v>280205000</v>
      </c>
      <c r="D34" s="56">
        <v>251016502</v>
      </c>
      <c r="E34" s="57">
        <v>0</v>
      </c>
      <c r="F34" s="57">
        <v>0</v>
      </c>
      <c r="G34" s="54">
        <v>0</v>
      </c>
      <c r="H34" s="54">
        <v>0</v>
      </c>
      <c r="I34" s="48">
        <v>251016502</v>
      </c>
    </row>
    <row r="35" spans="1:9" s="1" customFormat="1" ht="36" customHeight="1" x14ac:dyDescent="0.25">
      <c r="A35" s="23"/>
      <c r="B35" s="26" t="s">
        <v>27</v>
      </c>
      <c r="C35" s="55">
        <v>536286000</v>
      </c>
      <c r="D35" s="56">
        <v>362284440</v>
      </c>
      <c r="E35" s="57">
        <v>1878000</v>
      </c>
      <c r="F35" s="57">
        <v>0</v>
      </c>
      <c r="G35" s="54">
        <v>0</v>
      </c>
      <c r="H35" s="54">
        <v>0</v>
      </c>
      <c r="I35" s="48">
        <v>364162440</v>
      </c>
    </row>
    <row r="36" spans="1:9" s="1" customFormat="1" ht="36" customHeight="1" x14ac:dyDescent="0.25">
      <c r="A36" s="23"/>
      <c r="B36" s="26" t="s">
        <v>10</v>
      </c>
      <c r="C36" s="55">
        <v>278477000</v>
      </c>
      <c r="D36" s="56">
        <v>33999452</v>
      </c>
      <c r="E36" s="57">
        <v>16850000</v>
      </c>
      <c r="F36" s="57">
        <v>0</v>
      </c>
      <c r="G36" s="54">
        <v>0</v>
      </c>
      <c r="H36" s="54">
        <v>0</v>
      </c>
      <c r="I36" s="48">
        <v>50849452</v>
      </c>
    </row>
    <row r="37" spans="1:9" s="1" customFormat="1" ht="36" customHeight="1" x14ac:dyDescent="0.25">
      <c r="A37" s="23"/>
      <c r="B37" s="26" t="s">
        <v>9</v>
      </c>
      <c r="C37" s="55">
        <v>381274000</v>
      </c>
      <c r="D37" s="56">
        <v>259252130</v>
      </c>
      <c r="E37" s="56">
        <v>91710850</v>
      </c>
      <c r="F37" s="57">
        <v>0</v>
      </c>
      <c r="G37" s="54">
        <v>0</v>
      </c>
      <c r="H37" s="54">
        <v>0</v>
      </c>
      <c r="I37" s="48">
        <v>350962980</v>
      </c>
    </row>
    <row r="38" spans="1:9" s="1" customFormat="1" ht="36" customHeight="1" x14ac:dyDescent="0.25">
      <c r="A38" s="24"/>
      <c r="B38" s="29" t="s">
        <v>30</v>
      </c>
      <c r="C38" s="58">
        <v>129087000</v>
      </c>
      <c r="D38" s="59">
        <v>128917981</v>
      </c>
      <c r="E38" s="60">
        <v>0</v>
      </c>
      <c r="F38" s="60">
        <v>0</v>
      </c>
      <c r="G38" s="64">
        <v>0</v>
      </c>
      <c r="H38" s="64">
        <v>0</v>
      </c>
      <c r="I38" s="61">
        <v>128917981</v>
      </c>
    </row>
    <row r="39" spans="1:9" s="17" customFormat="1" ht="22.5" customHeight="1" x14ac:dyDescent="0.25">
      <c r="B39" s="34"/>
      <c r="C39" s="21"/>
      <c r="D39" s="20"/>
      <c r="E39" s="20"/>
      <c r="I39" s="18" t="s">
        <v>31</v>
      </c>
    </row>
    <row r="40" spans="1:9" s="1" customFormat="1" ht="16.5" x14ac:dyDescent="0.25"/>
    <row r="44" spans="1:9" s="32" customFormat="1" ht="16.5" x14ac:dyDescent="0.25">
      <c r="B44" s="33"/>
    </row>
    <row r="45" spans="1:9" s="32" customFormat="1" ht="16.5" x14ac:dyDescent="0.25"/>
    <row r="46" spans="1:9" s="32" customFormat="1" ht="16.5" x14ac:dyDescent="0.25"/>
    <row r="47" spans="1:9" s="32" customFormat="1" ht="16.5" x14ac:dyDescent="0.25"/>
    <row r="48" spans="1:9" s="32" customFormat="1" ht="16.5" x14ac:dyDescent="0.25"/>
    <row r="49" s="32" customFormat="1" ht="16.5" x14ac:dyDescent="0.25"/>
    <row r="50" s="32" customFormat="1" ht="16.5" x14ac:dyDescent="0.25"/>
    <row r="51" s="32" customFormat="1" ht="16.5" x14ac:dyDescent="0.25"/>
    <row r="52" s="32" customFormat="1" ht="16.5" x14ac:dyDescent="0.25"/>
    <row r="53" s="32" customFormat="1" ht="16.5" x14ac:dyDescent="0.25"/>
    <row r="54" s="32" customFormat="1" ht="16.5" x14ac:dyDescent="0.25"/>
    <row r="55" s="32" customFormat="1" ht="16.5" x14ac:dyDescent="0.25"/>
    <row r="56" s="32" customFormat="1" ht="16.5" x14ac:dyDescent="0.25"/>
    <row r="57" s="32" customFormat="1" ht="16.5" x14ac:dyDescent="0.25"/>
    <row r="58" s="32" customFormat="1" ht="16.5" x14ac:dyDescent="0.25"/>
  </sheetData>
  <dataConsolidate/>
  <mergeCells count="8">
    <mergeCell ref="C3:C4"/>
    <mergeCell ref="C23:C24"/>
    <mergeCell ref="A26:B26"/>
    <mergeCell ref="A27:B27"/>
    <mergeCell ref="A5:B5"/>
    <mergeCell ref="A6:B6"/>
    <mergeCell ref="A7:B7"/>
    <mergeCell ref="A25:B25"/>
  </mergeCells>
  <phoneticPr fontId="2"/>
  <pageMargins left="0.70866141732283472" right="0.70866141732283472" top="0.78740157480314965" bottom="0.59055118110236227" header="0.39370078740157483" footer="0.31496062992125984"/>
  <pageSetup paperSize="9" scale="55" firstPageNumber="256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206県会計決算総覧</vt:lpstr>
      <vt:lpstr>'206県会計決算総覧'!Print_Area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