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2CB53454-4DB2-4884-A8AA-800AFA1AC0BD}" xr6:coauthVersionLast="36" xr6:coauthVersionMax="36" xr10:uidLastSave="{00000000-0000-0000-0000-000000000000}"/>
  <workbookProtection workbookAlgorithmName="SHA-512" workbookHashValue="MuPhbmTc1l44TK/oDuRzhP3Agvx/rRl9ASosK+nY4akA0QHNP3euQxYC0jjlED5ewtJuouSHUEC2bUkcF0KSsw==" workbookSaltValue="BznAU7rT8kZDXHMPqxsgK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<sst xmlns="http://schemas.openxmlformats.org/spreadsheetml/2006/main" count="319" uniqueCount="116">
  <si>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</si>
  <si>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</si>
  <si>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</si>
  <si>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</si>
  <si>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</si>
  <si>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</si>
  <si>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</si>
  <si>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</si>
  <si>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</si>
  <si>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</si>
  <si>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</si>
  <si>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</si>
  <si>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</si>
  <si>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</si>
  <si>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</si>
  <si>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</si>
  <si>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</si>
  <si>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</si>
  <si>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</si>
  <si>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</si>
  <si>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</si>
  <si>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</si>
  <si>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</si>
  <si>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</si>
  <si>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</si>
  <si>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</si>
  <si>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</si>
  <si>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</si>
  <si>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</si>
  <si>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</si>
  <si>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</si>
  <si>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</si>
  <si>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</si>
  <si>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</si>
  <si>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</si>
  <si>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</si>
  <si>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</si>
  <si>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</si>
  <si>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</si>
  <si>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</si>
  <si>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</si>
  <si>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</si>
  <si>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</si>
  <si>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</si>
  <si>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</si>
  <si>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</si>
  <si>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</si>
  <si>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</si>
  <si>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</si>
  <si>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</si>
  <si>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</si>
  <si>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</si>
  <si>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</si>
  <si>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</si>
  <si>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</si>
  <si>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</si>
  <si>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</si>
  <si>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</si>
  <si>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</si>
  <si>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</si>
  <si>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</si>
  <si>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</si>
  <si>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</si>
  <si>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</si>
  <si>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</si>
  <si>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</si>
  <si>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</si>
  <si>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</si>
  <si>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</si>
  <si>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</si>
  <si>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</si>
  <si>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</si>
  <si>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</si>
  <si>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</si>
  <si>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</si>
  <si>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</si>
  <si>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</si>
  <si>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</si>
  <si>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</si>
  <si>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</si>
  <si>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</si>
  <si>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</si>
  <si>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</si>
  <si>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</si>
  <si>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</si>
  <si>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</si>
  <si>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</si>
  <si>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</si>
  <si>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</si>
  <si>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</si>
  <si>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</si>
  <si>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</si>
  <si>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</si>
  <si>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</si>
  <si>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</si>
  <si>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</si>
  <si>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</si>
  <si>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</si>
  <si>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</si>
  <si>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簡易排水</t>
  </si>
  <si>
    <t>J2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</si>
  <si>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</si>
  <si>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</si>
  <si>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</si>
  <si>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</si>
  <si>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</si>
  <si>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</si>
  <si>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</si>
  <si>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</si>
  <si>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</si>
  <si>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</si>
  <si>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</si>
  <si>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</si>
  <si>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令和6年度においては対象となる管渠はない状況です。</t>
    </r>
    <rPh sb="50" eb="52">
      <t>レイワ</t>
    </rPh>
    <rPh sb="62" eb="64">
      <t>レイワ</t>
    </rPh>
    <rPh sb="84" eb="86">
      <t>ジョウショウ</t>
    </rPh>
    <rPh sb="134" eb="136">
      <t>レイワ</t>
    </rPh>
    <rPh sb="137" eb="139">
      <t>ネンド</t>
    </rPh>
    <rPh sb="144" eb="146">
      <t>タイショウ</t>
    </rPh>
    <rPh sb="149" eb="151">
      <t>カンキョ</t>
    </rPh>
    <rPh sb="154" eb="156">
      <t>ジョウキョウ</t>
    </rPh>
    <phoneticPr fontId="4"/>
  </si>
  <si>
    <t xml:space="preserve">　当該事業は、令和6年度から地方公営企業法が適用され、経費回収率や流動比率など厳しい経営成績にあることが明らかになりました。
　現在は適正な維持管理を行い、施設の長寿命化に取り組んでいますが、当該事業区域は、山間部の少人数の集落であるため、将来を見据えた事業の在り方を検討していく必要があります。
</t>
    <rPh sb="96" eb="98">
      <t>トウガイ</t>
    </rPh>
    <rPh sb="98" eb="100">
      <t>ジギョウ</t>
    </rPh>
    <rPh sb="100" eb="102">
      <t>クイキ</t>
    </rPh>
    <rPh sb="104" eb="107">
      <t>サンカンブ</t>
    </rPh>
    <rPh sb="108" eb="111">
      <t>ショウニンズウ</t>
    </rPh>
    <rPh sb="112" eb="114">
      <t>シュウラク</t>
    </rPh>
    <rPh sb="120" eb="122">
      <t>ショウライ</t>
    </rPh>
    <rPh sb="123" eb="125">
      <t>ミス</t>
    </rPh>
    <rPh sb="127" eb="129">
      <t>ジギョウ</t>
    </rPh>
    <rPh sb="130" eb="131">
      <t>ア</t>
    </rPh>
    <rPh sb="132" eb="133">
      <t>カタ</t>
    </rPh>
    <rPh sb="134" eb="136">
      <t>ケントウ</t>
    </rPh>
    <rPh sb="140" eb="142">
      <t>ヒツヨウ</t>
    </rPh>
    <phoneticPr fontId="4"/>
  </si>
  <si>
    <r>
      <t>※令和6年度から地方公営企業法を適用したため、前年度までの数値がなく、年度間の比較をすることができません。</t>
    </r>
    <r>
      <rPr>
        <b/>
        <sz val="11"/>
        <color theme="1"/>
        <rFont val="ＭＳ ゴシック"/>
        <family val="3"/>
        <charset val="128"/>
      </rPr>
      <t xml:space="preserve">
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　</t>
    </r>
    <r>
      <rPr>
        <sz val="11"/>
        <color theme="1"/>
        <rFont val="ＭＳ ゴシック"/>
        <family val="3"/>
        <charset val="128"/>
      </rPr>
      <t xml:space="preserve">100%を大きく下回っており、一般会計からの繰入金により資金繰りを賄っている状況です。
</t>
    </r>
    <r>
      <rPr>
        <b/>
        <sz val="11"/>
        <color theme="1"/>
        <rFont val="ＭＳ ゴシック"/>
        <family val="3"/>
        <charset val="128"/>
      </rPr>
      <t>④企業債残高対事業規模比率</t>
    </r>
    <r>
      <rPr>
        <sz val="11"/>
        <color theme="1"/>
        <rFont val="ＭＳ ゴシック"/>
        <family val="3"/>
        <charset val="128"/>
      </rPr>
      <t xml:space="preserve">　類似団体平均、全国平均を大きく上回っています。一方で、整備は完了し、新規企業債発行はしていませんが、今後の更新事業の実施によっては、上昇する可能性があります。
</t>
    </r>
    <r>
      <rPr>
        <b/>
        <sz val="11"/>
        <color theme="1"/>
        <rFont val="ＭＳ ゴシック"/>
        <family val="3"/>
        <charset val="128"/>
      </rPr>
      <t>⑤経費回収率　</t>
    </r>
    <r>
      <rPr>
        <sz val="11"/>
        <color theme="1"/>
        <rFont val="ＭＳ ゴシック"/>
        <family val="3"/>
        <charset val="128"/>
      </rPr>
      <t xml:space="preserve">類似団体平均、全国平均をやや下回っており、汚水処理に係る費用を使用料で賄うことができず、一般会計からの繰入金に依存している状況です。
</t>
    </r>
    <r>
      <rPr>
        <b/>
        <sz val="11"/>
        <rFont val="ＭＳ ゴシック"/>
        <family val="3"/>
        <charset val="128"/>
      </rPr>
      <t>⑥汚水処理原価　</t>
    </r>
    <r>
      <rPr>
        <sz val="11"/>
        <rFont val="ＭＳ ゴシック"/>
        <family val="3"/>
        <charset val="128"/>
      </rPr>
      <t xml:space="preserve">類似団体平均、全国平均を上回っており、今後も物価上昇等により維持管理費が更に増加することが見込まれます。
</t>
    </r>
    <r>
      <rPr>
        <b/>
        <sz val="11"/>
        <rFont val="ＭＳ ゴシック"/>
        <family val="3"/>
        <charset val="128"/>
      </rPr>
      <t>⑦施設利用率　</t>
    </r>
    <r>
      <rPr>
        <sz val="11"/>
        <rFont val="ＭＳ ゴシック"/>
        <family val="3"/>
        <charset val="128"/>
      </rPr>
      <t>類似団体</t>
    </r>
    <r>
      <rPr>
        <sz val="11"/>
        <color theme="1"/>
        <rFont val="ＭＳ ゴシック"/>
        <family val="3"/>
        <charset val="128"/>
      </rPr>
      <t xml:space="preserve">平均、全国平均を大きく上回り、良好な状態です。
</t>
    </r>
    <r>
      <rPr>
        <b/>
        <sz val="11"/>
        <color theme="1"/>
        <rFont val="ＭＳ ゴシック"/>
        <family val="3"/>
        <charset val="128"/>
      </rPr>
      <t>⑧水洗化率　</t>
    </r>
    <r>
      <rPr>
        <sz val="11"/>
        <color theme="1"/>
        <rFont val="ＭＳ ゴシック"/>
        <family val="3"/>
        <charset val="128"/>
      </rPr>
      <t>類似団体平均、全国平均を上回り、良好な状態です。</t>
    </r>
    <rPh sb="189" eb="190">
      <t>オオ</t>
    </rPh>
    <rPh sb="192" eb="193">
      <t>ウエ</t>
    </rPh>
    <rPh sb="200" eb="202">
      <t>イッポウ</t>
    </rPh>
    <rPh sb="336" eb="338">
      <t>ゲンカ</t>
    </rPh>
    <rPh sb="346" eb="348">
      <t>ゼンコク</t>
    </rPh>
    <rPh sb="348" eb="350">
      <t>ヘイキン</t>
    </rPh>
    <rPh sb="351" eb="353">
      <t>ウワマワ</t>
    </rPh>
    <rPh sb="361" eb="363">
      <t>ブッカ</t>
    </rPh>
    <rPh sb="363" eb="365">
      <t>ジョウショウ</t>
    </rPh>
    <rPh sb="384" eb="386">
      <t>ミコ</t>
    </rPh>
    <rPh sb="421" eb="423">
      <t>ジョウタイ</t>
    </rPh>
    <rPh sb="449" eb="451">
      <t>リョウコウ</t>
    </rPh>
    <rPh sb="452" eb="45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</si>
</sst>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D4-4BB5-8FC0-5EF0D5AF2B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BD4-4BB5-8FC0-5EF0D5AF2B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53.33</c:v>
                </c:pt>
              </c:numCache>
            </c:numRef>
          </c:val>
          <c:extLst>
            <c:ext xmlns:c16="http://schemas.microsoft.com/office/drawing/2014/chart" uri="{C3380CC4-5D6E-409C-BE32-E72D297353CC}">
              <c16:uniqueId val="{00000000-E44D-4F3A-AA4B-52B9FB1287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E44D-4F3A-AA4B-52B9FB1287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941-43BD-8984-FAC291E016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A941-43BD-8984-FAC291E016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100.23</c:v>
                </c:pt>
              </c:numCache>
            </c:numRef>
          </c:val>
          <c:extLst>
            <c:ext xmlns:c16="http://schemas.microsoft.com/office/drawing/2014/chart" uri="{C3380CC4-5D6E-409C-BE32-E72D297353CC}">
              <c16:uniqueId val="{00000000-4A25-4ABD-AA9D-A3571FAB5E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4A25-4ABD-AA9D-A3571FAB5E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11.72</c:v>
                </c:pt>
              </c:numCache>
            </c:numRef>
          </c:val>
          <c:extLst>
            <c:ext xmlns:c16="http://schemas.microsoft.com/office/drawing/2014/chart" uri="{C3380CC4-5D6E-409C-BE32-E72D297353CC}">
              <c16:uniqueId val="{00000000-34F4-4E30-B2D6-CEF4757891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34F4-4E30-B2D6-CEF4757891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FA-43B9-96D4-E3AE39DCE0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EFA-43B9-96D4-E3AE39DCE0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F7-4891-A1E9-17481B7793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A8F7-4891-A1E9-17481B7793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29.73</c:v>
                </c:pt>
              </c:numCache>
            </c:numRef>
          </c:val>
          <c:extLst>
            <c:ext xmlns:c16="http://schemas.microsoft.com/office/drawing/2014/chart" uri="{C3380CC4-5D6E-409C-BE32-E72D297353CC}">
              <c16:uniqueId val="{00000000-5F00-4EE9-B391-9348CCAF0E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5F00-4EE9-B391-9348CCAF0E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301.70999999999998</c:v>
                </c:pt>
              </c:numCache>
            </c:numRef>
          </c:val>
          <c:extLst>
            <c:ext xmlns:c16="http://schemas.microsoft.com/office/drawing/2014/chart" uri="{C3380CC4-5D6E-409C-BE32-E72D297353CC}">
              <c16:uniqueId val="{00000000-FF7B-4813-83C4-F4C6A60A51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FF7B-4813-83C4-F4C6A60A51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21.37</c:v>
                </c:pt>
              </c:numCache>
            </c:numRef>
          </c:val>
          <c:extLst>
            <c:ext xmlns:c16="http://schemas.microsoft.com/office/drawing/2014/chart" uri="{C3380CC4-5D6E-409C-BE32-E72D297353CC}">
              <c16:uniqueId val="{00000000-FA73-4BA5-98F0-1A5E65FACB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FA73-4BA5-98F0-1A5E65FACB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935.2</c:v>
                </c:pt>
              </c:numCache>
            </c:numRef>
          </c:val>
          <c:extLst>
            <c:ext xmlns:c16="http://schemas.microsoft.com/office/drawing/2014/chart" uri="{C3380CC4-5D6E-409C-BE32-E72D297353CC}">
              <c16:uniqueId val="{00000000-D182-4C6E-B730-DB3770A4E4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D182-4C6E-B730-DB3770A4E4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6" zoomScale="96" zoomScaleNormal="100" workbookViewId="0">
      <selection activeCell="CD31" sqref="CD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簡易排水</v>
      </c>
      <c r="Q8" s="39"/>
      <c r="R8" s="39"/>
      <c r="S8" s="39"/>
      <c r="T8" s="39"/>
      <c r="U8" s="39"/>
      <c r="V8" s="39"/>
      <c r="W8" s="39" t="str">
        <f>データ!L6</f>
        <v>J2</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82.67</v>
      </c>
      <c r="J10" s="34"/>
      <c r="K10" s="34"/>
      <c r="L10" s="34"/>
      <c r="M10" s="34"/>
      <c r="N10" s="34"/>
      <c r="O10" s="34"/>
      <c r="P10" s="34">
        <f>データ!P6</f>
        <v>0.01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36</v>
      </c>
      <c r="AM10" s="41"/>
      <c r="AN10" s="41"/>
      <c r="AO10" s="41"/>
      <c r="AP10" s="41"/>
      <c r="AQ10" s="41"/>
      <c r="AR10" s="41"/>
      <c r="AS10" s="41"/>
      <c r="AT10" s="34">
        <f>データ!W6</f>
        <v>0.02</v>
      </c>
      <c r="AU10" s="34"/>
      <c r="AV10" s="34"/>
      <c r="AW10" s="34"/>
      <c r="AX10" s="34"/>
      <c r="AY10" s="34"/>
      <c r="AZ10" s="34"/>
      <c r="BA10" s="34"/>
      <c r="BB10" s="34">
        <f>データ!X6</f>
        <v>1800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SkL/IQoJa3c+ZC/mgvjpq16IHH2aF3rIaS6DUh7QP6PDe+f2FyRj4+ewzgbP5bioMwaYEppbzh2Fcvv72RzkGw==" saltValue="AFMstD7J+OAmkxVHu759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17</v>
      </c>
      <c r="F6" s="19">
        <f t="shared" si="3"/>
        <v>8</v>
      </c>
      <c r="G6" s="19">
        <f t="shared" si="3"/>
        <v>0</v>
      </c>
      <c r="H6" s="19" t="str">
        <f t="shared" si="3"/>
        <v>三重県　津市</v>
      </c>
      <c r="I6" s="19" t="str">
        <f t="shared" si="3"/>
        <v>法適用</v>
      </c>
      <c r="J6" s="19" t="str">
        <f t="shared" si="3"/>
        <v>下水道事業</v>
      </c>
      <c r="K6" s="19" t="str">
        <f t="shared" si="3"/>
        <v>簡易排水</v>
      </c>
      <c r="L6" s="19" t="str">
        <f t="shared" si="3"/>
        <v>J2</v>
      </c>
      <c r="M6" s="19" t="str">
        <f t="shared" si="3"/>
        <v>自治体職員</v>
      </c>
      <c r="N6" s="20" t="str">
        <f t="shared" si="3"/>
        <v>-</v>
      </c>
      <c r="O6" s="20">
        <f t="shared" si="3"/>
        <v>82.67</v>
      </c>
      <c r="P6" s="20">
        <f t="shared" si="3"/>
        <v>0.01</v>
      </c>
      <c r="Q6" s="20">
        <f t="shared" si="3"/>
        <v>100</v>
      </c>
      <c r="R6" s="20">
        <f t="shared" si="3"/>
        <v>3190</v>
      </c>
      <c r="S6" s="20">
        <f t="shared" si="3"/>
        <v>268388</v>
      </c>
      <c r="T6" s="20">
        <f t="shared" si="3"/>
        <v>711.18</v>
      </c>
      <c r="U6" s="20">
        <f t="shared" si="3"/>
        <v>377.38</v>
      </c>
      <c r="V6" s="20">
        <f t="shared" si="3"/>
        <v>36</v>
      </c>
      <c r="W6" s="20">
        <f t="shared" si="3"/>
        <v>0.02</v>
      </c>
      <c r="X6" s="20">
        <f t="shared" si="3"/>
        <v>1800</v>
      </c>
      <c r="Y6" s="21" t="str">
        <f>IF(Y7="",NA(),Y7)</f>
        <v>-</v>
      </c>
      <c r="Z6" s="21" t="str">
        <f t="shared" ref="Z6:AH6" si="4">IF(Z7="",NA(),Z7)</f>
        <v>-</v>
      </c>
      <c r="AA6" s="21" t="str">
        <f t="shared" si="4"/>
        <v>-</v>
      </c>
      <c r="AB6" s="21" t="str">
        <f t="shared" si="4"/>
        <v>-</v>
      </c>
      <c r="AC6" s="21">
        <f t="shared" si="4"/>
        <v>100.23</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29.73</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1">
        <f t="shared" si="7"/>
        <v>301.70999999999998</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21.37</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935.2</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53.33</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11.72</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242012</v>
      </c>
      <c r="D7" s="23">
        <v>46</v>
      </c>
      <c r="E7" s="23">
        <v>17</v>
      </c>
      <c r="F7" s="23">
        <v>8</v>
      </c>
      <c r="G7" s="23">
        <v>0</v>
      </c>
      <c r="H7" s="23" t="s">
        <v>96</v>
      </c>
      <c r="I7" s="23" t="s">
        <v>97</v>
      </c>
      <c r="J7" s="23" t="s">
        <v>98</v>
      </c>
      <c r="K7" s="23" t="s">
        <v>99</v>
      </c>
      <c r="L7" s="23" t="s">
        <v>100</v>
      </c>
      <c r="M7" s="23" t="s">
        <v>101</v>
      </c>
      <c r="N7" s="24" t="s">
        <v>102</v>
      </c>
      <c r="O7" s="24">
        <v>82.67</v>
      </c>
      <c r="P7" s="24">
        <v>0.01</v>
      </c>
      <c r="Q7" s="24">
        <v>100</v>
      </c>
      <c r="R7" s="24">
        <v>3190</v>
      </c>
      <c r="S7" s="24">
        <v>268388</v>
      </c>
      <c r="T7" s="24">
        <v>711.18</v>
      </c>
      <c r="U7" s="24">
        <v>377.38</v>
      </c>
      <c r="V7" s="24">
        <v>36</v>
      </c>
      <c r="W7" s="24">
        <v>0.02</v>
      </c>
      <c r="X7" s="24">
        <v>1800</v>
      </c>
      <c r="Y7" s="24" t="s">
        <v>102</v>
      </c>
      <c r="Z7" s="24" t="s">
        <v>102</v>
      </c>
      <c r="AA7" s="24" t="s">
        <v>102</v>
      </c>
      <c r="AB7" s="24" t="s">
        <v>102</v>
      </c>
      <c r="AC7" s="24">
        <v>100.23</v>
      </c>
      <c r="AD7" s="24" t="s">
        <v>102</v>
      </c>
      <c r="AE7" s="24" t="s">
        <v>102</v>
      </c>
      <c r="AF7" s="24" t="s">
        <v>102</v>
      </c>
      <c r="AG7" s="24" t="s">
        <v>102</v>
      </c>
      <c r="AH7" s="24">
        <v>92.31</v>
      </c>
      <c r="AI7" s="24">
        <v>94.65</v>
      </c>
      <c r="AJ7" s="24" t="s">
        <v>102</v>
      </c>
      <c r="AK7" s="24" t="s">
        <v>102</v>
      </c>
      <c r="AL7" s="24" t="s">
        <v>102</v>
      </c>
      <c r="AM7" s="24" t="s">
        <v>102</v>
      </c>
      <c r="AN7" s="24">
        <v>0</v>
      </c>
      <c r="AO7" s="24" t="s">
        <v>102</v>
      </c>
      <c r="AP7" s="24" t="s">
        <v>102</v>
      </c>
      <c r="AQ7" s="24" t="s">
        <v>102</v>
      </c>
      <c r="AR7" s="24" t="s">
        <v>102</v>
      </c>
      <c r="AS7" s="24">
        <v>796.43</v>
      </c>
      <c r="AT7" s="24">
        <v>657.67</v>
      </c>
      <c r="AU7" s="24" t="s">
        <v>102</v>
      </c>
      <c r="AV7" s="24" t="s">
        <v>102</v>
      </c>
      <c r="AW7" s="24" t="s">
        <v>102</v>
      </c>
      <c r="AX7" s="24" t="s">
        <v>102</v>
      </c>
      <c r="AY7" s="24">
        <v>29.73</v>
      </c>
      <c r="AZ7" s="24" t="s">
        <v>102</v>
      </c>
      <c r="BA7" s="24" t="s">
        <v>102</v>
      </c>
      <c r="BB7" s="24" t="s">
        <v>102</v>
      </c>
      <c r="BC7" s="24" t="s">
        <v>102</v>
      </c>
      <c r="BD7" s="24">
        <v>-5.05</v>
      </c>
      <c r="BE7" s="24">
        <v>134.46</v>
      </c>
      <c r="BF7" s="24" t="s">
        <v>102</v>
      </c>
      <c r="BG7" s="24" t="s">
        <v>102</v>
      </c>
      <c r="BH7" s="24" t="s">
        <v>102</v>
      </c>
      <c r="BI7" s="24" t="s">
        <v>102</v>
      </c>
      <c r="BJ7" s="24">
        <v>301.70999999999998</v>
      </c>
      <c r="BK7" s="24" t="s">
        <v>102</v>
      </c>
      <c r="BL7" s="24" t="s">
        <v>102</v>
      </c>
      <c r="BM7" s="24" t="s">
        <v>102</v>
      </c>
      <c r="BN7" s="24" t="s">
        <v>102</v>
      </c>
      <c r="BO7" s="24">
        <v>168.98</v>
      </c>
      <c r="BP7" s="24">
        <v>144.63</v>
      </c>
      <c r="BQ7" s="24" t="s">
        <v>102</v>
      </c>
      <c r="BR7" s="24" t="s">
        <v>102</v>
      </c>
      <c r="BS7" s="24" t="s">
        <v>102</v>
      </c>
      <c r="BT7" s="24" t="s">
        <v>102</v>
      </c>
      <c r="BU7" s="24">
        <v>21.37</v>
      </c>
      <c r="BV7" s="24" t="s">
        <v>102</v>
      </c>
      <c r="BW7" s="24" t="s">
        <v>102</v>
      </c>
      <c r="BX7" s="24" t="s">
        <v>102</v>
      </c>
      <c r="BY7" s="24" t="s">
        <v>102</v>
      </c>
      <c r="BZ7" s="24">
        <v>22.28</v>
      </c>
      <c r="CA7" s="24">
        <v>22.84</v>
      </c>
      <c r="CB7" s="24" t="s">
        <v>102</v>
      </c>
      <c r="CC7" s="24" t="s">
        <v>102</v>
      </c>
      <c r="CD7" s="24" t="s">
        <v>102</v>
      </c>
      <c r="CE7" s="24" t="s">
        <v>102</v>
      </c>
      <c r="CF7" s="24">
        <v>935.2</v>
      </c>
      <c r="CG7" s="24" t="s">
        <v>102</v>
      </c>
      <c r="CH7" s="24" t="s">
        <v>102</v>
      </c>
      <c r="CI7" s="24" t="s">
        <v>102</v>
      </c>
      <c r="CJ7" s="24" t="s">
        <v>102</v>
      </c>
      <c r="CK7" s="24">
        <v>807.61</v>
      </c>
      <c r="CL7" s="24">
        <v>817.45</v>
      </c>
      <c r="CM7" s="24" t="s">
        <v>102</v>
      </c>
      <c r="CN7" s="24" t="s">
        <v>102</v>
      </c>
      <c r="CO7" s="24" t="s">
        <v>102</v>
      </c>
      <c r="CP7" s="24" t="s">
        <v>102</v>
      </c>
      <c r="CQ7" s="24">
        <v>53.33</v>
      </c>
      <c r="CR7" s="24" t="s">
        <v>102</v>
      </c>
      <c r="CS7" s="24" t="s">
        <v>102</v>
      </c>
      <c r="CT7" s="24" t="s">
        <v>102</v>
      </c>
      <c r="CU7" s="24" t="s">
        <v>102</v>
      </c>
      <c r="CV7" s="24">
        <v>22.94</v>
      </c>
      <c r="CW7" s="24">
        <v>24.25</v>
      </c>
      <c r="CX7" s="24" t="s">
        <v>102</v>
      </c>
      <c r="CY7" s="24" t="s">
        <v>102</v>
      </c>
      <c r="CZ7" s="24" t="s">
        <v>102</v>
      </c>
      <c r="DA7" s="24" t="s">
        <v>102</v>
      </c>
      <c r="DB7" s="24">
        <v>100</v>
      </c>
      <c r="DC7" s="24" t="s">
        <v>102</v>
      </c>
      <c r="DD7" s="24" t="s">
        <v>102</v>
      </c>
      <c r="DE7" s="24" t="s">
        <v>102</v>
      </c>
      <c r="DF7" s="24" t="s">
        <v>102</v>
      </c>
      <c r="DG7" s="24">
        <v>95.5</v>
      </c>
      <c r="DH7" s="24">
        <v>96.9</v>
      </c>
      <c r="DI7" s="24" t="s">
        <v>102</v>
      </c>
      <c r="DJ7" s="24" t="s">
        <v>102</v>
      </c>
      <c r="DK7" s="24" t="s">
        <v>102</v>
      </c>
      <c r="DL7" s="24" t="s">
        <v>102</v>
      </c>
      <c r="DM7" s="24">
        <v>11.72</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