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A16A967-0D2F-4172-B2C3-D6760D234C84}" xr6:coauthVersionLast="47" xr6:coauthVersionMax="47" xr10:uidLastSave="{00000000-0000-0000-0000-000000000000}"/>
  <bookViews>
    <workbookView xWindow="-110" yWindow="-110" windowWidth="19420" windowHeight="10300" tabRatio="807" firstSheet="2" activeTab="2" xr2:uid="{00000000-000D-0000-FFFF-FFFF00000000}"/>
  </bookViews>
  <sheets>
    <sheet name="使用しない　#99発電実績" sheetId="56" state="hidden" r:id="rId1"/>
    <sheet name="使用しない　98発電所設備" sheetId="42" state="hidden" r:id="rId2"/>
    <sheet name="93最終エネルギー消費量" sheetId="62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<sst xmlns="http://schemas.openxmlformats.org/spreadsheetml/2006/main" count="116" uniqueCount="102">
  <si>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</si>
  <si>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</si>
  <si>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</si>
  <si>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</si>
  <si>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</si>
  <si>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</si>
  <si>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</si>
  <si>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6"/>
  </si>
  <si>
    <t>銚子川水系又口川</t>
    <phoneticPr fontId="6"/>
  </si>
  <si>
    <t>小森発電所</t>
    <phoneticPr fontId="6"/>
  </si>
  <si>
    <t>新宮川水系北山川</t>
    <phoneticPr fontId="6"/>
  </si>
  <si>
    <t>青田発電所</t>
  </si>
  <si>
    <t>kW</t>
    <phoneticPr fontId="6"/>
  </si>
  <si>
    <t>ｍ</t>
    <phoneticPr fontId="6"/>
  </si>
  <si>
    <t>－</t>
    <phoneticPr fontId="6"/>
  </si>
  <si>
    <t>大里発電所</t>
    <phoneticPr fontId="6"/>
  </si>
  <si>
    <t>新宮川水系相野谷川</t>
    <phoneticPr fontId="6"/>
  </si>
  <si>
    <t>尾鷲第1発電所</t>
    <phoneticPr fontId="6"/>
  </si>
  <si>
    <t>新宮川水系東の川、
銚子川水系銚子川､又口川</t>
    <phoneticPr fontId="6"/>
  </si>
  <si>
    <t>櫛田川水系
青田川、菅谷川</t>
    <phoneticPr fontId="5"/>
  </si>
  <si>
    <t>－</t>
  </si>
  <si>
    <t>三重ごみ固形燃料発電所</t>
    <phoneticPr fontId="5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</si>
  <si>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</si>
  <si>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</si>
  <si>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</si>
  <si>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</si>
  <si>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</si>
  <si>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</si>
  <si>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</si>
  <si>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</si>
  <si>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</si>
  <si>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</si>
  <si>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</si>
  <si>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</si>
  <si>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8"/>
  </si>
  <si>
    <t>淀川水系名張川</t>
    <rPh sb="4" eb="5">
      <t>ナ</t>
    </rPh>
    <rPh sb="5" eb="6">
      <t>ハ</t>
    </rPh>
    <rPh sb="6" eb="7">
      <t>カワ</t>
    </rPh>
    <phoneticPr fontId="8"/>
  </si>
  <si>
    <t>宮川水系宮川</t>
  </si>
  <si>
    <t>宮川第2発電所</t>
  </si>
  <si>
    <t>蓮発電所</t>
    <phoneticPr fontId="5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</si>
  <si>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5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</si>
  <si>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5"/>
  </si>
  <si>
    <t>中部電力株式会社</t>
    <phoneticPr fontId="5"/>
  </si>
  <si>
    <t>関西電力株式会社</t>
    <phoneticPr fontId="5"/>
  </si>
  <si>
    <t>電源開発株式会社</t>
    <phoneticPr fontId="5"/>
  </si>
  <si>
    <t>三重県企業庁</t>
    <rPh sb="0" eb="3">
      <t>ミ</t>
    </rPh>
    <rPh sb="3" eb="6">
      <t>キギョウチョウ</t>
    </rPh>
    <phoneticPr fontId="5"/>
  </si>
  <si>
    <t>　　  　 6月</t>
    <rPh sb="7" eb="8">
      <t>ツキ</t>
    </rPh>
    <phoneticPr fontId="4"/>
  </si>
  <si>
    <t>　　  　 7月</t>
    <rPh sb="7" eb="8">
      <t>ツキ</t>
    </rPh>
    <phoneticPr fontId="4"/>
  </si>
  <si>
    <t>　　  　 8月</t>
    <rPh sb="7" eb="8">
      <t>ツキ</t>
    </rPh>
    <phoneticPr fontId="4"/>
  </si>
  <si>
    <t>　　  　 9月</t>
    <rPh sb="7" eb="8">
      <t>ツキ</t>
    </rPh>
    <phoneticPr fontId="4"/>
  </si>
  <si>
    <t>　　  　10月</t>
    <rPh sb="7" eb="8">
      <t>ツキ</t>
    </rPh>
    <phoneticPr fontId="4"/>
  </si>
  <si>
    <t>　　  　11月</t>
    <rPh sb="7" eb="8">
      <t>ツキ</t>
    </rPh>
    <phoneticPr fontId="4"/>
  </si>
  <si>
    <t>　　  　12月</t>
    <rPh sb="7" eb="8">
      <t>ツキ</t>
    </rPh>
    <phoneticPr fontId="4"/>
  </si>
  <si>
    <t>　　  　 2月</t>
    <rPh sb="7" eb="8">
      <t>ツキ</t>
    </rPh>
    <phoneticPr fontId="4"/>
  </si>
  <si>
    <t>　　  　 3月</t>
    <rPh sb="7" eb="8">
      <t>ツキ</t>
    </rPh>
    <phoneticPr fontId="4"/>
  </si>
  <si>
    <t>水力発電所</t>
    <rPh sb="0" eb="2">
      <t>スイリョク</t>
    </rPh>
    <rPh sb="2" eb="4">
      <t>ハツデン</t>
    </rPh>
    <rPh sb="4" eb="5">
      <t>ショ</t>
    </rPh>
    <phoneticPr fontId="4"/>
  </si>
  <si>
    <t>火力発電所</t>
    <rPh sb="0" eb="2">
      <t>カリョク</t>
    </rPh>
    <rPh sb="2" eb="4">
      <t>ハツデン</t>
    </rPh>
    <rPh sb="4" eb="5">
      <t>ショ</t>
    </rPh>
    <phoneticPr fontId="4"/>
  </si>
  <si>
    <t>風力</t>
    <rPh sb="0" eb="2">
      <t>フウリョク</t>
    </rPh>
    <phoneticPr fontId="4"/>
  </si>
  <si>
    <t>太陽光</t>
    <rPh sb="0" eb="3">
      <t>タイヨウコウ</t>
    </rPh>
    <phoneticPr fontId="4"/>
  </si>
  <si>
    <t>計</t>
    <rPh sb="0" eb="1">
      <t>ケイ</t>
    </rPh>
    <phoneticPr fontId="4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</si>
  <si>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4"/>
  </si>
  <si>
    <t>資料　資源エネルギー庁「電力調査統計」</t>
    <rPh sb="0" eb="2">
      <t>シリョウ</t>
    </rPh>
    <phoneticPr fontId="4"/>
  </si>
  <si>
    <t>合計</t>
    <rPh sb="0" eb="2">
      <t>ゴウケイ</t>
    </rPh>
    <phoneticPr fontId="4"/>
  </si>
  <si>
    <t>単位：1,000kWh</t>
    <phoneticPr fontId="4"/>
  </si>
  <si>
    <t>９８. 発     電     所     設     備</t>
    <phoneticPr fontId="6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</si>
  <si>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</si>
  <si>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4"/>
  </si>
  <si>
    <t>-</t>
  </si>
  <si>
    <t>-</t>
    <phoneticPr fontId="5"/>
  </si>
  <si>
    <t>　</t>
    <phoneticPr fontId="4"/>
  </si>
  <si>
    <t xml:space="preserve"> 企業･
事業所他</t>
    <phoneticPr fontId="4"/>
  </si>
  <si>
    <t>家　庭</t>
    <phoneticPr fontId="4"/>
  </si>
  <si>
    <t>運　輸</t>
    <phoneticPr fontId="4"/>
  </si>
  <si>
    <t>製造業</t>
    <phoneticPr fontId="8"/>
  </si>
  <si>
    <t>業務他 (第三次産業)</t>
  </si>
  <si>
    <t>総　数</t>
    <phoneticPr fontId="8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</si>
  <si>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6"/>
  </si>
  <si>
    <t>平成29年度</t>
    <rPh sb="0" eb="2">
      <t>ヘイセイ</t>
    </rPh>
    <rPh sb="4" eb="6">
      <t>ネンド</t>
    </rPh>
    <phoneticPr fontId="4"/>
  </si>
  <si>
    <t>令和元.9.30現在</t>
    <rPh sb="0" eb="2">
      <t>レイワ</t>
    </rPh>
    <rPh sb="2" eb="3">
      <t>ガン</t>
    </rPh>
    <phoneticPr fontId="6"/>
  </si>
  <si>
    <t>31（令和元）</t>
    <rPh sb="3" eb="5">
      <t>レイワ</t>
    </rPh>
    <rPh sb="5" eb="6">
      <t>ガン</t>
    </rPh>
    <phoneticPr fontId="4"/>
  </si>
  <si>
    <t>川越火力発電所</t>
    <rPh sb="2" eb="4">
      <t>カリョク</t>
    </rPh>
    <phoneticPr fontId="5"/>
  </si>
  <si>
    <t>四日市火力発電所</t>
    <rPh sb="3" eb="5">
      <t>カリョク</t>
    </rPh>
    <phoneticPr fontId="5"/>
  </si>
  <si>
    <t>株式会社JERA</t>
    <phoneticPr fontId="5"/>
  </si>
  <si>
    <t>-</t>
    <phoneticPr fontId="25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</si>
  <si>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4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</si>
  <si>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4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</si>
  <si>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4"/>
  </si>
  <si>
    <t>1号機　68.105
2号機　67.213</t>
    <rPh sb="1" eb="3">
      <t>ゴウキ</t>
    </rPh>
    <rPh sb="12" eb="14">
      <t>ゴウキ</t>
    </rPh>
    <phoneticPr fontId="26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</si>
  <si>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</si>
  <si>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</si>
  <si>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</si>
  <si>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</si>
  <si>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</si>
  <si>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</si>
  <si>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</si>
  <si>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</si>
  <si>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</si>
  <si>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資料出所　資源エネルギー庁「都道府県別エネルギー消費統計」</t>
    <rPh sb="0" eb="2">
      <t>シリョウ</t>
    </rPh>
    <rPh sb="2" eb="4">
      <t>シュッショ</t>
    </rPh>
    <rPh sb="14" eb="18">
      <t>トドウフケン</t>
    </rPh>
    <rPh sb="18" eb="19">
      <t>ベツ</t>
    </rPh>
    <rPh sb="24" eb="26">
      <t>ショウヒ</t>
    </rPh>
    <phoneticPr fontId="4"/>
  </si>
  <si>
    <t>単位：ＴＪ（テラジュール）</t>
    <rPh sb="0" eb="2">
      <t>タンイ</t>
    </rPh>
    <phoneticPr fontId="4"/>
  </si>
  <si>
    <t>農林水産鉱建設業</t>
    <phoneticPr fontId="8"/>
  </si>
  <si>
    <t>９３. 最 終 エ ネ ル ギ ー 消 費 量</t>
    <phoneticPr fontId="8"/>
  </si>
  <si>
    <t xml:space="preserve"> 令和元年度</t>
    <rPh sb="4" eb="6">
      <t>ネンド</t>
    </rPh>
    <phoneticPr fontId="4"/>
  </si>
  <si>
    <t>注　令和５年度は暫定値。</t>
    <rPh sb="0" eb="1">
      <t>チュウ</t>
    </rPh>
    <rPh sb="2" eb="4">
      <t>レイワ</t>
    </rPh>
    <rPh sb="5" eb="6">
      <t>ネン</t>
    </rPh>
    <rPh sb="6" eb="7">
      <t>ド</t>
    </rPh>
    <rPh sb="8" eb="11">
      <t>ザンテイチ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</si>
</sst>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"/>
    <numFmt numFmtId="177" formatCode="#,##0;&quot;△ &quot;#,##0"/>
    <numFmt numFmtId="178" formatCode="0.000"/>
    <numFmt numFmtId="179" formatCode="_ * #,##0.0;\-\ * \-#,##0.0_ ;_ * &quot;-&quot;_ ;_ @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12" fillId="0" borderId="0"/>
    <xf numFmtId="37" fontId="11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8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/>
    <xf numFmtId="37" fontId="6" fillId="0" borderId="1" xfId="3" applyFont="1" applyFill="1" applyBorder="1"/>
    <xf numFmtId="0" fontId="10" fillId="0" borderId="0" xfId="3" applyNumberFormat="1" applyFont="1" applyFill="1" applyAlignment="1">
      <alignment horizontal="centerContinuous"/>
    </xf>
    <xf numFmtId="0" fontId="6" fillId="0" borderId="0" xfId="0" applyFont="1" applyFill="1"/>
    <xf numFmtId="37" fontId="9" fillId="0" borderId="5" xfId="3" applyFont="1" applyFill="1" applyBorder="1" applyAlignment="1" applyProtection="1">
      <alignment horizontal="distributed" vertical="center" justifyLastLine="1"/>
    </xf>
    <xf numFmtId="0" fontId="10" fillId="0" borderId="0" xfId="3" applyNumberFormat="1" applyFont="1" applyFill="1" applyAlignment="1" applyProtection="1">
      <alignment horizontal="centerContinuous"/>
    </xf>
    <xf numFmtId="37" fontId="13" fillId="0" borderId="1" xfId="3" quotePrefix="1" applyFont="1" applyFill="1" applyBorder="1" applyAlignment="1" applyProtection="1">
      <alignment horizontal="left" vertical="center"/>
    </xf>
    <xf numFmtId="37" fontId="6" fillId="0" borderId="1" xfId="3" applyFont="1" applyFill="1" applyBorder="1" applyAlignment="1">
      <alignment horizontal="right"/>
    </xf>
    <xf numFmtId="37" fontId="6" fillId="0" borderId="11" xfId="3" applyFont="1" applyFill="1" applyBorder="1"/>
    <xf numFmtId="37" fontId="6" fillId="0" borderId="20" xfId="3" applyFont="1" applyFill="1" applyBorder="1" applyAlignment="1" applyProtection="1">
      <alignment horizontal="centerContinuous" vertical="center"/>
    </xf>
    <xf numFmtId="37" fontId="6" fillId="0" borderId="9" xfId="3" applyFont="1" applyFill="1" applyBorder="1"/>
    <xf numFmtId="37" fontId="6" fillId="0" borderId="21" xfId="3" applyFont="1" applyFill="1" applyBorder="1" applyAlignment="1" applyProtection="1">
      <alignment horizontal="distributed" vertical="center" justifyLastLine="1"/>
    </xf>
    <xf numFmtId="37" fontId="6" fillId="0" borderId="12" xfId="3" applyFont="1" applyFill="1" applyBorder="1" applyAlignment="1">
      <alignment horizontal="center" vertical="center" shrinkToFit="1"/>
    </xf>
    <xf numFmtId="37" fontId="6" fillId="0" borderId="2" xfId="3" quotePrefix="1" applyFont="1" applyFill="1" applyBorder="1" applyAlignment="1" applyProtection="1">
      <alignment horizontal="center" vertical="center" justifyLastLine="1"/>
    </xf>
    <xf numFmtId="37" fontId="6" fillId="0" borderId="8" xfId="3" applyFont="1" applyFill="1" applyBorder="1" applyProtection="1"/>
    <xf numFmtId="37" fontId="6" fillId="0" borderId="8" xfId="3" applyFont="1" applyFill="1" applyBorder="1" applyAlignment="1" applyProtection="1">
      <alignment horizontal="right"/>
    </xf>
    <xf numFmtId="37" fontId="6" fillId="0" borderId="0" xfId="3" applyFont="1" applyFill="1" applyBorder="1"/>
    <xf numFmtId="37" fontId="0" fillId="0" borderId="0" xfId="0" applyNumberFormat="1"/>
    <xf numFmtId="0" fontId="14" fillId="0" borderId="0" xfId="3" applyNumberFormat="1" applyFont="1" applyFill="1" applyAlignment="1">
      <alignment horizontal="centerContinuous"/>
    </xf>
    <xf numFmtId="0" fontId="15" fillId="0" borderId="0" xfId="3" applyNumberFormat="1" applyFont="1" applyFill="1"/>
    <xf numFmtId="0" fontId="14" fillId="0" borderId="0" xfId="3" quotePrefix="1" applyNumberFormat="1" applyFont="1" applyFill="1" applyBorder="1" applyAlignment="1" applyProtection="1">
      <alignment horizontal="centerContinuous"/>
    </xf>
    <xf numFmtId="0" fontId="14" fillId="0" borderId="0" xfId="3" applyNumberFormat="1" applyFont="1" applyFill="1" applyBorder="1" applyAlignment="1" applyProtection="1">
      <alignment horizontal="center" vertical="center"/>
    </xf>
    <xf numFmtId="0" fontId="14" fillId="0" borderId="0" xfId="3" applyNumberFormat="1" applyFont="1" applyFill="1" applyBorder="1" applyAlignment="1">
      <alignment horizontal="centerContinuous"/>
    </xf>
    <xf numFmtId="37" fontId="15" fillId="0" borderId="0" xfId="3" applyFont="1" applyFill="1"/>
    <xf numFmtId="0" fontId="15" fillId="0" borderId="1" xfId="3" applyNumberFormat="1" applyFont="1" applyFill="1" applyBorder="1"/>
    <xf numFmtId="0" fontId="15" fillId="0" borderId="11" xfId="3" applyNumberFormat="1" applyFont="1" applyFill="1" applyBorder="1" applyAlignment="1">
      <alignment vertical="center"/>
    </xf>
    <xf numFmtId="0" fontId="15" fillId="0" borderId="7" xfId="3" applyNumberFormat="1" applyFont="1" applyFill="1" applyBorder="1" applyAlignment="1" applyProtection="1">
      <alignment horizontal="centerContinuous" vertical="center"/>
    </xf>
    <xf numFmtId="0" fontId="15" fillId="0" borderId="4" xfId="3" applyNumberFormat="1" applyFont="1" applyFill="1" applyBorder="1" applyAlignment="1">
      <alignment horizontal="centerContinuous" vertical="center"/>
    </xf>
    <xf numFmtId="0" fontId="15" fillId="0" borderId="0" xfId="3" applyNumberFormat="1" applyFont="1" applyFill="1" applyAlignment="1">
      <alignment vertical="center"/>
    </xf>
    <xf numFmtId="0" fontId="15" fillId="0" borderId="9" xfId="3" applyNumberFormat="1" applyFont="1" applyFill="1" applyBorder="1" applyAlignment="1">
      <alignment vertical="center"/>
    </xf>
    <xf numFmtId="0" fontId="15" fillId="0" borderId="5" xfId="3" applyNumberFormat="1" applyFont="1" applyFill="1" applyBorder="1" applyAlignment="1" applyProtection="1">
      <alignment horizontal="centerContinuous" vertical="center"/>
    </xf>
    <xf numFmtId="37" fontId="15" fillId="0" borderId="16" xfId="3" applyFont="1" applyFill="1" applyBorder="1" applyAlignment="1">
      <alignment horizontal="distributed" vertical="center" indent="1"/>
    </xf>
    <xf numFmtId="37" fontId="16" fillId="0" borderId="19" xfId="3" applyFont="1" applyFill="1" applyBorder="1" applyAlignment="1" applyProtection="1">
      <alignment horizontal="right" vertical="center"/>
    </xf>
    <xf numFmtId="37" fontId="16" fillId="0" borderId="8" xfId="3" applyFont="1" applyFill="1" applyBorder="1" applyAlignment="1" applyProtection="1">
      <alignment horizontal="right" vertical="center"/>
    </xf>
    <xf numFmtId="37" fontId="15" fillId="0" borderId="0" xfId="3" applyFont="1" applyFill="1" applyAlignment="1">
      <alignment vertical="center"/>
    </xf>
    <xf numFmtId="37" fontId="15" fillId="0" borderId="15" xfId="3" applyFont="1" applyFill="1" applyBorder="1" applyAlignment="1">
      <alignment horizontal="distributed" vertical="center" indent="1"/>
    </xf>
    <xf numFmtId="37" fontId="18" fillId="0" borderId="3" xfId="3" applyFont="1" applyFill="1" applyBorder="1" applyAlignment="1" applyProtection="1">
      <alignment horizontal="right" vertical="center"/>
    </xf>
    <xf numFmtId="37" fontId="18" fillId="0" borderId="0" xfId="3" applyFont="1" applyFill="1" applyBorder="1" applyAlignment="1" applyProtection="1">
      <alignment horizontal="right" vertical="center"/>
    </xf>
    <xf numFmtId="0" fontId="15" fillId="0" borderId="2" xfId="3" applyNumberFormat="1" applyFont="1" applyFill="1" applyBorder="1" applyAlignment="1" applyProtection="1">
      <alignment horizontal="distributed" vertical="center" indent="1"/>
    </xf>
    <xf numFmtId="37" fontId="15" fillId="0" borderId="15" xfId="3" applyFont="1" applyFill="1" applyBorder="1" applyAlignment="1" applyProtection="1">
      <alignment horizontal="distributed" vertical="center" indent="1"/>
    </xf>
    <xf numFmtId="0" fontId="15" fillId="0" borderId="0" xfId="3" applyNumberFormat="1" applyFont="1" applyFill="1" applyBorder="1" applyAlignment="1" applyProtection="1">
      <alignment horizontal="right" vertical="center"/>
      <protection locked="0"/>
    </xf>
    <xf numFmtId="37" fontId="15" fillId="0" borderId="15" xfId="3" applyFont="1" applyFill="1" applyBorder="1" applyAlignment="1" applyProtection="1">
      <alignment horizontal="distributed" vertical="center" wrapText="1" indent="1"/>
    </xf>
    <xf numFmtId="38" fontId="15" fillId="0" borderId="0" xfId="1" applyFont="1" applyFill="1" applyBorder="1" applyAlignment="1">
      <alignment horizontal="right" vertical="center"/>
    </xf>
    <xf numFmtId="37" fontId="19" fillId="0" borderId="0" xfId="3" applyFont="1" applyFill="1"/>
    <xf numFmtId="0" fontId="15" fillId="0" borderId="9" xfId="3" applyNumberFormat="1" applyFont="1" applyFill="1" applyBorder="1" applyAlignment="1">
      <alignment horizontal="distributed" vertical="center" indent="1"/>
    </xf>
    <xf numFmtId="37" fontId="15" fillId="0" borderId="10" xfId="3" applyFont="1" applyFill="1" applyBorder="1" applyAlignment="1">
      <alignment horizontal="distributed" vertical="center" indent="1"/>
    </xf>
    <xf numFmtId="37" fontId="15" fillId="0" borderId="0" xfId="3" applyFont="1" applyFill="1" applyBorder="1" applyAlignment="1">
      <alignment horizontal="distributed" vertical="center"/>
    </xf>
    <xf numFmtId="38" fontId="15" fillId="0" borderId="0" xfId="1" applyFont="1" applyFill="1" applyBorder="1" applyAlignment="1">
      <alignment vertical="center"/>
    </xf>
    <xf numFmtId="0" fontId="15" fillId="0" borderId="0" xfId="3" applyNumberFormat="1" applyFont="1" applyFill="1" applyAlignment="1" applyProtection="1">
      <alignment horizontal="right"/>
    </xf>
    <xf numFmtId="37" fontId="15" fillId="0" borderId="0" xfId="3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5" fillId="0" borderId="11" xfId="0" applyFont="1" applyFill="1" applyBorder="1"/>
    <xf numFmtId="0" fontId="15" fillId="0" borderId="9" xfId="0" applyFont="1" applyFill="1" applyBorder="1"/>
    <xf numFmtId="0" fontId="15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right"/>
    </xf>
    <xf numFmtId="38" fontId="23" fillId="0" borderId="3" xfId="1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23" fillId="0" borderId="0" xfId="3" applyNumberFormat="1" applyFont="1" applyFill="1" applyBorder="1" applyAlignment="1" applyProtection="1">
      <alignment horizontal="right" vertical="center"/>
    </xf>
    <xf numFmtId="41" fontId="15" fillId="0" borderId="0" xfId="0" applyNumberFormat="1" applyFont="1" applyFill="1" applyAlignment="1">
      <alignment vertical="center"/>
    </xf>
    <xf numFmtId="41" fontId="24" fillId="0" borderId="3" xfId="0" applyNumberFormat="1" applyFont="1" applyFill="1" applyBorder="1" applyAlignment="1">
      <alignment vertical="center"/>
    </xf>
    <xf numFmtId="41" fontId="24" fillId="0" borderId="0" xfId="0" applyNumberFormat="1" applyFont="1" applyFill="1" applyAlignment="1">
      <alignment vertical="center"/>
    </xf>
    <xf numFmtId="0" fontId="15" fillId="0" borderId="8" xfId="0" applyFont="1" applyFill="1" applyBorder="1"/>
    <xf numFmtId="41" fontId="24" fillId="0" borderId="5" xfId="0" applyNumberFormat="1" applyFont="1" applyFill="1" applyBorder="1" applyAlignment="1">
      <alignment vertical="center"/>
    </xf>
    <xf numFmtId="0" fontId="24" fillId="0" borderId="1" xfId="3" applyNumberFormat="1" applyFont="1" applyFill="1" applyBorder="1" applyAlignment="1" applyProtection="1">
      <alignment horizontal="right"/>
    </xf>
    <xf numFmtId="0" fontId="15" fillId="0" borderId="18" xfId="3" applyNumberFormat="1" applyFont="1" applyFill="1" applyBorder="1" applyAlignment="1" applyProtection="1">
      <alignment horizontal="distributed" vertical="center" indent="1"/>
    </xf>
    <xf numFmtId="0" fontId="15" fillId="0" borderId="2" xfId="3" applyNumberFormat="1" applyFont="1" applyFill="1" applyBorder="1" applyAlignment="1" applyProtection="1">
      <alignment vertical="center"/>
    </xf>
    <xf numFmtId="41" fontId="15" fillId="0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vertical="center"/>
    </xf>
    <xf numFmtId="41" fontId="24" fillId="0" borderId="0" xfId="0" applyNumberFormat="1" applyFont="1" applyFill="1" applyBorder="1" applyAlignment="1">
      <alignment vertical="center"/>
    </xf>
    <xf numFmtId="0" fontId="24" fillId="0" borderId="2" xfId="3" applyNumberFormat="1" applyFont="1" applyFill="1" applyBorder="1" applyAlignment="1" applyProtection="1">
      <alignment vertical="center"/>
    </xf>
    <xf numFmtId="37" fontId="24" fillId="0" borderId="15" xfId="3" applyFont="1" applyFill="1" applyBorder="1" applyAlignment="1">
      <alignment horizontal="distributed" vertical="center" indent="1"/>
    </xf>
    <xf numFmtId="38" fontId="24" fillId="0" borderId="3" xfId="1" applyFont="1" applyFill="1" applyBorder="1" applyAlignment="1" applyProtection="1">
      <alignment horizontal="right" vertical="center"/>
      <protection locked="0"/>
    </xf>
    <xf numFmtId="38" fontId="24" fillId="0" borderId="0" xfId="1" applyFont="1" applyFill="1" applyBorder="1" applyAlignment="1" applyProtection="1">
      <alignment horizontal="right" vertical="center"/>
      <protection locked="0"/>
    </xf>
    <xf numFmtId="178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2" xfId="3" applyNumberFormat="1" applyFont="1" applyFill="1" applyBorder="1" applyAlignment="1" applyProtection="1">
      <alignment horizontal="distributed" vertical="center" indent="1"/>
    </xf>
    <xf numFmtId="0" fontId="24" fillId="0" borderId="0" xfId="2" applyNumberFormat="1" applyFont="1" applyFill="1" applyBorder="1" applyAlignment="1" applyProtection="1">
      <alignment horizontal="right" vertical="center"/>
      <protection locked="0"/>
    </xf>
    <xf numFmtId="38" fontId="24" fillId="0" borderId="3" xfId="1" applyFont="1" applyFill="1" applyBorder="1" applyAlignment="1">
      <alignment horizontal="right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2" applyNumberFormat="1" applyFont="1" applyFill="1" applyBorder="1" applyAlignment="1" applyProtection="1">
      <alignment horizontal="right" vertical="center"/>
    </xf>
    <xf numFmtId="179" fontId="24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2" xfId="3" applyNumberFormat="1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>
      <alignment horizontal="distributed" vertical="center" indent="1"/>
    </xf>
    <xf numFmtId="0" fontId="6" fillId="0" borderId="2" xfId="3" applyNumberFormat="1" applyFont="1" applyFill="1" applyBorder="1" applyAlignment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wrapText="1" indent="1"/>
    </xf>
    <xf numFmtId="38" fontId="24" fillId="2" borderId="5" xfId="5" applyFont="1" applyFill="1" applyBorder="1" applyAlignment="1">
      <alignment horizontal="right" vertical="center"/>
    </xf>
    <xf numFmtId="38" fontId="24" fillId="2" borderId="4" xfId="5" applyFont="1" applyFill="1" applyBorder="1" applyAlignment="1">
      <alignment horizontal="right" vertical="center"/>
    </xf>
    <xf numFmtId="0" fontId="24" fillId="2" borderId="4" xfId="3" applyNumberFormat="1" applyFont="1" applyFill="1" applyBorder="1" applyAlignment="1" applyProtection="1">
      <alignment horizontal="right" vertical="center"/>
      <protection locked="0"/>
    </xf>
    <xf numFmtId="38" fontId="24" fillId="2" borderId="0" xfId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 applyProtection="1">
      <alignment horizontal="right" vertical="center"/>
      <protection locked="0"/>
    </xf>
    <xf numFmtId="0" fontId="27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4" fillId="2" borderId="0" xfId="1" applyFont="1" applyFill="1" applyBorder="1" applyAlignment="1">
      <alignment horizontal="right" vertical="center"/>
    </xf>
    <xf numFmtId="0" fontId="24" fillId="2" borderId="0" xfId="3" applyNumberFormat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>
      <alignment horizontal="right" vertical="center"/>
    </xf>
    <xf numFmtId="38" fontId="24" fillId="2" borderId="3" xfId="1" applyFont="1" applyFill="1" applyBorder="1" applyAlignment="1" applyProtection="1">
      <alignment horizontal="right" vertical="center"/>
      <protection locked="0"/>
    </xf>
    <xf numFmtId="176" fontId="24" fillId="2" borderId="0" xfId="3" applyNumberFormat="1" applyFont="1" applyFill="1" applyBorder="1" applyAlignment="1" applyProtection="1">
      <alignment horizontal="right" vertical="center"/>
      <protection locked="0"/>
    </xf>
    <xf numFmtId="37" fontId="7" fillId="0" borderId="15" xfId="3" applyFont="1" applyFill="1" applyBorder="1" applyAlignment="1" applyProtection="1">
      <alignment horizontal="distributed" vertical="center" wrapText="1" indent="1" shrinkToFit="1"/>
    </xf>
    <xf numFmtId="37" fontId="6" fillId="0" borderId="0" xfId="3" applyFont="1" applyFill="1" applyBorder="1" applyAlignment="1" applyProtection="1">
      <alignment horizontal="left" justifyLastLine="1"/>
    </xf>
    <xf numFmtId="0" fontId="3" fillId="0" borderId="0" xfId="0" applyFont="1" applyFill="1"/>
    <xf numFmtId="177" fontId="6" fillId="0" borderId="0" xfId="3" applyNumberFormat="1" applyFont="1" applyFill="1" applyBorder="1" applyAlignment="1">
      <alignment vertical="center"/>
    </xf>
    <xf numFmtId="0" fontId="9" fillId="0" borderId="0" xfId="0" applyFont="1" applyFill="1"/>
    <xf numFmtId="37" fontId="6" fillId="0" borderId="8" xfId="3" applyFont="1" applyFill="1" applyBorder="1" applyAlignment="1" applyProtection="1">
      <alignment horizontal="left" justifyLastLine="1"/>
    </xf>
    <xf numFmtId="37" fontId="26" fillId="0" borderId="2" xfId="3" quotePrefix="1" applyFont="1" applyFill="1" applyBorder="1" applyAlignment="1" applyProtection="1">
      <alignment horizontal="center" vertical="center" justifyLastLine="1"/>
    </xf>
    <xf numFmtId="177" fontId="26" fillId="0" borderId="0" xfId="3" applyNumberFormat="1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/>
    <xf numFmtId="0" fontId="15" fillId="0" borderId="14" xfId="3" applyNumberFormat="1" applyFont="1" applyFill="1" applyBorder="1" applyAlignment="1" applyProtection="1">
      <alignment horizontal="center" vertical="center"/>
    </xf>
    <xf numFmtId="0" fontId="15" fillId="0" borderId="10" xfId="3" applyNumberFormat="1" applyFont="1" applyFill="1" applyBorder="1" applyAlignment="1" applyProtection="1">
      <alignment horizontal="center" vertical="center"/>
    </xf>
    <xf numFmtId="0" fontId="15" fillId="0" borderId="13" xfId="3" applyNumberFormat="1" applyFont="1" applyFill="1" applyBorder="1" applyAlignment="1" applyProtection="1">
      <alignment horizontal="center" vertical="center"/>
    </xf>
    <xf numFmtId="0" fontId="15" fillId="0" borderId="5" xfId="3" applyNumberFormat="1" applyFont="1" applyFill="1" applyBorder="1" applyAlignment="1" applyProtection="1">
      <alignment horizontal="center" vertical="center"/>
    </xf>
    <xf numFmtId="37" fontId="6" fillId="0" borderId="14" xfId="3" applyFont="1" applyFill="1" applyBorder="1" applyAlignment="1">
      <alignment horizontal="center" vertical="center"/>
    </xf>
    <xf numFmtId="37" fontId="6" fillId="0" borderId="10" xfId="3" applyFont="1" applyFill="1" applyBorder="1" applyAlignment="1">
      <alignment horizontal="center" vertical="center"/>
    </xf>
    <xf numFmtId="37" fontId="6" fillId="0" borderId="13" xfId="3" applyFont="1" applyFill="1" applyBorder="1" applyAlignment="1" applyProtection="1">
      <alignment horizontal="center" vertical="center" justifyLastLine="1"/>
    </xf>
    <xf numFmtId="37" fontId="6" fillId="0" borderId="5" xfId="3" applyFont="1" applyFill="1" applyBorder="1" applyAlignment="1" applyProtection="1">
      <alignment horizontal="center" vertical="center" justifyLastLine="1"/>
    </xf>
    <xf numFmtId="37" fontId="6" fillId="0" borderId="13" xfId="3" applyFont="1" applyFill="1" applyBorder="1" applyAlignment="1" applyProtection="1">
      <alignment horizontal="center" vertical="center" wrapText="1" justifyLastLine="1"/>
    </xf>
    <xf numFmtId="37" fontId="6" fillId="0" borderId="6" xfId="3" applyFont="1" applyFill="1" applyBorder="1" applyAlignment="1">
      <alignment vertical="center" shrinkToFit="1"/>
    </xf>
    <xf numFmtId="37" fontId="6" fillId="0" borderId="11" xfId="3" applyFont="1" applyFill="1" applyBorder="1" applyAlignment="1">
      <alignment vertical="center" shrinkToFit="1"/>
    </xf>
  </cellXfs>
  <cellStyles count="8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6 2 22" xfId="4" xr:uid="{00000000-0005-0000-0000-000004000000}"/>
    <cellStyle name="標準 6 28 3" xfId="7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93最終エネルギー消費量'!$A$1:$H$11" spid="_x0000_s408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82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3" bestFit="1" customWidth="1"/>
    <col min="2" max="7" width="17.453125" style="3" customWidth="1"/>
    <col min="8" max="16384" width="9" style="3"/>
  </cols>
  <sheetData>
    <row r="1" spans="1:7" ht="21" x14ac:dyDescent="0.3">
      <c r="A1" s="116" t="s">
        <v>65</v>
      </c>
      <c r="B1" s="117"/>
      <c r="C1" s="117"/>
      <c r="D1" s="117"/>
      <c r="E1" s="117"/>
      <c r="F1" s="117"/>
      <c r="G1" s="117"/>
    </row>
    <row r="2" spans="1:7" ht="17" thickBot="1" x14ac:dyDescent="0.3">
      <c r="A2" s="50"/>
      <c r="B2" s="50"/>
      <c r="C2" s="50"/>
      <c r="D2" s="50"/>
      <c r="E2" s="50"/>
      <c r="F2" s="51"/>
      <c r="G2" s="51" t="s">
        <v>62</v>
      </c>
    </row>
    <row r="3" spans="1:7" ht="16.5" customHeight="1" thickTop="1" x14ac:dyDescent="0.25">
      <c r="A3" s="52"/>
      <c r="B3" s="113" t="s">
        <v>54</v>
      </c>
      <c r="C3" s="113" t="s">
        <v>55</v>
      </c>
      <c r="D3" s="110" t="s">
        <v>59</v>
      </c>
      <c r="E3" s="111"/>
      <c r="F3" s="112"/>
      <c r="G3" s="110" t="s">
        <v>61</v>
      </c>
    </row>
    <row r="4" spans="1:7" ht="16.5" customHeight="1" x14ac:dyDescent="0.25">
      <c r="A4" s="53"/>
      <c r="B4" s="114"/>
      <c r="C4" s="114"/>
      <c r="D4" s="54" t="s">
        <v>56</v>
      </c>
      <c r="E4" s="54" t="s">
        <v>57</v>
      </c>
      <c r="F4" s="54" t="s">
        <v>58</v>
      </c>
      <c r="G4" s="115"/>
    </row>
    <row r="5" spans="1:7" ht="27" customHeight="1" x14ac:dyDescent="0.25">
      <c r="A5" s="55" t="s">
        <v>76</v>
      </c>
      <c r="B5" s="69">
        <v>486919</v>
      </c>
      <c r="C5" s="61">
        <v>27044845</v>
      </c>
      <c r="D5" s="61">
        <v>363434</v>
      </c>
      <c r="E5" s="61">
        <v>387096</v>
      </c>
      <c r="F5" s="61">
        <v>750530</v>
      </c>
      <c r="G5" s="61">
        <v>28282295</v>
      </c>
    </row>
    <row r="6" spans="1:7" ht="27" customHeight="1" x14ac:dyDescent="0.25">
      <c r="A6" s="70">
        <v>30</v>
      </c>
      <c r="B6" s="69">
        <v>603794.34</v>
      </c>
      <c r="C6" s="61">
        <v>21253859.300000001</v>
      </c>
      <c r="D6" s="61">
        <v>346865</v>
      </c>
      <c r="E6" s="61">
        <v>486596.97399999999</v>
      </c>
      <c r="F6" s="61">
        <v>833461.97399999993</v>
      </c>
      <c r="G6" s="61">
        <v>22691115.614</v>
      </c>
    </row>
    <row r="7" spans="1:7" ht="27" customHeight="1" x14ac:dyDescent="0.25">
      <c r="A7" s="71" t="s">
        <v>78</v>
      </c>
      <c r="B7" s="62">
        <v>675988</v>
      </c>
      <c r="C7" s="72">
        <f>SUM(C8:C19)</f>
        <v>20782396</v>
      </c>
      <c r="D7" s="73">
        <v>409330</v>
      </c>
      <c r="E7" s="73">
        <v>699030</v>
      </c>
      <c r="F7" s="73">
        <f t="shared" ref="F7:F18" si="0">D7+E7</f>
        <v>1108360</v>
      </c>
      <c r="G7" s="63">
        <f>B7+C7+F7</f>
        <v>22566744</v>
      </c>
    </row>
    <row r="8" spans="1:7" ht="33" customHeight="1" x14ac:dyDescent="0.25">
      <c r="A8" s="55" t="s">
        <v>84</v>
      </c>
      <c r="B8" s="62">
        <v>23658</v>
      </c>
      <c r="C8" s="63">
        <v>1360347</v>
      </c>
      <c r="D8" s="63">
        <v>38314</v>
      </c>
      <c r="E8" s="63">
        <v>71196</v>
      </c>
      <c r="F8" s="63">
        <f t="shared" si="0"/>
        <v>109510</v>
      </c>
      <c r="G8" s="63">
        <f>B8+C8+F8</f>
        <v>1493515</v>
      </c>
    </row>
    <row r="9" spans="1:7" ht="33" customHeight="1" x14ac:dyDescent="0.25">
      <c r="A9" s="55" t="s">
        <v>85</v>
      </c>
      <c r="B9" s="62">
        <v>46738</v>
      </c>
      <c r="C9" s="63">
        <v>1342620</v>
      </c>
      <c r="D9" s="63">
        <v>23494</v>
      </c>
      <c r="E9" s="63">
        <v>83085</v>
      </c>
      <c r="F9" s="63">
        <f t="shared" si="0"/>
        <v>106579</v>
      </c>
      <c r="G9" s="63">
        <v>1495936</v>
      </c>
    </row>
    <row r="10" spans="1:7" ht="33" customHeight="1" x14ac:dyDescent="0.25">
      <c r="A10" s="55" t="s">
        <v>45</v>
      </c>
      <c r="B10" s="62">
        <v>83586</v>
      </c>
      <c r="C10" s="63">
        <v>1387795</v>
      </c>
      <c r="D10" s="63">
        <v>21753</v>
      </c>
      <c r="E10" s="63">
        <v>65326</v>
      </c>
      <c r="F10" s="63">
        <f t="shared" si="0"/>
        <v>87079</v>
      </c>
      <c r="G10" s="63">
        <f t="shared" ref="G10:G19" si="1">B10+C10+F10</f>
        <v>1558460</v>
      </c>
    </row>
    <row r="11" spans="1:7" ht="33" customHeight="1" x14ac:dyDescent="0.25">
      <c r="A11" s="55" t="s">
        <v>46</v>
      </c>
      <c r="B11" s="62">
        <v>116287</v>
      </c>
      <c r="C11" s="63">
        <v>1567270</v>
      </c>
      <c r="D11" s="63">
        <v>17678</v>
      </c>
      <c r="E11" s="63">
        <v>54180</v>
      </c>
      <c r="F11" s="63">
        <f t="shared" si="0"/>
        <v>71858</v>
      </c>
      <c r="G11" s="63">
        <f t="shared" si="1"/>
        <v>1755415</v>
      </c>
    </row>
    <row r="12" spans="1:7" ht="33" customHeight="1" x14ac:dyDescent="0.25">
      <c r="A12" s="55" t="s">
        <v>47</v>
      </c>
      <c r="B12" s="62">
        <v>95778</v>
      </c>
      <c r="C12" s="63">
        <v>2024501</v>
      </c>
      <c r="D12" s="63">
        <v>18115</v>
      </c>
      <c r="E12" s="63">
        <v>69782</v>
      </c>
      <c r="F12" s="63">
        <f t="shared" si="0"/>
        <v>87897</v>
      </c>
      <c r="G12" s="63">
        <f t="shared" si="1"/>
        <v>2208176</v>
      </c>
    </row>
    <row r="13" spans="1:7" ht="33" customHeight="1" x14ac:dyDescent="0.25">
      <c r="A13" s="55" t="s">
        <v>48</v>
      </c>
      <c r="B13" s="62">
        <v>91858</v>
      </c>
      <c r="C13" s="63">
        <v>1771076</v>
      </c>
      <c r="D13" s="63">
        <v>27109</v>
      </c>
      <c r="E13" s="63">
        <v>55560</v>
      </c>
      <c r="F13" s="63">
        <f t="shared" si="0"/>
        <v>82669</v>
      </c>
      <c r="G13" s="63">
        <f t="shared" si="1"/>
        <v>1945603</v>
      </c>
    </row>
    <row r="14" spans="1:7" ht="33" customHeight="1" x14ac:dyDescent="0.25">
      <c r="A14" s="55" t="s">
        <v>49</v>
      </c>
      <c r="B14" s="62">
        <v>91959</v>
      </c>
      <c r="C14" s="63">
        <v>1528448</v>
      </c>
      <c r="D14" s="63">
        <v>40077</v>
      </c>
      <c r="E14" s="63">
        <v>44899</v>
      </c>
      <c r="F14" s="63">
        <f t="shared" si="0"/>
        <v>84976</v>
      </c>
      <c r="G14" s="63">
        <f t="shared" si="1"/>
        <v>1705383</v>
      </c>
    </row>
    <row r="15" spans="1:7" ht="33" customHeight="1" x14ac:dyDescent="0.25">
      <c r="A15" s="55" t="s">
        <v>50</v>
      </c>
      <c r="B15" s="62">
        <v>35411</v>
      </c>
      <c r="C15" s="63">
        <v>1671027</v>
      </c>
      <c r="D15" s="63">
        <v>40621</v>
      </c>
      <c r="E15" s="63">
        <v>50370</v>
      </c>
      <c r="F15" s="63">
        <f t="shared" si="0"/>
        <v>90991</v>
      </c>
      <c r="G15" s="63">
        <f t="shared" si="1"/>
        <v>1797429</v>
      </c>
    </row>
    <row r="16" spans="1:7" ht="33" customHeight="1" x14ac:dyDescent="0.25">
      <c r="A16" s="55" t="s">
        <v>51</v>
      </c>
      <c r="B16" s="62">
        <v>19912</v>
      </c>
      <c r="C16" s="63">
        <v>2357703</v>
      </c>
      <c r="D16" s="63">
        <v>40974</v>
      </c>
      <c r="E16" s="63">
        <v>38400</v>
      </c>
      <c r="F16" s="63">
        <f t="shared" si="0"/>
        <v>79374</v>
      </c>
      <c r="G16" s="63">
        <f t="shared" si="1"/>
        <v>2456989</v>
      </c>
    </row>
    <row r="17" spans="1:7" ht="33" customHeight="1" x14ac:dyDescent="0.25">
      <c r="A17" s="55" t="s">
        <v>83</v>
      </c>
      <c r="B17" s="62">
        <v>15996</v>
      </c>
      <c r="C17" s="63">
        <v>2281559</v>
      </c>
      <c r="D17" s="63">
        <v>53136</v>
      </c>
      <c r="E17" s="63">
        <v>41555</v>
      </c>
      <c r="F17" s="63">
        <f t="shared" si="0"/>
        <v>94691</v>
      </c>
      <c r="G17" s="63">
        <f t="shared" si="1"/>
        <v>2392246</v>
      </c>
    </row>
    <row r="18" spans="1:7" ht="33" customHeight="1" x14ac:dyDescent="0.25">
      <c r="A18" s="55" t="s">
        <v>52</v>
      </c>
      <c r="B18" s="62">
        <v>20633</v>
      </c>
      <c r="C18" s="63">
        <v>1866090</v>
      </c>
      <c r="D18" s="63">
        <v>46186</v>
      </c>
      <c r="E18" s="63">
        <v>55378</v>
      </c>
      <c r="F18" s="63">
        <f t="shared" si="0"/>
        <v>101564</v>
      </c>
      <c r="G18" s="63">
        <f t="shared" si="1"/>
        <v>1988287</v>
      </c>
    </row>
    <row r="19" spans="1:7" ht="33" customHeight="1" x14ac:dyDescent="0.25">
      <c r="A19" s="56" t="s">
        <v>53</v>
      </c>
      <c r="B19" s="65">
        <v>34173</v>
      </c>
      <c r="C19" s="63">
        <v>1623960</v>
      </c>
      <c r="D19" s="63">
        <v>41874</v>
      </c>
      <c r="E19" s="63">
        <v>69298</v>
      </c>
      <c r="F19" s="63">
        <v>111171</v>
      </c>
      <c r="G19" s="63">
        <f t="shared" si="1"/>
        <v>1769304</v>
      </c>
    </row>
    <row r="20" spans="1:7" x14ac:dyDescent="0.25">
      <c r="A20" s="50"/>
      <c r="B20" s="50"/>
      <c r="C20" s="64"/>
      <c r="D20" s="64"/>
      <c r="E20" s="64"/>
      <c r="F20" s="57"/>
      <c r="G20" s="57" t="s">
        <v>60</v>
      </c>
    </row>
    <row r="21" spans="1:7" x14ac:dyDescent="0.25">
      <c r="A21" s="50"/>
      <c r="B21" s="50"/>
      <c r="C21" s="50"/>
      <c r="D21" s="50"/>
      <c r="E21" s="50"/>
      <c r="F21" s="50"/>
      <c r="G21" s="50"/>
    </row>
  </sheetData>
  <mergeCells count="5">
    <mergeCell ref="D3:F3"/>
    <mergeCell ref="B3:B4"/>
    <mergeCell ref="C3:C4"/>
    <mergeCell ref="G3:G4"/>
    <mergeCell ref="A1:G1"/>
  </mergeCells>
  <phoneticPr fontId="4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23" bestFit="1" customWidth="1"/>
    <col min="2" max="2" width="40.6328125" style="23" bestFit="1" customWidth="1"/>
    <col min="3" max="5" width="18.453125" style="23" customWidth="1"/>
    <col min="6" max="6" width="19" style="23" customWidth="1"/>
    <col min="7" max="16384" width="10.6328125" style="23"/>
  </cols>
  <sheetData>
    <row r="1" spans="1:6" ht="27.65" customHeight="1" x14ac:dyDescent="0.35">
      <c r="A1" s="20"/>
      <c r="B1" s="18"/>
      <c r="C1" s="21" t="s">
        <v>63</v>
      </c>
      <c r="D1" s="22"/>
      <c r="E1" s="22"/>
      <c r="F1" s="20"/>
    </row>
    <row r="2" spans="1:6" s="19" customFormat="1" ht="25" customHeight="1" thickBot="1" x14ac:dyDescent="0.3">
      <c r="A2" s="24"/>
      <c r="B2" s="24"/>
      <c r="C2" s="24"/>
      <c r="D2" s="24"/>
      <c r="E2" s="24"/>
      <c r="F2" s="66" t="s">
        <v>77</v>
      </c>
    </row>
    <row r="3" spans="1:6" s="28" customFormat="1" ht="25.5" customHeight="1" thickTop="1" x14ac:dyDescent="0.2">
      <c r="A3" s="25"/>
      <c r="B3" s="118" t="s">
        <v>0</v>
      </c>
      <c r="C3" s="26" t="s">
        <v>1</v>
      </c>
      <c r="D3" s="27"/>
      <c r="E3" s="118" t="s">
        <v>2</v>
      </c>
      <c r="F3" s="120" t="s">
        <v>3</v>
      </c>
    </row>
    <row r="4" spans="1:6" s="28" customFormat="1" ht="25.5" customHeight="1" x14ac:dyDescent="0.2">
      <c r="A4" s="29"/>
      <c r="B4" s="119"/>
      <c r="C4" s="30" t="s">
        <v>4</v>
      </c>
      <c r="D4" s="30" t="s">
        <v>5</v>
      </c>
      <c r="E4" s="119"/>
      <c r="F4" s="121"/>
    </row>
    <row r="5" spans="1:6" s="34" customFormat="1" ht="21.75" customHeight="1" x14ac:dyDescent="0.2">
      <c r="A5" s="67"/>
      <c r="B5" s="31"/>
      <c r="C5" s="32" t="s">
        <v>12</v>
      </c>
      <c r="D5" s="33" t="s">
        <v>12</v>
      </c>
      <c r="E5" s="33" t="s">
        <v>75</v>
      </c>
      <c r="F5" s="33" t="s">
        <v>13</v>
      </c>
    </row>
    <row r="6" spans="1:6" ht="39.75" customHeight="1" x14ac:dyDescent="0.25">
      <c r="A6" s="68" t="s">
        <v>41</v>
      </c>
      <c r="B6" s="35"/>
      <c r="C6" s="36"/>
      <c r="D6" s="37"/>
      <c r="E6" s="37"/>
      <c r="F6" s="37"/>
    </row>
    <row r="7" spans="1:6" ht="39.75" customHeight="1" x14ac:dyDescent="0.25">
      <c r="A7" s="86" t="s">
        <v>23</v>
      </c>
      <c r="B7" s="87" t="s">
        <v>24</v>
      </c>
      <c r="C7" s="94">
        <v>530</v>
      </c>
      <c r="D7" s="94">
        <v>160</v>
      </c>
      <c r="E7" s="95">
        <v>0.54</v>
      </c>
      <c r="F7" s="95">
        <v>121</v>
      </c>
    </row>
    <row r="8" spans="1:6" ht="39.75" customHeight="1" x14ac:dyDescent="0.25">
      <c r="A8" s="86" t="s">
        <v>25</v>
      </c>
      <c r="B8" s="87" t="s">
        <v>26</v>
      </c>
      <c r="C8" s="94">
        <v>700</v>
      </c>
      <c r="D8" s="94">
        <v>190</v>
      </c>
      <c r="E8" s="95">
        <v>1.1100000000000001</v>
      </c>
      <c r="F8" s="95">
        <v>83.39</v>
      </c>
    </row>
    <row r="9" spans="1:6" ht="39.75" customHeight="1" x14ac:dyDescent="0.25">
      <c r="A9" s="86" t="s">
        <v>27</v>
      </c>
      <c r="B9" s="87" t="s">
        <v>28</v>
      </c>
      <c r="C9" s="94">
        <v>800</v>
      </c>
      <c r="D9" s="94">
        <v>0</v>
      </c>
      <c r="E9" s="95">
        <v>4.1749999999999998</v>
      </c>
      <c r="F9" s="95">
        <v>25.76</v>
      </c>
    </row>
    <row r="10" spans="1:6" ht="39.75" customHeight="1" x14ac:dyDescent="0.25">
      <c r="A10" s="86" t="s">
        <v>29</v>
      </c>
      <c r="B10" s="88" t="s">
        <v>30</v>
      </c>
      <c r="C10" s="94">
        <v>740</v>
      </c>
      <c r="D10" s="94">
        <v>380</v>
      </c>
      <c r="E10" s="95">
        <v>4.1749999999999998</v>
      </c>
      <c r="F10" s="95">
        <v>22.42</v>
      </c>
    </row>
    <row r="11" spans="1:6" ht="39.75" customHeight="1" x14ac:dyDescent="0.25">
      <c r="A11" s="86" t="s">
        <v>31</v>
      </c>
      <c r="B11" s="88" t="s">
        <v>30</v>
      </c>
      <c r="C11" s="94">
        <v>830</v>
      </c>
      <c r="D11" s="94">
        <v>420</v>
      </c>
      <c r="E11" s="95">
        <v>3.8959999999999999</v>
      </c>
      <c r="F11" s="95">
        <v>28.57</v>
      </c>
    </row>
    <row r="12" spans="1:6" ht="39.75" customHeight="1" x14ac:dyDescent="0.25">
      <c r="A12" s="86" t="s">
        <v>38</v>
      </c>
      <c r="B12" s="88" t="s">
        <v>22</v>
      </c>
      <c r="C12" s="94">
        <v>4800</v>
      </c>
      <c r="D12" s="94">
        <v>59</v>
      </c>
      <c r="E12" s="95">
        <v>9</v>
      </c>
      <c r="F12" s="96" t="s">
        <v>86</v>
      </c>
    </row>
    <row r="13" spans="1:6" ht="39.75" customHeight="1" x14ac:dyDescent="0.25">
      <c r="A13" s="89" t="s">
        <v>11</v>
      </c>
      <c r="B13" s="90" t="s">
        <v>19</v>
      </c>
      <c r="C13" s="97">
        <v>2800</v>
      </c>
      <c r="D13" s="97">
        <v>360</v>
      </c>
      <c r="E13" s="95">
        <v>1.5</v>
      </c>
      <c r="F13" s="95">
        <v>224.3</v>
      </c>
    </row>
    <row r="14" spans="1:6" ht="39.75" customHeight="1" x14ac:dyDescent="0.25">
      <c r="A14" s="89" t="s">
        <v>39</v>
      </c>
      <c r="B14" s="90" t="s">
        <v>40</v>
      </c>
      <c r="C14" s="97">
        <v>1000</v>
      </c>
      <c r="D14" s="97">
        <v>0</v>
      </c>
      <c r="E14" s="95">
        <v>0.62</v>
      </c>
      <c r="F14" s="95">
        <v>203.07</v>
      </c>
    </row>
    <row r="15" spans="1:6" ht="39.75" customHeight="1" x14ac:dyDescent="0.25">
      <c r="A15" s="86" t="s">
        <v>32</v>
      </c>
      <c r="B15" s="88" t="s">
        <v>33</v>
      </c>
      <c r="C15" s="94">
        <v>2000</v>
      </c>
      <c r="D15" s="94">
        <v>75</v>
      </c>
      <c r="E15" s="95">
        <v>4</v>
      </c>
      <c r="F15" s="95">
        <v>65.2</v>
      </c>
    </row>
    <row r="16" spans="1:6" ht="39.75" customHeight="1" x14ac:dyDescent="0.25">
      <c r="A16" s="86" t="s">
        <v>34</v>
      </c>
      <c r="B16" s="88" t="s">
        <v>35</v>
      </c>
      <c r="C16" s="94">
        <v>1800</v>
      </c>
      <c r="D16" s="94">
        <v>0</v>
      </c>
      <c r="E16" s="95">
        <v>3.7</v>
      </c>
      <c r="F16" s="95">
        <v>60.15</v>
      </c>
    </row>
    <row r="17" spans="1:9" ht="39.75" customHeight="1" x14ac:dyDescent="0.25">
      <c r="A17" s="86" t="s">
        <v>87</v>
      </c>
      <c r="B17" s="88" t="s">
        <v>36</v>
      </c>
      <c r="C17" s="94">
        <v>25600</v>
      </c>
      <c r="D17" s="94">
        <v>6000</v>
      </c>
      <c r="E17" s="95">
        <v>24</v>
      </c>
      <c r="F17" s="98">
        <v>121.64100000000001</v>
      </c>
    </row>
    <row r="18" spans="1:9" ht="39.75" customHeight="1" x14ac:dyDescent="0.25">
      <c r="A18" s="86" t="s">
        <v>37</v>
      </c>
      <c r="B18" s="88" t="s">
        <v>88</v>
      </c>
      <c r="C18" s="94">
        <v>28600</v>
      </c>
      <c r="D18" s="94">
        <v>7300</v>
      </c>
      <c r="E18" s="95">
        <v>24</v>
      </c>
      <c r="F18" s="98">
        <v>134.92099999999999</v>
      </c>
    </row>
    <row r="19" spans="1:9" ht="39.75" customHeight="1" x14ac:dyDescent="0.25">
      <c r="A19" s="86" t="s">
        <v>89</v>
      </c>
      <c r="B19" s="87" t="s">
        <v>90</v>
      </c>
      <c r="C19" s="94">
        <v>2600</v>
      </c>
      <c r="D19" s="94">
        <v>61</v>
      </c>
      <c r="E19" s="95">
        <v>6</v>
      </c>
      <c r="F19" s="95">
        <v>51.34</v>
      </c>
    </row>
    <row r="20" spans="1:9" ht="39.75" customHeight="1" x14ac:dyDescent="0.25">
      <c r="A20" s="89" t="s">
        <v>91</v>
      </c>
      <c r="B20" s="90" t="s">
        <v>92</v>
      </c>
      <c r="C20" s="97">
        <v>12000</v>
      </c>
      <c r="D20" s="97">
        <v>1400</v>
      </c>
      <c r="E20" s="99">
        <v>3</v>
      </c>
      <c r="F20" s="99">
        <v>476.88</v>
      </c>
    </row>
    <row r="21" spans="1:9" ht="39.75" customHeight="1" x14ac:dyDescent="0.25">
      <c r="A21" s="86" t="s">
        <v>93</v>
      </c>
      <c r="B21" s="87" t="s">
        <v>36</v>
      </c>
      <c r="C21" s="94">
        <v>11400</v>
      </c>
      <c r="D21" s="94">
        <v>650</v>
      </c>
      <c r="E21" s="95">
        <v>40</v>
      </c>
      <c r="F21" s="95">
        <v>33.520000000000003</v>
      </c>
      <c r="G21" s="43"/>
      <c r="H21" s="43"/>
      <c r="I21" s="43"/>
    </row>
    <row r="22" spans="1:9" ht="39.75" customHeight="1" x14ac:dyDescent="0.25">
      <c r="A22" s="86" t="s">
        <v>94</v>
      </c>
      <c r="B22" s="102" t="s">
        <v>95</v>
      </c>
      <c r="C22" s="94">
        <v>6400</v>
      </c>
      <c r="D22" s="94">
        <v>180</v>
      </c>
      <c r="E22" s="95">
        <v>3</v>
      </c>
      <c r="F22" s="95">
        <v>262.2</v>
      </c>
      <c r="G22" s="43"/>
      <c r="H22" s="43"/>
      <c r="I22" s="43"/>
    </row>
    <row r="23" spans="1:9" ht="39.75" customHeight="1" x14ac:dyDescent="0.25">
      <c r="A23" s="86" t="s">
        <v>64</v>
      </c>
      <c r="B23" s="87" t="s">
        <v>20</v>
      </c>
      <c r="C23" s="94">
        <v>7500</v>
      </c>
      <c r="D23" s="94" t="s">
        <v>66</v>
      </c>
      <c r="E23" s="95" t="s">
        <v>66</v>
      </c>
      <c r="F23" s="95" t="s">
        <v>66</v>
      </c>
    </row>
    <row r="24" spans="1:9" ht="39.75" customHeight="1" x14ac:dyDescent="0.25">
      <c r="A24" s="74" t="s">
        <v>81</v>
      </c>
      <c r="B24" s="75"/>
      <c r="C24" s="76"/>
      <c r="D24" s="77"/>
      <c r="E24" s="78"/>
      <c r="F24" s="79"/>
    </row>
    <row r="25" spans="1:9" ht="39.75" customHeight="1" x14ac:dyDescent="0.25">
      <c r="A25" s="80" t="s">
        <v>79</v>
      </c>
      <c r="B25" s="75" t="s">
        <v>20</v>
      </c>
      <c r="C25" s="76">
        <v>4802000</v>
      </c>
      <c r="D25" s="77" t="s">
        <v>67</v>
      </c>
      <c r="E25" s="78" t="s">
        <v>67</v>
      </c>
      <c r="F25" s="79" t="s">
        <v>67</v>
      </c>
    </row>
    <row r="26" spans="1:9" ht="39.75" customHeight="1" x14ac:dyDescent="0.25">
      <c r="A26" s="80" t="s">
        <v>80</v>
      </c>
      <c r="B26" s="75" t="s">
        <v>20</v>
      </c>
      <c r="C26" s="76">
        <v>585000</v>
      </c>
      <c r="D26" s="77" t="s">
        <v>67</v>
      </c>
      <c r="E26" s="78" t="s">
        <v>67</v>
      </c>
      <c r="F26" s="79" t="s">
        <v>67</v>
      </c>
    </row>
    <row r="27" spans="1:9" ht="39.75" customHeight="1" x14ac:dyDescent="0.25">
      <c r="A27" s="68" t="s">
        <v>42</v>
      </c>
      <c r="B27" s="35"/>
      <c r="C27" s="58"/>
      <c r="D27" s="59"/>
      <c r="E27" s="60"/>
      <c r="F27" s="60"/>
    </row>
    <row r="28" spans="1:9" ht="39.75" customHeight="1" x14ac:dyDescent="0.25">
      <c r="A28" s="38" t="s">
        <v>15</v>
      </c>
      <c r="B28" s="39" t="s">
        <v>16</v>
      </c>
      <c r="C28" s="100">
        <v>370</v>
      </c>
      <c r="D28" s="94">
        <v>25</v>
      </c>
      <c r="E28" s="98">
        <v>0.86299999999999999</v>
      </c>
      <c r="F28" s="101">
        <v>53</v>
      </c>
    </row>
    <row r="29" spans="1:9" ht="39.75" customHeight="1" x14ac:dyDescent="0.25">
      <c r="A29" s="68" t="s">
        <v>43</v>
      </c>
      <c r="B29" s="35"/>
      <c r="C29" s="58"/>
      <c r="D29" s="59"/>
      <c r="E29" s="60"/>
      <c r="F29" s="60"/>
    </row>
    <row r="30" spans="1:9" s="34" customFormat="1" ht="39.75" customHeight="1" x14ac:dyDescent="0.2">
      <c r="A30" s="38" t="s">
        <v>17</v>
      </c>
      <c r="B30" s="41" t="s">
        <v>18</v>
      </c>
      <c r="C30" s="76">
        <v>40000</v>
      </c>
      <c r="D30" s="77">
        <v>9900</v>
      </c>
      <c r="E30" s="81">
        <v>21</v>
      </c>
      <c r="F30" s="81">
        <v>225.3</v>
      </c>
    </row>
    <row r="31" spans="1:9" ht="39.75" customHeight="1" x14ac:dyDescent="0.25">
      <c r="A31" s="38" t="s">
        <v>7</v>
      </c>
      <c r="B31" s="39" t="s">
        <v>8</v>
      </c>
      <c r="C31" s="76">
        <v>25000</v>
      </c>
      <c r="D31" s="77">
        <v>5200</v>
      </c>
      <c r="E31" s="81">
        <v>25</v>
      </c>
      <c r="F31" s="81">
        <v>120.92</v>
      </c>
    </row>
    <row r="32" spans="1:9" ht="39.75" customHeight="1" x14ac:dyDescent="0.25">
      <c r="A32" s="38" t="s">
        <v>9</v>
      </c>
      <c r="B32" s="39" t="s">
        <v>10</v>
      </c>
      <c r="C32" s="82">
        <v>30000</v>
      </c>
      <c r="D32" s="83">
        <v>8500</v>
      </c>
      <c r="E32" s="84">
        <v>74</v>
      </c>
      <c r="F32" s="85">
        <v>49</v>
      </c>
    </row>
    <row r="33" spans="1:6" ht="39.75" customHeight="1" x14ac:dyDescent="0.25">
      <c r="A33" s="68" t="s">
        <v>44</v>
      </c>
      <c r="B33" s="35"/>
      <c r="C33" s="58"/>
      <c r="D33" s="59"/>
      <c r="E33" s="60"/>
      <c r="F33" s="60"/>
    </row>
    <row r="34" spans="1:6" ht="39.75" customHeight="1" x14ac:dyDescent="0.25">
      <c r="A34" s="44" t="s">
        <v>21</v>
      </c>
      <c r="B34" s="45" t="s">
        <v>14</v>
      </c>
      <c r="C34" s="91">
        <v>12050</v>
      </c>
      <c r="D34" s="92" t="s">
        <v>82</v>
      </c>
      <c r="E34" s="93" t="s">
        <v>82</v>
      </c>
      <c r="F34" s="93" t="s">
        <v>82</v>
      </c>
    </row>
    <row r="35" spans="1:6" ht="26.5" customHeight="1" x14ac:dyDescent="0.25">
      <c r="B35" s="46"/>
      <c r="C35" s="47"/>
      <c r="D35" s="42"/>
      <c r="E35" s="40"/>
      <c r="F35" s="48" t="s">
        <v>6</v>
      </c>
    </row>
    <row r="36" spans="1:6" s="19" customFormat="1" ht="18" customHeight="1" x14ac:dyDescent="0.25">
      <c r="A36" s="23"/>
      <c r="F36" s="48"/>
    </row>
    <row r="37" spans="1:6" x14ac:dyDescent="0.25">
      <c r="B37" s="49"/>
    </row>
  </sheetData>
  <mergeCells count="3">
    <mergeCell ref="B3:B4"/>
    <mergeCell ref="E3:E4"/>
    <mergeCell ref="F3:F4"/>
  </mergeCells>
  <phoneticPr fontId="5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showGridLines="0" tabSelected="1" zoomScale="70" zoomScaleNormal="70" zoomScaleSheetLayoutView="75" workbookViewId="0">
      <selection activeCell="B9" sqref="B9"/>
    </sheetView>
  </sheetViews>
  <sheetFormatPr defaultColWidth="9" defaultRowHeight="13" x14ac:dyDescent="0.2"/>
  <cols>
    <col min="1" max="1" width="15" style="104" customWidth="1"/>
    <col min="2" max="8" width="19.6328125" style="104" customWidth="1"/>
    <col min="9" max="10" width="9" style="104"/>
    <col min="11" max="13" width="12.6328125" style="104" customWidth="1"/>
    <col min="14" max="16384" width="9" style="104"/>
  </cols>
  <sheetData>
    <row r="1" spans="1:8" ht="57" customHeight="1" x14ac:dyDescent="0.35">
      <c r="A1" s="5" t="s">
        <v>99</v>
      </c>
      <c r="B1" s="2"/>
      <c r="C1" s="2"/>
      <c r="D1" s="2"/>
      <c r="E1" s="2"/>
      <c r="F1" s="2"/>
      <c r="G1" s="2"/>
      <c r="H1" s="2"/>
    </row>
    <row r="2" spans="1:8" ht="43.5" customHeight="1" thickBot="1" x14ac:dyDescent="0.3">
      <c r="A2" s="1" t="s">
        <v>68</v>
      </c>
      <c r="B2" s="1"/>
      <c r="C2" s="1"/>
      <c r="D2" s="1"/>
      <c r="E2" s="6"/>
      <c r="F2" s="1"/>
      <c r="G2" s="1"/>
      <c r="H2" s="7" t="s">
        <v>97</v>
      </c>
    </row>
    <row r="3" spans="1:8" ht="35.25" customHeight="1" thickTop="1" x14ac:dyDescent="0.25">
      <c r="A3" s="8"/>
      <c r="B3" s="124" t="s">
        <v>74</v>
      </c>
      <c r="C3" s="126" t="s">
        <v>69</v>
      </c>
      <c r="D3" s="9"/>
      <c r="E3" s="127"/>
      <c r="F3" s="128"/>
      <c r="G3" s="122" t="s">
        <v>70</v>
      </c>
      <c r="H3" s="122" t="s">
        <v>71</v>
      </c>
    </row>
    <row r="4" spans="1:8" ht="35.25" customHeight="1" x14ac:dyDescent="0.25">
      <c r="A4" s="10"/>
      <c r="B4" s="125"/>
      <c r="C4" s="125"/>
      <c r="D4" s="4" t="s">
        <v>98</v>
      </c>
      <c r="E4" s="11" t="s">
        <v>72</v>
      </c>
      <c r="F4" s="12" t="s">
        <v>73</v>
      </c>
      <c r="G4" s="123"/>
      <c r="H4" s="123"/>
    </row>
    <row r="5" spans="1:8" s="106" customFormat="1" ht="37.5" customHeight="1" x14ac:dyDescent="0.2">
      <c r="A5" s="13" t="s">
        <v>100</v>
      </c>
      <c r="B5" s="105">
        <v>339102.4268160208</v>
      </c>
      <c r="C5" s="105">
        <v>273836.0792019745</v>
      </c>
      <c r="D5" s="105">
        <v>6410.5711781786431</v>
      </c>
      <c r="E5" s="105">
        <v>222190.18218724843</v>
      </c>
      <c r="F5" s="105">
        <v>45235.325836547447</v>
      </c>
      <c r="G5" s="105">
        <v>42893.222254048102</v>
      </c>
      <c r="H5" s="105">
        <v>22373.125359998143</v>
      </c>
    </row>
    <row r="6" spans="1:8" s="106" customFormat="1" ht="37.5" customHeight="1" x14ac:dyDescent="0.2">
      <c r="A6" s="13">
        <v>2</v>
      </c>
      <c r="B6" s="105">
        <v>324688.36123286269</v>
      </c>
      <c r="C6" s="105">
        <v>265287.00949280901</v>
      </c>
      <c r="D6" s="105">
        <v>7414.5932494097733</v>
      </c>
      <c r="E6" s="105">
        <v>216671.63311176805</v>
      </c>
      <c r="F6" s="105">
        <v>41200.783131631179</v>
      </c>
      <c r="G6" s="105">
        <v>45067.031711759773</v>
      </c>
      <c r="H6" s="105">
        <v>14334.320028293923</v>
      </c>
    </row>
    <row r="7" spans="1:8" s="106" customFormat="1" ht="37.5" customHeight="1" x14ac:dyDescent="0.2">
      <c r="A7" s="13">
        <v>3</v>
      </c>
      <c r="B7" s="105">
        <v>337192.94673476362</v>
      </c>
      <c r="C7" s="105">
        <v>276778.05945352104</v>
      </c>
      <c r="D7" s="105">
        <v>7274</v>
      </c>
      <c r="E7" s="105">
        <v>224912.89246170866</v>
      </c>
      <c r="F7" s="105">
        <v>44590.79135821425</v>
      </c>
      <c r="G7" s="105">
        <v>43481.615110598825</v>
      </c>
      <c r="H7" s="105">
        <v>16933.27217064373</v>
      </c>
    </row>
    <row r="8" spans="1:8" s="106" customFormat="1" ht="37.5" customHeight="1" x14ac:dyDescent="0.2">
      <c r="A8" s="13">
        <v>4</v>
      </c>
      <c r="B8" s="105">
        <v>326832.32497383456</v>
      </c>
      <c r="C8" s="105">
        <v>265675.8830741024</v>
      </c>
      <c r="D8" s="105">
        <v>6726.7876966585254</v>
      </c>
      <c r="E8" s="105">
        <v>217216.16664594546</v>
      </c>
      <c r="F8" s="105">
        <v>41732.928731498389</v>
      </c>
      <c r="G8" s="105">
        <v>41906.419779681724</v>
      </c>
      <c r="H8" s="105">
        <v>19250.022120050409</v>
      </c>
    </row>
    <row r="9" spans="1:8" ht="37.5" customHeight="1" x14ac:dyDescent="0.2">
      <c r="A9" s="108">
        <v>5</v>
      </c>
      <c r="B9" s="109">
        <v>313742.87712529808</v>
      </c>
      <c r="C9" s="109">
        <v>259304.91823957296</v>
      </c>
      <c r="D9" s="109">
        <v>7918.4920366620554</v>
      </c>
      <c r="E9" s="109">
        <v>209647.58145474404</v>
      </c>
      <c r="F9" s="109">
        <v>41738.844748166863</v>
      </c>
      <c r="G9" s="109">
        <v>35241.032791603633</v>
      </c>
      <c r="H9" s="109">
        <v>19196.926094121471</v>
      </c>
    </row>
    <row r="10" spans="1:8" ht="16.5" x14ac:dyDescent="0.25">
      <c r="A10" s="107" t="s">
        <v>101</v>
      </c>
      <c r="B10" s="14"/>
      <c r="C10" s="14"/>
      <c r="D10" s="15"/>
      <c r="E10" s="15"/>
      <c r="F10" s="15"/>
      <c r="G10" s="14"/>
      <c r="H10" s="15" t="s">
        <v>96</v>
      </c>
    </row>
    <row r="11" spans="1:8" ht="16.5" x14ac:dyDescent="0.25">
      <c r="A11" s="103"/>
      <c r="B11" s="16"/>
      <c r="C11" s="16"/>
      <c r="D11" s="16"/>
      <c r="E11" s="16"/>
      <c r="F11" s="16"/>
      <c r="G11" s="16"/>
      <c r="H11" s="16"/>
    </row>
  </sheetData>
  <mergeCells count="5">
    <mergeCell ref="G3:G4"/>
    <mergeCell ref="H3:H4"/>
    <mergeCell ref="B3:B4"/>
    <mergeCell ref="C3:C4"/>
    <mergeCell ref="E3:F3"/>
  </mergeCells>
  <phoneticPr fontId="4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17"/>
      <c r="B1" s="17"/>
      <c r="C1" s="17"/>
      <c r="D1" s="17"/>
      <c r="E1" s="17"/>
      <c r="F1" s="17"/>
      <c r="G1" s="17"/>
      <c r="H1" s="17"/>
    </row>
    <row r="3" spans="1:8" ht="25.5" customHeight="1" x14ac:dyDescent="0.2"/>
  </sheetData>
  <phoneticPr fontId="4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使用しない　#99発電実績</vt:lpstr>
      <vt:lpstr>使用しない　98発電所設備</vt:lpstr>
      <vt:lpstr>93最終エネルギー消費量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