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F04BA1C-8834-4AEF-95E4-73D9E992CE2B}" xr6:coauthVersionLast="47" xr6:coauthVersionMax="47" xr10:uidLastSave="{00000000-0000-0000-0000-000000000000}"/>
  <bookViews>
    <workbookView xWindow="-110" yWindow="-110" windowWidth="19420" windowHeight="1030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3主要農作物作付面積及び収穫量" sheetId="26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  <definedName name="_xlnm.Print_Area" localSheetId="8">'33主要農作物作付面積及び収穫量'!$A$1:$AH$24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<sst xmlns="http://schemas.openxmlformats.org/spreadsheetml/2006/main" count="345" uniqueCount="186">
  <si>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</si>
  <si>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</si>
  <si>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</si>
  <si>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</si>
  <si>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</si>
  <si>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</si>
  <si>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</si>
  <si>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</si>
  <si>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</si>
  <si>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</si>
  <si>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</si>
  <si>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</si>
  <si>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</si>
  <si>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</si>
  <si>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</si>
  <si>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</si>
  <si>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</si>
  <si>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</si>
  <si>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</si>
  <si>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</si>
  <si>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</si>
  <si>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</si>
  <si>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</si>
  <si>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</si>
  <si>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</si>
  <si>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</si>
  <si>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</si>
  <si>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</si>
  <si>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</si>
  <si>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</si>
  <si>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</si>
  <si>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</si>
  <si>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</si>
  <si>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</si>
  <si>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</si>
  <si>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</si>
  <si>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</si>
  <si>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</si>
  <si>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</si>
  <si>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</si>
  <si>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</si>
  <si>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</si>
  <si>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</si>
  <si>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</si>
  <si>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</si>
  <si>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</si>
  <si>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</si>
  <si>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</si>
  <si>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</si>
  <si>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</si>
  <si>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</si>
  <si>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</si>
  <si>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</si>
  <si>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</si>
  <si>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</si>
  <si>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</si>
  <si>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</si>
  <si>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</si>
  <si>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</si>
  <si>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</si>
  <si>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</si>
  <si>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</si>
  <si>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</si>
  <si>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</si>
  <si>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</si>
  <si>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</si>
  <si>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</si>
  <si>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</si>
  <si>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</si>
  <si>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</si>
  <si>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</si>
  <si>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</si>
  <si>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</si>
  <si>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</si>
  <si>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</si>
  <si>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</si>
  <si>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</si>
  <si>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</si>
  <si>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</si>
  <si>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</si>
  <si>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</si>
  <si>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</si>
  <si>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</si>
  <si>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</si>
  <si>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</si>
  <si>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</si>
  <si>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</si>
  <si>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</si>
  <si>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</si>
  <si>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</si>
  <si>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</si>
  <si>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</si>
  <si>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</si>
  <si>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</si>
  <si>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</si>
  <si>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</si>
  <si>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</si>
  <si>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</si>
  <si>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</si>
  <si>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</si>
  <si>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</si>
  <si>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</si>
  <si>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</si>
  <si>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</si>
  <si>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</si>
  <si>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</si>
  <si>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</si>
  <si>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</si>
  <si>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</si>
  <si>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</si>
  <si>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</si>
  <si>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</si>
  <si>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</si>
  <si>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</si>
  <si>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</si>
  <si>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</si>
  <si>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</si>
  <si>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</si>
  <si>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</si>
  <si>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</si>
  <si>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</si>
  <si>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</si>
  <si>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</si>
  <si>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</si>
  <si>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</si>
  <si>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</si>
  <si>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</si>
  <si>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</si>
  <si>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</si>
  <si>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</si>
  <si>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</si>
  <si>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</si>
  <si>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</si>
  <si>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</si>
  <si>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</si>
  <si>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</si>
  <si>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</si>
  <si>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</si>
  <si>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</si>
  <si>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</si>
  <si>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</si>
  <si>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</si>
  <si>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</si>
  <si>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</si>
  <si>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</si>
  <si>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</si>
  <si>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</si>
  <si>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</si>
  <si>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</si>
  <si>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</si>
  <si>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</si>
  <si>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</si>
  <si>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</si>
  <si>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</si>
  <si>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</si>
  <si>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</si>
  <si>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</si>
  <si>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</si>
  <si>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</si>
  <si>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</si>
  <si>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</si>
  <si>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</si>
  <si>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</si>
  <si>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</si>
  <si>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</si>
  <si>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</si>
  <si>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</si>
  <si>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</si>
  <si>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</si>
  <si>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</si>
  <si>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</si>
  <si>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</si>
  <si>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</si>
  <si>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</si>
  <si>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</si>
  <si>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</si>
  <si>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</si>
  <si>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</si>
  <si>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</si>
  <si>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</si>
  <si>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</t>
    <phoneticPr fontId="15"/>
  </si>
  <si>
    <t>資料出所 農林水産省「作物統計調査」</t>
    <rPh sb="5" eb="7">
      <t>ノウリン</t>
    </rPh>
    <rPh sb="7" eb="10">
      <t>スイサンショウ</t>
    </rPh>
    <rPh sb="11" eb="13">
      <t>サクモツ</t>
    </rPh>
    <rPh sb="13" eb="15">
      <t>トウケイ</t>
    </rPh>
    <rPh sb="15" eb="17">
      <t>チョウサ</t>
    </rPh>
    <phoneticPr fontId="7"/>
  </si>
  <si>
    <t xml:space="preserve">    ば れ い し ょ</t>
    <phoneticPr fontId="11"/>
  </si>
  <si>
    <t xml:space="preserve">   き  ゅ  う  り</t>
    <phoneticPr fontId="11"/>
  </si>
  <si>
    <t xml:space="preserve">                野     菜</t>
    <phoneticPr fontId="11"/>
  </si>
  <si>
    <t>令和2年産</t>
    <rPh sb="0" eb="1">
      <t>ガン</t>
    </rPh>
    <rPh sb="3" eb="4">
      <t>ネン</t>
    </rPh>
    <rPh sb="4" eb="5">
      <t>サン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</si>
</sst>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24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2" applyFont="1" applyFill="1" applyBorder="1" applyAlignment="1">
      <alignment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/>
    </xf>
    <xf numFmtId="37" fontId="8" fillId="0" borderId="0" xfId="2" applyFont="1" applyFill="1" applyBorder="1" applyAlignment="1" applyProtection="1">
      <alignment vertical="center"/>
      <protection locked="0"/>
    </xf>
    <xf numFmtId="37" fontId="11" fillId="0" borderId="0" xfId="2" applyFont="1" applyFill="1" applyBorder="1"/>
    <xf numFmtId="37" fontId="11" fillId="0" borderId="0" xfId="2" applyFont="1" applyFill="1" applyBorder="1" applyAlignment="1" applyProtection="1">
      <alignment horizontal="centerContinuous"/>
    </xf>
    <xf numFmtId="37" fontId="8" fillId="0" borderId="0" xfId="2" applyFont="1" applyFill="1" applyBorder="1" applyAlignment="1">
      <alignment horizontal="right" vertical="center"/>
    </xf>
    <xf numFmtId="37" fontId="5" fillId="0" borderId="12" xfId="2" applyFont="1" applyFill="1" applyBorder="1" applyAlignment="1" applyProtection="1">
      <alignment vertic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8" fillId="0" borderId="10" xfId="2" quotePrefix="1" applyFont="1" applyFill="1" applyBorder="1" applyAlignment="1" applyProtection="1">
      <alignment horizontal="center" vertical="center"/>
    </xf>
    <xf numFmtId="37" fontId="8" fillId="0" borderId="2" xfId="2" applyFont="1" applyFill="1" applyBorder="1" applyAlignment="1">
      <alignment vertical="center"/>
    </xf>
    <xf numFmtId="37" fontId="8" fillId="0" borderId="2" xfId="2" applyFont="1" applyFill="1" applyBorder="1" applyAlignment="1" applyProtection="1">
      <alignment vertical="center"/>
      <protection locked="0"/>
    </xf>
    <xf numFmtId="37" fontId="8" fillId="0" borderId="2" xfId="2" applyFont="1" applyFill="1" applyBorder="1" applyAlignment="1">
      <alignment horizontal="right" vertical="center"/>
    </xf>
    <xf numFmtId="37" fontId="8" fillId="0" borderId="2" xfId="2" applyFont="1" applyFill="1" applyBorder="1" applyAlignment="1" applyProtection="1">
      <alignment horizontal="right" vertical="center"/>
    </xf>
    <xf numFmtId="37" fontId="8" fillId="0" borderId="7" xfId="2" applyFont="1" applyFill="1" applyBorder="1" applyAlignment="1" applyProtection="1">
      <alignment horizontal="right" vertical="center"/>
      <protection locked="0"/>
    </xf>
    <xf numFmtId="37" fontId="8" fillId="0" borderId="2" xfId="2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4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41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41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41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04"/>
    <col min="11" max="11" width="16.453125" style="204" customWidth="1"/>
    <col min="12" max="16384" width="13.7265625" style="204"/>
  </cols>
  <sheetData>
    <row r="1" spans="1:1" ht="16.5">
      <c r="A1" s="1" t="s">
        <v>118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18"/>
    <col min="3" max="3" width="16.36328125" style="118" customWidth="1"/>
    <col min="4" max="13" width="13.6328125" style="118" customWidth="1"/>
    <col min="14" max="14" width="16.36328125" style="118" customWidth="1"/>
    <col min="15" max="24" width="13.6328125" style="118" customWidth="1"/>
    <col min="25" max="25" width="16.36328125" style="118" customWidth="1"/>
    <col min="26" max="33" width="16.7265625" style="118" customWidth="1"/>
    <col min="34" max="16384" width="10.6328125" style="118"/>
  </cols>
  <sheetData>
    <row r="2" spans="3:33" s="114" customFormat="1" ht="27.65" customHeight="1">
      <c r="C2" s="112" t="s">
        <v>55</v>
      </c>
      <c r="D2" s="113"/>
      <c r="E2" s="113"/>
      <c r="F2" s="113"/>
      <c r="G2" s="113"/>
      <c r="H2" s="113"/>
      <c r="I2" s="113"/>
      <c r="N2" s="112"/>
      <c r="O2" s="113"/>
      <c r="P2" s="113"/>
      <c r="Q2" s="113"/>
      <c r="R2" s="113"/>
      <c r="S2" s="113"/>
      <c r="T2" s="113"/>
      <c r="W2" s="113"/>
      <c r="X2" s="113"/>
      <c r="Y2" s="112"/>
      <c r="Z2" s="113"/>
      <c r="AA2" s="113"/>
      <c r="AB2" s="113"/>
      <c r="AC2" s="113"/>
      <c r="AD2" s="113"/>
      <c r="AE2" s="113"/>
    </row>
    <row r="3" spans="3:33" ht="25" customHeight="1" thickBot="1">
      <c r="C3" s="115"/>
      <c r="D3" s="115"/>
      <c r="E3" s="115"/>
      <c r="F3" s="115"/>
      <c r="G3" s="115"/>
      <c r="H3" s="115"/>
      <c r="I3" s="115"/>
      <c r="M3" s="117" t="s">
        <v>38</v>
      </c>
      <c r="N3" s="115"/>
      <c r="O3" s="115"/>
      <c r="P3" s="115"/>
      <c r="Q3" s="116"/>
      <c r="R3" s="117"/>
      <c r="S3" s="115"/>
      <c r="T3" s="115"/>
      <c r="W3" s="115"/>
      <c r="X3" s="115"/>
      <c r="Y3" s="115"/>
      <c r="Z3" s="115"/>
      <c r="AA3" s="115"/>
      <c r="AB3" s="116"/>
      <c r="AD3" s="115"/>
      <c r="AE3" s="115"/>
    </row>
    <row r="4" spans="3:33" ht="24.75" customHeight="1" thickTop="1">
      <c r="C4" s="126"/>
      <c r="D4" s="123" t="s">
        <v>39</v>
      </c>
      <c r="E4" s="120"/>
      <c r="F4" s="121" t="s">
        <v>40</v>
      </c>
      <c r="G4" s="122"/>
      <c r="H4" s="121" t="s">
        <v>61</v>
      </c>
      <c r="I4" s="122"/>
      <c r="J4" s="119" t="s">
        <v>62</v>
      </c>
      <c r="K4" s="125"/>
      <c r="L4" s="123"/>
      <c r="M4" s="123"/>
      <c r="N4" s="126"/>
      <c r="O4" s="124" t="s">
        <v>54</v>
      </c>
      <c r="P4" s="124"/>
      <c r="Q4" s="124"/>
      <c r="R4" s="123"/>
      <c r="S4" s="124"/>
      <c r="T4" s="124"/>
      <c r="U4" s="124"/>
      <c r="V4" s="125"/>
      <c r="W4" s="124"/>
      <c r="X4" s="123"/>
      <c r="Y4" s="126"/>
      <c r="Z4" s="124" t="s">
        <v>54</v>
      </c>
      <c r="AA4" s="125"/>
      <c r="AB4" s="124"/>
      <c r="AC4" s="125"/>
      <c r="AD4" s="124"/>
      <c r="AE4" s="123"/>
      <c r="AF4" s="121" t="s">
        <v>53</v>
      </c>
      <c r="AG4" s="124"/>
    </row>
    <row r="5" spans="3:33" ht="24.75" customHeight="1">
      <c r="C5" s="159"/>
      <c r="D5" s="128" t="s">
        <v>63</v>
      </c>
      <c r="E5" s="128"/>
      <c r="F5" s="129" t="s">
        <v>64</v>
      </c>
      <c r="G5" s="130"/>
      <c r="H5" s="129" t="s">
        <v>65</v>
      </c>
      <c r="I5" s="130"/>
      <c r="J5" s="127" t="s">
        <v>49</v>
      </c>
      <c r="K5" s="131"/>
      <c r="L5" s="127" t="s">
        <v>67</v>
      </c>
      <c r="M5" s="128"/>
      <c r="N5" s="159"/>
      <c r="O5" s="130" t="s">
        <v>46</v>
      </c>
      <c r="P5" s="130"/>
      <c r="Q5" s="157" t="s">
        <v>48</v>
      </c>
      <c r="R5" s="156"/>
      <c r="S5" s="127" t="s">
        <v>47</v>
      </c>
      <c r="T5" s="128"/>
      <c r="U5" s="127" t="s">
        <v>50</v>
      </c>
      <c r="V5" s="131"/>
      <c r="W5" s="127" t="s">
        <v>66</v>
      </c>
      <c r="X5" s="128"/>
      <c r="Y5" s="159"/>
      <c r="Z5" s="128" t="s">
        <v>42</v>
      </c>
      <c r="AA5" s="131"/>
      <c r="AB5" s="127" t="s">
        <v>41</v>
      </c>
      <c r="AC5" s="131"/>
      <c r="AD5" s="127" t="s">
        <v>45</v>
      </c>
      <c r="AE5" s="128"/>
      <c r="AF5" s="127" t="s">
        <v>51</v>
      </c>
      <c r="AG5" s="130"/>
    </row>
    <row r="6" spans="3:33" ht="24.75" customHeight="1">
      <c r="C6" s="160"/>
      <c r="D6" s="155" t="s">
        <v>43</v>
      </c>
      <c r="E6" s="132" t="s">
        <v>44</v>
      </c>
      <c r="F6" s="132" t="s">
        <v>43</v>
      </c>
      <c r="G6" s="132" t="s">
        <v>44</v>
      </c>
      <c r="H6" s="132" t="s">
        <v>43</v>
      </c>
      <c r="I6" s="132" t="s">
        <v>44</v>
      </c>
      <c r="J6" s="132" t="s">
        <v>43</v>
      </c>
      <c r="K6" s="132" t="s">
        <v>44</v>
      </c>
      <c r="L6" s="132" t="s">
        <v>43</v>
      </c>
      <c r="M6" s="132" t="s">
        <v>44</v>
      </c>
      <c r="N6" s="160"/>
      <c r="O6" s="155" t="s">
        <v>43</v>
      </c>
      <c r="P6" s="132" t="s">
        <v>44</v>
      </c>
      <c r="Q6" s="132" t="s">
        <v>43</v>
      </c>
      <c r="R6" s="132" t="s">
        <v>44</v>
      </c>
      <c r="S6" s="132" t="s">
        <v>43</v>
      </c>
      <c r="T6" s="132" t="s">
        <v>44</v>
      </c>
      <c r="U6" s="132" t="s">
        <v>43</v>
      </c>
      <c r="V6" s="132" t="s">
        <v>44</v>
      </c>
      <c r="W6" s="132" t="s">
        <v>43</v>
      </c>
      <c r="X6" s="132" t="s">
        <v>44</v>
      </c>
      <c r="Y6" s="160"/>
      <c r="Z6" s="155" t="s">
        <v>43</v>
      </c>
      <c r="AA6" s="132" t="s">
        <v>44</v>
      </c>
      <c r="AB6" s="132" t="s">
        <v>43</v>
      </c>
      <c r="AC6" s="132" t="s">
        <v>44</v>
      </c>
      <c r="AD6" s="132" t="s">
        <v>43</v>
      </c>
      <c r="AE6" s="132" t="s">
        <v>44</v>
      </c>
      <c r="AF6" s="132" t="s">
        <v>52</v>
      </c>
      <c r="AG6" s="132" t="s">
        <v>44</v>
      </c>
    </row>
    <row r="7" spans="3:33" s="161" customFormat="1" ht="37.5" customHeight="1">
      <c r="C7" s="162" t="s">
        <v>179</v>
      </c>
      <c r="D7" s="163">
        <v>28300</v>
      </c>
      <c r="E7" s="163">
        <v>138700</v>
      </c>
      <c r="F7" s="163">
        <v>6340</v>
      </c>
      <c r="G7" s="163">
        <v>16900</v>
      </c>
      <c r="H7" s="163">
        <v>4490</v>
      </c>
      <c r="I7" s="164">
        <v>3460</v>
      </c>
      <c r="J7" s="163">
        <v>92</v>
      </c>
      <c r="K7" s="163">
        <v>1560</v>
      </c>
      <c r="L7" s="163">
        <v>201</v>
      </c>
      <c r="M7" s="163">
        <v>2480</v>
      </c>
      <c r="N7" s="162" t="s">
        <v>179</v>
      </c>
      <c r="O7" s="163">
        <v>113</v>
      </c>
      <c r="P7" s="163">
        <v>1190</v>
      </c>
      <c r="Q7" s="163">
        <v>88</v>
      </c>
      <c r="R7" s="163">
        <v>616</v>
      </c>
      <c r="S7" s="163">
        <v>237</v>
      </c>
      <c r="T7" s="164">
        <v>4280</v>
      </c>
      <c r="U7" s="163">
        <v>129</v>
      </c>
      <c r="V7" s="163">
        <v>3720</v>
      </c>
      <c r="W7" s="163">
        <v>110</v>
      </c>
      <c r="X7" s="163">
        <v>2450</v>
      </c>
      <c r="Y7" s="162" t="s">
        <v>179</v>
      </c>
      <c r="Z7" s="163">
        <v>150</v>
      </c>
      <c r="AA7" s="163">
        <v>2540</v>
      </c>
      <c r="AB7" s="163">
        <v>156</v>
      </c>
      <c r="AC7" s="163">
        <v>9230</v>
      </c>
      <c r="AD7" s="163">
        <v>74</v>
      </c>
      <c r="AE7" s="163">
        <v>2100</v>
      </c>
      <c r="AF7" s="163">
        <v>1210</v>
      </c>
      <c r="AG7" s="163">
        <v>19200</v>
      </c>
    </row>
    <row r="8" spans="3:33" s="161" customFormat="1" ht="37.5" customHeight="1">
      <c r="C8" s="162" t="s">
        <v>100</v>
      </c>
      <c r="D8" s="163">
        <v>27600</v>
      </c>
      <c r="E8" s="163">
        <v>144100</v>
      </c>
      <c r="F8" s="163">
        <v>6500</v>
      </c>
      <c r="G8" s="163">
        <v>16000</v>
      </c>
      <c r="H8" s="163">
        <v>4470</v>
      </c>
      <c r="I8" s="164">
        <v>4250</v>
      </c>
      <c r="J8" s="163">
        <v>91</v>
      </c>
      <c r="K8" s="163">
        <v>1460</v>
      </c>
      <c r="L8" s="163">
        <v>198</v>
      </c>
      <c r="M8" s="163">
        <v>2420</v>
      </c>
      <c r="N8" s="162" t="s">
        <v>100</v>
      </c>
      <c r="O8" s="163">
        <v>114</v>
      </c>
      <c r="P8" s="163">
        <v>1130</v>
      </c>
      <c r="Q8" s="163">
        <v>86</v>
      </c>
      <c r="R8" s="163">
        <v>546</v>
      </c>
      <c r="S8" s="163">
        <v>240</v>
      </c>
      <c r="T8" s="164">
        <v>4210</v>
      </c>
      <c r="U8" s="163">
        <v>127</v>
      </c>
      <c r="V8" s="163">
        <v>3750</v>
      </c>
      <c r="W8" s="163">
        <v>108</v>
      </c>
      <c r="X8" s="163">
        <v>2530</v>
      </c>
      <c r="Y8" s="162" t="s">
        <v>100</v>
      </c>
      <c r="Z8" s="163">
        <v>152</v>
      </c>
      <c r="AA8" s="163">
        <v>2680</v>
      </c>
      <c r="AB8" s="163">
        <v>154</v>
      </c>
      <c r="AC8" s="163">
        <v>8890</v>
      </c>
      <c r="AD8" s="163">
        <v>72</v>
      </c>
      <c r="AE8" s="163">
        <v>2030</v>
      </c>
      <c r="AF8" s="163">
        <v>1170</v>
      </c>
      <c r="AG8" s="163">
        <v>19800</v>
      </c>
    </row>
    <row r="9" spans="3:33" s="161" customFormat="1" ht="37.5" customHeight="1">
      <c r="C9" s="162" t="s">
        <v>110</v>
      </c>
      <c r="D9" s="163">
        <v>27400</v>
      </c>
      <c r="E9" s="163">
        <v>131500</v>
      </c>
      <c r="F9" s="163">
        <v>6430</v>
      </c>
      <c r="G9" s="163">
        <v>19000</v>
      </c>
      <c r="H9" s="163">
        <v>4420</v>
      </c>
      <c r="I9" s="164">
        <v>4110</v>
      </c>
      <c r="J9" s="163">
        <v>90</v>
      </c>
      <c r="K9" s="163">
        <v>1340</v>
      </c>
      <c r="L9" s="163">
        <v>201</v>
      </c>
      <c r="M9" s="163">
        <v>2150</v>
      </c>
      <c r="N9" s="162" t="s">
        <v>110</v>
      </c>
      <c r="O9" s="163" t="s">
        <v>37</v>
      </c>
      <c r="P9" s="163" t="s">
        <v>37</v>
      </c>
      <c r="Q9" s="163">
        <v>86</v>
      </c>
      <c r="R9" s="163">
        <v>431</v>
      </c>
      <c r="S9" s="163">
        <v>244</v>
      </c>
      <c r="T9" s="164">
        <v>3940</v>
      </c>
      <c r="U9" s="163">
        <v>126</v>
      </c>
      <c r="V9" s="163">
        <v>3740</v>
      </c>
      <c r="W9" s="163">
        <v>108</v>
      </c>
      <c r="X9" s="163">
        <v>2400</v>
      </c>
      <c r="Y9" s="162" t="s">
        <v>110</v>
      </c>
      <c r="Z9" s="163">
        <v>155</v>
      </c>
      <c r="AA9" s="163">
        <v>2390</v>
      </c>
      <c r="AB9" s="163">
        <v>152</v>
      </c>
      <c r="AC9" s="163">
        <v>8370</v>
      </c>
      <c r="AD9" s="163">
        <v>71</v>
      </c>
      <c r="AE9" s="163">
        <v>2140</v>
      </c>
      <c r="AF9" s="163">
        <v>1120</v>
      </c>
      <c r="AG9" s="163">
        <v>17600</v>
      </c>
    </row>
    <row r="10" spans="3:33" s="133" customFormat="1" ht="37.5" customHeight="1">
      <c r="C10" s="162" t="s">
        <v>132</v>
      </c>
      <c r="D10" s="165">
        <v>27500</v>
      </c>
      <c r="E10" s="166">
        <v>137200</v>
      </c>
      <c r="F10" s="166">
        <v>6230</v>
      </c>
      <c r="G10" s="166">
        <v>19000</v>
      </c>
      <c r="H10" s="167">
        <v>4390</v>
      </c>
      <c r="I10" s="164">
        <v>1710</v>
      </c>
      <c r="J10" s="133">
        <v>90</v>
      </c>
      <c r="K10" s="167">
        <v>1140</v>
      </c>
      <c r="L10" s="133">
        <v>205</v>
      </c>
      <c r="M10" s="166">
        <v>2440</v>
      </c>
      <c r="N10" s="162" t="s">
        <v>132</v>
      </c>
      <c r="O10" s="181" t="s">
        <v>37</v>
      </c>
      <c r="P10" s="163" t="s">
        <v>37</v>
      </c>
      <c r="Q10" s="167">
        <v>85</v>
      </c>
      <c r="R10" s="167">
        <v>524</v>
      </c>
      <c r="S10" s="167">
        <v>244</v>
      </c>
      <c r="T10" s="164">
        <v>4530</v>
      </c>
      <c r="U10" s="133">
        <v>118</v>
      </c>
      <c r="V10" s="167">
        <v>2640</v>
      </c>
      <c r="W10" s="167">
        <v>93</v>
      </c>
      <c r="X10" s="167">
        <v>2010</v>
      </c>
      <c r="Y10" s="162" t="s">
        <v>132</v>
      </c>
      <c r="Z10" s="182">
        <v>157</v>
      </c>
      <c r="AA10" s="167">
        <v>1820</v>
      </c>
      <c r="AB10" s="133">
        <v>155</v>
      </c>
      <c r="AC10" s="167">
        <v>8940</v>
      </c>
      <c r="AD10" s="133">
        <v>69</v>
      </c>
      <c r="AE10" s="166">
        <v>2000</v>
      </c>
      <c r="AF10" s="166">
        <v>1080</v>
      </c>
      <c r="AG10" s="166">
        <v>17900</v>
      </c>
    </row>
    <row r="11" spans="3:33" s="217" customFormat="1" ht="37.5" customHeight="1">
      <c r="C11" s="211" t="s">
        <v>170</v>
      </c>
      <c r="D11" s="212">
        <v>27300</v>
      </c>
      <c r="E11" s="213">
        <v>130200</v>
      </c>
      <c r="F11" s="213">
        <v>6320</v>
      </c>
      <c r="G11" s="213">
        <v>23000</v>
      </c>
      <c r="H11" s="214">
        <v>4290</v>
      </c>
      <c r="I11" s="215">
        <v>3520</v>
      </c>
      <c r="J11" s="212">
        <v>89</v>
      </c>
      <c r="K11" s="214">
        <v>1190</v>
      </c>
      <c r="L11" s="212">
        <v>209</v>
      </c>
      <c r="M11" s="213">
        <v>2330</v>
      </c>
      <c r="N11" s="211" t="s">
        <v>170</v>
      </c>
      <c r="O11" s="216">
        <v>112</v>
      </c>
      <c r="P11" s="270" t="s">
        <v>37</v>
      </c>
      <c r="Q11" s="214">
        <v>86</v>
      </c>
      <c r="R11" s="214">
        <v>600</v>
      </c>
      <c r="S11" s="214">
        <v>246</v>
      </c>
      <c r="T11" s="215">
        <v>4470</v>
      </c>
      <c r="U11" s="212">
        <v>119</v>
      </c>
      <c r="V11" s="214">
        <v>3320</v>
      </c>
      <c r="W11" s="214">
        <v>105</v>
      </c>
      <c r="X11" s="214">
        <v>2540</v>
      </c>
      <c r="Y11" s="211" t="s">
        <v>170</v>
      </c>
      <c r="Z11" s="214">
        <v>155</v>
      </c>
      <c r="AA11" s="214">
        <v>1860</v>
      </c>
      <c r="AB11" s="212">
        <v>161</v>
      </c>
      <c r="AC11" s="214">
        <v>9780</v>
      </c>
      <c r="AD11" s="212">
        <v>69</v>
      </c>
      <c r="AE11" s="213">
        <v>1930</v>
      </c>
      <c r="AF11" s="213">
        <v>1040</v>
      </c>
      <c r="AG11" s="213">
        <v>18400</v>
      </c>
    </row>
    <row r="12" spans="3:33" ht="19.5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 t="s">
        <v>107</v>
      </c>
      <c r="Z12" s="140"/>
      <c r="AA12" s="140"/>
      <c r="AB12" s="140"/>
      <c r="AC12" s="106"/>
      <c r="AD12" s="140"/>
      <c r="AE12" s="140"/>
      <c r="AF12" s="140"/>
      <c r="AG12" s="269" t="s">
        <v>178</v>
      </c>
    </row>
    <row r="13" spans="3:33" ht="19.5" customHeight="1">
      <c r="C13" s="135"/>
      <c r="D13" s="141"/>
      <c r="E13" s="142"/>
      <c r="F13" s="141"/>
      <c r="G13" s="142"/>
      <c r="H13" s="141"/>
      <c r="I13" s="141"/>
      <c r="N13" s="135"/>
      <c r="R13" s="144"/>
      <c r="W13" s="141"/>
      <c r="X13" s="143"/>
      <c r="Y13" s="135"/>
    </row>
    <row r="14" spans="3:33" ht="24.75" customHeight="1">
      <c r="C14" s="133"/>
      <c r="D14" s="145"/>
      <c r="E14" s="145"/>
      <c r="F14" s="145"/>
      <c r="G14" s="145"/>
      <c r="H14" s="134"/>
      <c r="I14" s="134"/>
      <c r="N14" s="133"/>
      <c r="W14" s="146"/>
      <c r="X14" s="134"/>
      <c r="Y14" s="133"/>
    </row>
    <row r="15" spans="3:33" ht="38.25" customHeight="1">
      <c r="C15" s="147"/>
      <c r="D15" s="136"/>
      <c r="E15" s="136"/>
      <c r="F15" s="136"/>
      <c r="G15" s="136"/>
      <c r="H15" s="136"/>
      <c r="I15" s="136"/>
      <c r="N15" s="147"/>
      <c r="W15" s="136"/>
      <c r="X15" s="136"/>
      <c r="Y15" s="147"/>
    </row>
    <row r="16" spans="3:33" ht="38.25" customHeight="1">
      <c r="C16" s="148"/>
      <c r="D16" s="136"/>
      <c r="E16" s="136"/>
      <c r="F16" s="136"/>
      <c r="G16" s="136"/>
      <c r="H16" s="136"/>
      <c r="I16" s="136"/>
      <c r="N16" s="148"/>
      <c r="W16" s="136"/>
      <c r="X16" s="136"/>
      <c r="Y16" s="148"/>
    </row>
    <row r="17" spans="3:29" ht="38.25" customHeight="1">
      <c r="C17" s="148"/>
      <c r="D17" s="136"/>
      <c r="E17" s="136"/>
      <c r="F17" s="136"/>
      <c r="G17" s="136"/>
      <c r="H17" s="136"/>
      <c r="I17" s="136"/>
      <c r="N17" s="148"/>
      <c r="W17" s="136"/>
      <c r="X17" s="136"/>
      <c r="Y17" s="148"/>
    </row>
    <row r="18" spans="3:29" ht="38.25" customHeight="1">
      <c r="C18" s="148"/>
      <c r="D18" s="136"/>
      <c r="E18" s="136"/>
      <c r="F18" s="136"/>
      <c r="G18" s="136"/>
      <c r="H18" s="136"/>
      <c r="I18" s="136"/>
      <c r="N18" s="148"/>
      <c r="W18" s="136"/>
      <c r="X18" s="136"/>
      <c r="Y18" s="148"/>
    </row>
    <row r="19" spans="3:29" ht="38.25" customHeight="1">
      <c r="C19" s="149"/>
      <c r="D19" s="139"/>
      <c r="E19" s="138"/>
      <c r="F19" s="139"/>
      <c r="G19" s="138"/>
      <c r="H19" s="139"/>
      <c r="I19" s="137"/>
      <c r="N19" s="149"/>
      <c r="W19" s="137"/>
      <c r="X19" s="137"/>
      <c r="Y19" s="149"/>
    </row>
    <row r="20" spans="3:29">
      <c r="C20" s="135"/>
      <c r="D20" s="135"/>
      <c r="E20" s="135"/>
      <c r="F20" s="135"/>
      <c r="G20" s="135"/>
      <c r="H20" s="135"/>
      <c r="I20" s="135"/>
      <c r="N20" s="135"/>
      <c r="W20" s="135"/>
      <c r="X20" s="105"/>
      <c r="Y20" s="135"/>
      <c r="AC20" s="144"/>
    </row>
    <row r="21" spans="3:29">
      <c r="AC21" s="144"/>
    </row>
    <row r="22" spans="3:29">
      <c r="AC22" s="144"/>
    </row>
    <row r="23" spans="3:29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77" t="s">
        <v>1</v>
      </c>
      <c r="C3" s="280" t="s">
        <v>70</v>
      </c>
      <c r="D3" s="13"/>
      <c r="E3" s="13"/>
      <c r="F3" s="13"/>
      <c r="G3" s="13"/>
      <c r="H3" s="14"/>
      <c r="I3" s="280" t="s">
        <v>71</v>
      </c>
    </row>
    <row r="4" spans="1:9" ht="15" customHeight="1">
      <c r="A4" s="5"/>
      <c r="B4" s="278"/>
      <c r="C4" s="281"/>
      <c r="D4" s="15"/>
      <c r="E4" s="11"/>
      <c r="F4" s="16"/>
      <c r="G4" s="5"/>
      <c r="H4" s="17"/>
      <c r="I4" s="281"/>
    </row>
    <row r="5" spans="1:9" ht="54" customHeight="1">
      <c r="A5" s="11"/>
      <c r="B5" s="279"/>
      <c r="C5" s="282"/>
      <c r="D5" s="202" t="s">
        <v>72</v>
      </c>
      <c r="E5" s="74" t="s">
        <v>73</v>
      </c>
      <c r="F5" s="202" t="s">
        <v>74</v>
      </c>
      <c r="G5" s="74" t="s">
        <v>73</v>
      </c>
      <c r="H5" s="18" t="s">
        <v>75</v>
      </c>
      <c r="I5" s="282"/>
    </row>
    <row r="6" spans="1:9" ht="30" customHeight="1">
      <c r="A6" s="19" t="s">
        <v>119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123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121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1" customFormat="1" ht="30" customHeight="1">
      <c r="A9" s="186" t="s">
        <v>122</v>
      </c>
      <c r="B9" s="187">
        <v>42921</v>
      </c>
      <c r="C9" s="188">
        <v>25696</v>
      </c>
      <c r="D9" s="189">
        <v>2520</v>
      </c>
      <c r="E9" s="189">
        <v>1818</v>
      </c>
      <c r="F9" s="189">
        <v>4763</v>
      </c>
      <c r="G9" s="190">
        <v>1211</v>
      </c>
      <c r="H9" s="190">
        <v>18413</v>
      </c>
      <c r="I9" s="189">
        <v>17225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68" t="s">
        <v>108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69" t="s">
        <v>109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171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1" t="s">
        <v>174</v>
      </c>
      <c r="B2" s="2"/>
      <c r="C2" s="2"/>
      <c r="D2" s="2"/>
      <c r="E2" s="2"/>
      <c r="F2" s="2"/>
      <c r="G2" s="2"/>
      <c r="H2" s="2"/>
      <c r="I2" s="41" t="s">
        <v>173</v>
      </c>
    </row>
    <row r="3" spans="1:9" ht="15" customHeight="1" thickTop="1">
      <c r="A3" s="5"/>
      <c r="B3" s="277" t="s">
        <v>1</v>
      </c>
      <c r="C3" s="287" t="s">
        <v>156</v>
      </c>
      <c r="D3" s="13"/>
      <c r="E3" s="13"/>
      <c r="F3" s="13"/>
      <c r="G3" s="13"/>
      <c r="H3" s="14"/>
      <c r="I3" s="280" t="s">
        <v>71</v>
      </c>
    </row>
    <row r="4" spans="1:9" ht="15" customHeight="1">
      <c r="A4" s="5"/>
      <c r="B4" s="278"/>
      <c r="C4" s="288"/>
      <c r="D4" s="15"/>
      <c r="E4" s="11"/>
      <c r="F4" s="16"/>
      <c r="G4" s="5"/>
      <c r="H4" s="17"/>
      <c r="I4" s="281"/>
    </row>
    <row r="5" spans="1:9" ht="54" customHeight="1">
      <c r="A5" s="11"/>
      <c r="B5" s="279"/>
      <c r="C5" s="289"/>
      <c r="D5" s="242" t="s">
        <v>157</v>
      </c>
      <c r="E5" s="74" t="s">
        <v>158</v>
      </c>
      <c r="F5" s="242" t="s">
        <v>159</v>
      </c>
      <c r="G5" s="74" t="s">
        <v>158</v>
      </c>
      <c r="H5" s="18" t="s">
        <v>160</v>
      </c>
      <c r="I5" s="282"/>
    </row>
    <row r="6" spans="1:9" ht="30" customHeight="1">
      <c r="A6" s="19" t="s">
        <v>134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135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136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1" customFormat="1" ht="30" customHeight="1">
      <c r="A9" s="218" t="s">
        <v>137</v>
      </c>
      <c r="B9" s="219">
        <v>33530</v>
      </c>
      <c r="C9" s="226">
        <v>18132</v>
      </c>
      <c r="D9" s="232">
        <v>1805</v>
      </c>
      <c r="E9" s="232">
        <v>1433</v>
      </c>
      <c r="F9" s="232">
        <v>2626</v>
      </c>
      <c r="G9" s="232">
        <v>741</v>
      </c>
      <c r="H9" s="232">
        <v>13701</v>
      </c>
      <c r="I9" s="220">
        <v>15468</v>
      </c>
    </row>
    <row r="10" spans="1:9" ht="6.75" customHeight="1">
      <c r="A10" s="75"/>
      <c r="B10" s="209"/>
      <c r="C10" s="78"/>
      <c r="D10" s="78"/>
      <c r="E10" s="78"/>
      <c r="F10" s="78"/>
      <c r="G10" s="210"/>
      <c r="H10" s="210"/>
      <c r="I10" s="78"/>
    </row>
    <row r="11" spans="1:9" ht="18" customHeight="1">
      <c r="A11" s="233" t="s">
        <v>154</v>
      </c>
      <c r="B11" s="244"/>
      <c r="C11" s="244"/>
      <c r="D11" s="244"/>
      <c r="E11" s="244"/>
      <c r="F11" s="5"/>
      <c r="G11" s="5"/>
      <c r="H11" s="5"/>
      <c r="I11" s="168" t="s">
        <v>108</v>
      </c>
    </row>
    <row r="12" spans="1:9" ht="17.25" customHeight="1">
      <c r="A12" s="233" t="s">
        <v>155</v>
      </c>
      <c r="B12" s="244"/>
      <c r="C12" s="244"/>
      <c r="D12" s="244"/>
      <c r="E12" s="244"/>
      <c r="F12" s="5"/>
      <c r="G12" s="5"/>
      <c r="H12" s="5"/>
      <c r="I12" s="169" t="s">
        <v>109</v>
      </c>
    </row>
    <row r="13" spans="1:9">
      <c r="A13" s="243" t="s">
        <v>172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175</v>
      </c>
      <c r="B2" s="2"/>
      <c r="C2" s="2"/>
      <c r="D2" s="2"/>
      <c r="E2" s="2"/>
      <c r="F2" s="2"/>
      <c r="G2" s="2"/>
      <c r="H2" s="2"/>
      <c r="I2" s="41" t="s">
        <v>173</v>
      </c>
    </row>
    <row r="3" spans="1:17" s="6" customFormat="1" ht="66" customHeight="1" thickTop="1">
      <c r="A3" s="25"/>
      <c r="B3" s="203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5" customHeight="1">
      <c r="A4" s="184" t="s">
        <v>134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84" t="s">
        <v>138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84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1" customFormat="1" ht="32.15" customHeight="1">
      <c r="A7" s="224" t="s">
        <v>139</v>
      </c>
      <c r="B7" s="225">
        <v>18804</v>
      </c>
      <c r="C7" s="226">
        <v>4360</v>
      </c>
      <c r="D7" s="226">
        <v>6651</v>
      </c>
      <c r="E7" s="226">
        <v>3137</v>
      </c>
      <c r="F7" s="226">
        <v>1616</v>
      </c>
      <c r="G7" s="227">
        <v>1203</v>
      </c>
      <c r="H7" s="228">
        <v>756</v>
      </c>
      <c r="I7" s="228">
        <v>1081</v>
      </c>
    </row>
    <row r="8" spans="1:17" ht="6.75" customHeight="1">
      <c r="A8" s="75"/>
      <c r="B8" s="209"/>
      <c r="C8" s="78"/>
      <c r="D8" s="78"/>
      <c r="E8" s="78"/>
      <c r="F8" s="78"/>
      <c r="G8" s="210"/>
      <c r="H8" s="210"/>
      <c r="I8" s="78"/>
    </row>
    <row r="9" spans="1:17" s="5" customFormat="1" ht="18" customHeight="1">
      <c r="A9" s="223" t="s">
        <v>177</v>
      </c>
      <c r="I9" s="168" t="s">
        <v>108</v>
      </c>
    </row>
    <row r="10" spans="1:17" ht="16.5">
      <c r="A10" s="223" t="s">
        <v>161</v>
      </c>
      <c r="B10" s="243"/>
      <c r="C10" s="243"/>
      <c r="D10" s="243"/>
      <c r="E10" s="243"/>
      <c r="F10" s="243"/>
      <c r="I10" s="169" t="s">
        <v>109</v>
      </c>
    </row>
    <row r="11" spans="1:17" ht="16.5">
      <c r="A11" s="223" t="s">
        <v>162</v>
      </c>
      <c r="B11" s="243"/>
      <c r="C11" s="243"/>
      <c r="D11" s="243"/>
      <c r="E11" s="243"/>
      <c r="F11" s="243"/>
    </row>
    <row r="12" spans="1:17" ht="16.5">
      <c r="A12" s="223" t="s">
        <v>163</v>
      </c>
      <c r="B12" s="243"/>
      <c r="C12" s="243"/>
      <c r="D12" s="243"/>
      <c r="E12" s="243"/>
      <c r="F12" s="243"/>
    </row>
    <row r="13" spans="1:17">
      <c r="A13" s="243"/>
      <c r="B13" s="243"/>
      <c r="C13" s="243"/>
      <c r="D13" s="243"/>
      <c r="E13" s="243"/>
      <c r="F13" s="243"/>
    </row>
    <row r="14" spans="1:17">
      <c r="A14" s="243"/>
      <c r="B14" s="243"/>
      <c r="C14" s="243"/>
      <c r="D14" s="243"/>
      <c r="E14" s="243"/>
      <c r="F14" s="24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151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164</v>
      </c>
      <c r="B2" s="2"/>
      <c r="C2" s="2"/>
      <c r="D2" s="2"/>
      <c r="E2" s="2"/>
      <c r="F2" s="2"/>
      <c r="G2" s="2"/>
      <c r="H2" s="2"/>
      <c r="I2" s="2"/>
      <c r="J2" s="41" t="s">
        <v>140</v>
      </c>
      <c r="K2" s="41"/>
      <c r="L2" s="183"/>
      <c r="M2" s="2"/>
      <c r="N2" s="2"/>
      <c r="O2" s="2"/>
      <c r="P2" s="2"/>
      <c r="Q2" s="2"/>
      <c r="R2" s="2"/>
      <c r="S2" s="2"/>
      <c r="T2" s="2"/>
      <c r="U2" s="183"/>
      <c r="V2" s="41"/>
    </row>
    <row r="3" spans="1:25" s="7" customFormat="1" ht="21.75" customHeight="1" thickTop="1">
      <c r="A3" s="10" t="s">
        <v>78</v>
      </c>
      <c r="B3" s="293" t="s">
        <v>152</v>
      </c>
      <c r="C3" s="36" t="s">
        <v>34</v>
      </c>
      <c r="D3" s="39"/>
      <c r="E3" s="39"/>
      <c r="F3" s="39"/>
      <c r="G3" s="39"/>
      <c r="H3" s="39"/>
      <c r="I3" s="39"/>
      <c r="J3" s="39"/>
      <c r="K3" s="153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293" t="s">
        <v>143</v>
      </c>
      <c r="V3" s="296" t="s">
        <v>142</v>
      </c>
      <c r="X3" s="263" t="s">
        <v>167</v>
      </c>
    </row>
    <row r="4" spans="1:25" ht="42.75" customHeight="1">
      <c r="A4" s="28"/>
      <c r="B4" s="294"/>
      <c r="C4" s="222" t="s">
        <v>79</v>
      </c>
      <c r="D4" s="222" t="s">
        <v>80</v>
      </c>
      <c r="E4" s="29" t="s">
        <v>81</v>
      </c>
      <c r="F4" s="30" t="s">
        <v>98</v>
      </c>
      <c r="G4" s="222" t="s">
        <v>6</v>
      </c>
      <c r="H4" s="222" t="s">
        <v>7</v>
      </c>
      <c r="I4" s="222" t="s">
        <v>8</v>
      </c>
      <c r="J4" s="222" t="s">
        <v>9</v>
      </c>
      <c r="K4" s="154"/>
      <c r="L4" s="11"/>
      <c r="M4" s="222" t="s">
        <v>83</v>
      </c>
      <c r="N4" s="59" t="s">
        <v>84</v>
      </c>
      <c r="O4" s="222" t="s">
        <v>85</v>
      </c>
      <c r="P4" s="222" t="s">
        <v>86</v>
      </c>
      <c r="Q4" s="222" t="s">
        <v>87</v>
      </c>
      <c r="R4" s="222" t="s">
        <v>88</v>
      </c>
      <c r="S4" s="222" t="s">
        <v>89</v>
      </c>
      <c r="T4" s="222" t="s">
        <v>90</v>
      </c>
      <c r="U4" s="295"/>
      <c r="V4" s="282"/>
      <c r="X4" s="243" t="s">
        <v>168</v>
      </c>
      <c r="Y4" s="265" t="s">
        <v>169</v>
      </c>
    </row>
    <row r="5" spans="1:25" s="8" customFormat="1" ht="31.5" customHeight="1">
      <c r="A5" s="184" t="s">
        <v>134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4" t="s">
        <v>134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4">
        <f>SUM(M5:T5,D5:J5)-C5</f>
        <v>0</v>
      </c>
      <c r="Y5" s="8">
        <f>+C5+U5+V5-B5</f>
        <v>0</v>
      </c>
    </row>
    <row r="6" spans="1:25" ht="32.25" customHeight="1">
      <c r="A6" s="185" t="s">
        <v>124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4" t="s">
        <v>126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298">
        <v>3907</v>
      </c>
      <c r="V6" s="298"/>
      <c r="X6" s="264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85" t="s">
        <v>125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4" t="s">
        <v>127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297">
        <v>2766</v>
      </c>
      <c r="V7" s="297"/>
      <c r="X7" s="264">
        <f t="shared" si="0"/>
        <v>0</v>
      </c>
      <c r="Y7" s="8">
        <f t="shared" si="1"/>
        <v>0</v>
      </c>
    </row>
    <row r="8" spans="1:25" s="191" customFormat="1" ht="31.5" customHeight="1">
      <c r="A8" s="224" t="s">
        <v>139</v>
      </c>
      <c r="B8" s="229">
        <v>16218</v>
      </c>
      <c r="C8" s="226">
        <v>14299</v>
      </c>
      <c r="D8" s="226">
        <v>11441</v>
      </c>
      <c r="E8" s="226">
        <v>69</v>
      </c>
      <c r="F8" s="226">
        <v>23</v>
      </c>
      <c r="G8" s="226">
        <v>355</v>
      </c>
      <c r="H8" s="231">
        <v>437</v>
      </c>
      <c r="I8" s="231">
        <v>349</v>
      </c>
      <c r="J8" s="226">
        <v>998</v>
      </c>
      <c r="K8" s="226"/>
      <c r="L8" s="230" t="s">
        <v>153</v>
      </c>
      <c r="M8" s="229">
        <v>299</v>
      </c>
      <c r="N8" s="226">
        <v>95</v>
      </c>
      <c r="O8" s="232">
        <v>29</v>
      </c>
      <c r="P8" s="232">
        <v>102</v>
      </c>
      <c r="Q8" s="232">
        <v>33</v>
      </c>
      <c r="R8" s="232">
        <v>64</v>
      </c>
      <c r="S8" s="232">
        <v>5</v>
      </c>
      <c r="T8" s="232" t="s">
        <v>141</v>
      </c>
      <c r="U8" s="226">
        <v>1337</v>
      </c>
      <c r="V8" s="226">
        <v>582</v>
      </c>
      <c r="X8" s="264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3" t="s">
        <v>176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0" t="s">
        <v>144</v>
      </c>
      <c r="M10" s="5"/>
      <c r="N10" s="5"/>
      <c r="O10" s="5"/>
      <c r="P10" s="5"/>
      <c r="Q10" s="5"/>
      <c r="R10" s="5"/>
      <c r="S10" s="5"/>
      <c r="T10" s="5"/>
      <c r="U10" s="4"/>
      <c r="V10" s="168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0" t="s">
        <v>145</v>
      </c>
      <c r="M11" s="5"/>
      <c r="N11" s="5"/>
      <c r="O11" s="5"/>
      <c r="P11" s="5"/>
      <c r="Q11" s="5"/>
      <c r="R11" s="5"/>
      <c r="S11" s="5"/>
      <c r="T11" s="5"/>
      <c r="U11" s="4"/>
      <c r="V11" s="168" t="s">
        <v>92</v>
      </c>
    </row>
    <row r="12" spans="1:25" ht="18" customHeight="1">
      <c r="A12" s="4"/>
      <c r="L12" s="170" t="s">
        <v>146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0" t="s">
        <v>147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0" t="s">
        <v>148</v>
      </c>
    </row>
    <row r="15" spans="1:25" ht="18" customHeight="1">
      <c r="A15" s="5"/>
      <c r="L15" s="170" t="s">
        <v>149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299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00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119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130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128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2" customFormat="1" ht="32.15" customHeight="1">
      <c r="A8" s="186" t="s">
        <v>129</v>
      </c>
      <c r="B8" s="193">
        <v>96259</v>
      </c>
      <c r="C8" s="194">
        <v>47528</v>
      </c>
      <c r="D8" s="194">
        <v>3722</v>
      </c>
      <c r="E8" s="194">
        <v>1923</v>
      </c>
      <c r="F8" s="194">
        <v>4110</v>
      </c>
      <c r="G8" s="194">
        <v>4070</v>
      </c>
      <c r="H8" s="194">
        <v>11105</v>
      </c>
      <c r="I8" s="194">
        <v>22598</v>
      </c>
      <c r="J8" s="194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01" t="s">
        <v>33</v>
      </c>
    </row>
    <row r="14" spans="1:10" s="42" customFormat="1" ht="32.15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02"/>
    </row>
    <row r="15" spans="1:10" ht="32.15" customHeight="1">
      <c r="A15" s="19" t="s">
        <v>119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130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128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2" customFormat="1" ht="32.15" customHeight="1">
      <c r="A18" s="186" t="s">
        <v>129</v>
      </c>
      <c r="B18" s="193">
        <v>48731</v>
      </c>
      <c r="C18" s="194">
        <v>3638</v>
      </c>
      <c r="D18" s="194">
        <v>1758</v>
      </c>
      <c r="E18" s="194">
        <v>3814</v>
      </c>
      <c r="F18" s="194">
        <v>3476</v>
      </c>
      <c r="G18" s="194">
        <v>11810</v>
      </c>
      <c r="H18" s="194">
        <v>24235</v>
      </c>
      <c r="I18" s="194">
        <v>19553</v>
      </c>
      <c r="J18" s="195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197"/>
    </row>
    <row r="20" spans="1:10" ht="18" customHeight="1">
      <c r="A20" s="4"/>
      <c r="J20" s="168" t="s">
        <v>108</v>
      </c>
    </row>
    <row r="21" spans="1:10">
      <c r="J21" s="169" t="s">
        <v>94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03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04"/>
      <c r="C4" s="235" t="s">
        <v>12</v>
      </c>
      <c r="D4" s="235" t="s">
        <v>29</v>
      </c>
      <c r="E4" s="235" t="s">
        <v>15</v>
      </c>
      <c r="F4" s="235" t="s">
        <v>16</v>
      </c>
      <c r="G4" s="235" t="s">
        <v>25</v>
      </c>
      <c r="H4" s="235" t="s">
        <v>13</v>
      </c>
    </row>
    <row r="5" spans="1:8" ht="32.15" customHeight="1">
      <c r="A5" s="184" t="s">
        <v>134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84" t="s">
        <v>138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84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2" customFormat="1" ht="32.15" customHeight="1">
      <c r="A8" s="241" t="s">
        <v>150</v>
      </c>
      <c r="B8" s="236"/>
      <c r="C8" s="237"/>
      <c r="D8" s="220"/>
      <c r="E8" s="237"/>
      <c r="F8" s="237"/>
      <c r="G8" s="237"/>
      <c r="H8" s="237"/>
    </row>
    <row r="9" spans="1:8" ht="6.75" customHeight="1">
      <c r="A9" s="75"/>
      <c r="B9" s="205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05" t="s">
        <v>28</v>
      </c>
    </row>
    <row r="14" spans="1:8" ht="32.15" customHeight="1">
      <c r="A14" s="56"/>
      <c r="B14" s="235" t="s">
        <v>12</v>
      </c>
      <c r="C14" s="235" t="s">
        <v>29</v>
      </c>
      <c r="D14" s="235" t="s">
        <v>15</v>
      </c>
      <c r="E14" s="235" t="s">
        <v>16</v>
      </c>
      <c r="F14" s="235" t="s">
        <v>25</v>
      </c>
      <c r="G14" s="31" t="s">
        <v>13</v>
      </c>
      <c r="H14" s="306"/>
    </row>
    <row r="15" spans="1:8" ht="6.75" customHeight="1">
      <c r="A15" s="94"/>
      <c r="B15" s="234"/>
      <c r="C15" s="60"/>
      <c r="D15" s="60"/>
      <c r="E15" s="60"/>
      <c r="F15" s="60"/>
      <c r="G15" s="60"/>
      <c r="H15" s="92"/>
    </row>
    <row r="16" spans="1:8" ht="32.15" customHeight="1">
      <c r="A16" s="184" t="s">
        <v>134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84" t="s">
        <v>138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84" t="s">
        <v>99</v>
      </c>
      <c r="B18" s="32">
        <v>10625</v>
      </c>
      <c r="C18" s="174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2" customFormat="1" ht="32.15" customHeight="1">
      <c r="A19" s="241" t="s">
        <v>150</v>
      </c>
      <c r="B19" s="238"/>
      <c r="C19" s="239"/>
      <c r="D19" s="239"/>
      <c r="E19" s="240"/>
      <c r="F19" s="240"/>
      <c r="G19" s="240"/>
      <c r="H19" s="240"/>
    </row>
    <row r="20" spans="1:10" ht="6.75" customHeight="1">
      <c r="A20" s="75"/>
      <c r="B20" s="206"/>
      <c r="C20" s="207"/>
      <c r="D20" s="207"/>
      <c r="E20" s="208"/>
      <c r="F20" s="208"/>
      <c r="G20" s="208"/>
      <c r="H20" s="208"/>
    </row>
    <row r="21" spans="1:10" ht="18" customHeight="1">
      <c r="A21" s="171" t="s">
        <v>96</v>
      </c>
      <c r="G21" s="51"/>
      <c r="H21" s="168" t="s">
        <v>91</v>
      </c>
      <c r="I21" s="51"/>
      <c r="J21" s="51"/>
    </row>
    <row r="22" spans="1:10" ht="18" customHeight="1">
      <c r="A22" s="172" t="s">
        <v>95</v>
      </c>
      <c r="B22" s="33"/>
      <c r="C22" s="23"/>
      <c r="D22" s="23"/>
      <c r="E22" s="33"/>
      <c r="G22" s="51"/>
      <c r="H22" s="168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3" customFormat="1" ht="27.65" customHeight="1">
      <c r="A1" s="316" t="s">
        <v>57</v>
      </c>
      <c r="B1" s="316"/>
      <c r="C1" s="316"/>
      <c r="D1" s="316"/>
      <c r="E1" s="316"/>
      <c r="F1" s="316"/>
      <c r="G1" s="316"/>
      <c r="H1" s="316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0"/>
      <c r="B3" s="291" t="s">
        <v>102</v>
      </c>
      <c r="C3" s="291" t="s">
        <v>103</v>
      </c>
      <c r="D3" s="291" t="s">
        <v>104</v>
      </c>
      <c r="E3" s="283" t="s">
        <v>19</v>
      </c>
      <c r="F3" s="291" t="s">
        <v>105</v>
      </c>
      <c r="G3" s="291" t="s">
        <v>106</v>
      </c>
      <c r="H3" s="285" t="s">
        <v>56</v>
      </c>
      <c r="I3" s="110"/>
      <c r="J3" s="283" t="s">
        <v>58</v>
      </c>
      <c r="K3" s="285" t="s">
        <v>6</v>
      </c>
      <c r="L3" s="111"/>
      <c r="M3" s="283" t="s">
        <v>20</v>
      </c>
      <c r="N3" s="283" t="s">
        <v>21</v>
      </c>
      <c r="O3" s="290" t="s">
        <v>59</v>
      </c>
    </row>
    <row r="4" spans="1:17" s="98" customFormat="1" ht="34.5" customHeight="1">
      <c r="A4" s="97"/>
      <c r="B4" s="292"/>
      <c r="C4" s="292"/>
      <c r="D4" s="292"/>
      <c r="E4" s="284"/>
      <c r="F4" s="292"/>
      <c r="G4" s="292"/>
      <c r="H4" s="286"/>
      <c r="I4" s="97"/>
      <c r="J4" s="284"/>
      <c r="K4" s="286"/>
      <c r="L4" s="267" t="s">
        <v>60</v>
      </c>
      <c r="M4" s="284"/>
      <c r="N4" s="284"/>
      <c r="O4" s="311"/>
    </row>
    <row r="5" spans="1:17" ht="36.75" customHeight="1">
      <c r="A5" s="250" t="s">
        <v>166</v>
      </c>
      <c r="B5" s="246">
        <v>54600</v>
      </c>
      <c r="C5" s="246">
        <v>28300</v>
      </c>
      <c r="D5" s="246">
        <v>6670</v>
      </c>
      <c r="E5" s="246">
        <v>330</v>
      </c>
      <c r="F5" s="246">
        <v>128</v>
      </c>
      <c r="G5" s="247">
        <v>4550</v>
      </c>
      <c r="H5" s="247">
        <v>4130</v>
      </c>
      <c r="I5" s="250" t="s">
        <v>166</v>
      </c>
      <c r="J5" s="251">
        <v>2850</v>
      </c>
      <c r="K5" s="246">
        <v>3110</v>
      </c>
      <c r="L5" s="246">
        <v>3040</v>
      </c>
      <c r="M5" s="246">
        <v>2450</v>
      </c>
      <c r="N5" s="246">
        <v>2080</v>
      </c>
      <c r="O5" s="252">
        <v>90.7</v>
      </c>
    </row>
    <row r="6" spans="1:17" ht="36.75" customHeight="1">
      <c r="A6" s="248" t="s">
        <v>100</v>
      </c>
      <c r="B6" s="249">
        <v>54100</v>
      </c>
      <c r="C6" s="249">
        <v>27600</v>
      </c>
      <c r="D6" s="249">
        <v>6820</v>
      </c>
      <c r="E6" s="249">
        <v>317</v>
      </c>
      <c r="F6" s="249">
        <v>113</v>
      </c>
      <c r="G6" s="249">
        <v>4530</v>
      </c>
      <c r="H6" s="249">
        <v>4110</v>
      </c>
      <c r="I6" s="248" t="s">
        <v>100</v>
      </c>
      <c r="J6" s="253">
        <v>2770</v>
      </c>
      <c r="K6" s="249">
        <v>3080</v>
      </c>
      <c r="L6" s="249">
        <v>3000</v>
      </c>
      <c r="M6" s="249">
        <v>2690</v>
      </c>
      <c r="N6" s="249">
        <v>2070</v>
      </c>
      <c r="O6" s="254">
        <v>90.3</v>
      </c>
    </row>
    <row r="7" spans="1:17" ht="18" customHeight="1" thickBot="1">
      <c r="B7" s="198"/>
      <c r="N7" s="151"/>
      <c r="O7" s="151"/>
    </row>
    <row r="8" spans="1:17" ht="11.25" customHeight="1" thickTop="1">
      <c r="A8" s="110"/>
      <c r="B8" s="291" t="s">
        <v>102</v>
      </c>
      <c r="C8" s="291" t="s">
        <v>103</v>
      </c>
      <c r="D8" s="314" t="s">
        <v>112</v>
      </c>
      <c r="E8" s="291" t="s">
        <v>113</v>
      </c>
      <c r="F8" s="314" t="s">
        <v>114</v>
      </c>
      <c r="G8" s="291" t="s">
        <v>115</v>
      </c>
      <c r="H8" s="309" t="s">
        <v>116</v>
      </c>
      <c r="I8" s="110"/>
      <c r="J8" s="290" t="s">
        <v>59</v>
      </c>
      <c r="K8" s="176"/>
      <c r="L8" s="268"/>
      <c r="M8" s="177"/>
      <c r="N8" s="100"/>
      <c r="O8" s="312"/>
      <c r="P8" s="151"/>
      <c r="Q8" s="151"/>
    </row>
    <row r="9" spans="1:17" s="98" customFormat="1" ht="34.5" customHeight="1">
      <c r="A9" s="97"/>
      <c r="B9" s="292"/>
      <c r="C9" s="292"/>
      <c r="D9" s="315"/>
      <c r="E9" s="292"/>
      <c r="F9" s="315"/>
      <c r="G9" s="292"/>
      <c r="H9" s="310"/>
      <c r="I9" s="97"/>
      <c r="J9" s="311"/>
      <c r="K9" s="176"/>
      <c r="L9" s="177"/>
      <c r="M9" s="177"/>
      <c r="N9" s="100"/>
      <c r="O9" s="312"/>
      <c r="P9" s="99"/>
      <c r="Q9" s="99"/>
    </row>
    <row r="10" spans="1:17" s="99" customFormat="1" ht="4.5" customHeight="1">
      <c r="A10" s="107"/>
      <c r="B10" s="266"/>
      <c r="C10" s="100"/>
      <c r="D10" s="100"/>
      <c r="E10" s="100"/>
      <c r="F10" s="100"/>
      <c r="G10" s="100"/>
      <c r="H10" s="100"/>
      <c r="I10" s="107"/>
      <c r="J10" s="158"/>
      <c r="K10" s="100"/>
      <c r="L10" s="268"/>
      <c r="M10" s="100"/>
      <c r="N10" s="100"/>
      <c r="O10" s="268"/>
    </row>
    <row r="11" spans="1:17" ht="36.75" customHeight="1">
      <c r="A11" s="250" t="s">
        <v>165</v>
      </c>
      <c r="B11" s="99">
        <v>53700</v>
      </c>
      <c r="C11" s="99">
        <v>27400</v>
      </c>
      <c r="D11" s="99">
        <v>6750</v>
      </c>
      <c r="E11" s="255">
        <v>4420</v>
      </c>
      <c r="F11" s="255">
        <v>119</v>
      </c>
      <c r="G11" s="255">
        <v>63</v>
      </c>
      <c r="H11" s="256">
        <v>14900</v>
      </c>
      <c r="I11" s="250" t="s">
        <v>165</v>
      </c>
      <c r="J11" s="257">
        <v>90.6</v>
      </c>
      <c r="K11" s="178"/>
      <c r="L11" s="150"/>
      <c r="M11" s="178"/>
      <c r="N11" s="151"/>
      <c r="O11" s="180"/>
    </row>
    <row r="12" spans="1:17" s="196" customFormat="1" ht="36.75" customHeight="1">
      <c r="A12" s="245" t="s">
        <v>131</v>
      </c>
      <c r="B12" s="99">
        <v>53200</v>
      </c>
      <c r="C12" s="99">
        <v>27500</v>
      </c>
      <c r="D12" s="99">
        <v>6590</v>
      </c>
      <c r="E12" s="255">
        <v>4390</v>
      </c>
      <c r="F12" s="255">
        <v>143</v>
      </c>
      <c r="G12" s="255">
        <v>56</v>
      </c>
      <c r="H12" s="256">
        <v>14600</v>
      </c>
      <c r="I12" s="245" t="s">
        <v>131</v>
      </c>
      <c r="J12" s="257">
        <v>90.3</v>
      </c>
      <c r="K12" s="199"/>
      <c r="L12" s="200"/>
      <c r="M12" s="199"/>
      <c r="N12" s="175"/>
      <c r="O12" s="179"/>
    </row>
    <row r="13" spans="1:17" s="196" customFormat="1" ht="36.75" customHeight="1">
      <c r="A13" s="258" t="s">
        <v>133</v>
      </c>
      <c r="B13" s="259">
        <v>52700</v>
      </c>
      <c r="C13" s="259">
        <v>27300</v>
      </c>
      <c r="D13" s="259">
        <v>6680</v>
      </c>
      <c r="E13" s="260">
        <v>4290</v>
      </c>
      <c r="F13" s="260">
        <v>108</v>
      </c>
      <c r="G13" s="260">
        <v>50</v>
      </c>
      <c r="H13" s="261">
        <v>14200</v>
      </c>
      <c r="I13" s="258" t="s">
        <v>133</v>
      </c>
      <c r="J13" s="262">
        <v>90.2</v>
      </c>
      <c r="K13" s="199"/>
      <c r="L13" s="200"/>
      <c r="M13" s="199"/>
      <c r="N13" s="175"/>
      <c r="O13" s="179"/>
    </row>
    <row r="14" spans="1:17" ht="4.5" customHeight="1">
      <c r="A14" s="101"/>
      <c r="B14" s="108"/>
      <c r="C14" s="109"/>
      <c r="D14" s="109"/>
      <c r="E14" s="109"/>
      <c r="F14" s="109"/>
      <c r="G14" s="109"/>
      <c r="H14" s="109"/>
      <c r="I14" s="101"/>
      <c r="J14" s="108"/>
      <c r="K14" s="175"/>
      <c r="L14" s="175"/>
      <c r="M14" s="175"/>
      <c r="N14" s="175"/>
      <c r="O14" s="179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13" t="s">
        <v>111</v>
      </c>
      <c r="J15" s="313"/>
      <c r="K15" s="313"/>
      <c r="L15" s="313"/>
      <c r="M15" s="313"/>
      <c r="N15" s="313" t="s">
        <v>97</v>
      </c>
      <c r="O15" s="313"/>
    </row>
    <row r="16" spans="1:17" ht="18" customHeight="1">
      <c r="A16" s="152"/>
      <c r="B16" s="152"/>
      <c r="C16" s="151"/>
      <c r="D16" s="151"/>
      <c r="E16" s="151"/>
      <c r="F16" s="151"/>
      <c r="G16" s="151"/>
      <c r="H16" s="151"/>
      <c r="I16" s="307" t="s">
        <v>117</v>
      </c>
      <c r="J16" s="307"/>
      <c r="K16" s="307"/>
      <c r="L16" s="307"/>
      <c r="M16" s="307"/>
      <c r="N16" s="307"/>
      <c r="O16" s="105"/>
    </row>
    <row r="17" spans="3:14" ht="18" customHeight="1">
      <c r="H17" s="151"/>
      <c r="I17" s="308" t="s">
        <v>120</v>
      </c>
      <c r="J17" s="308"/>
      <c r="K17" s="308"/>
      <c r="L17" s="308"/>
      <c r="M17" s="308"/>
      <c r="N17" s="308"/>
    </row>
    <row r="18" spans="3:14">
      <c r="I18" s="173"/>
    </row>
    <row r="21" spans="3:14">
      <c r="C21" s="151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AH23"/>
  <sheetViews>
    <sheetView showGridLines="0" tabSelected="1" zoomScale="80" zoomScaleNormal="80" workbookViewId="0">
      <selection activeCell="B11" sqref="B11"/>
    </sheetView>
  </sheetViews>
  <sheetFormatPr defaultColWidth="10.6328125" defaultRowHeight="16.5"/>
  <cols>
    <col min="1" max="1" width="16.36328125" style="118" customWidth="1"/>
    <col min="2" max="11" width="13.6328125" style="118" customWidth="1"/>
    <col min="12" max="12" width="13.6328125" style="135" customWidth="1"/>
    <col min="13" max="13" width="16.36328125" style="118" customWidth="1"/>
    <col min="14" max="23" width="13.6328125" style="118" customWidth="1"/>
    <col min="24" max="24" width="13.6328125" style="135" customWidth="1"/>
    <col min="25" max="25" width="16.36328125" style="118" customWidth="1"/>
    <col min="26" max="33" width="16.7265625" style="118" customWidth="1"/>
    <col min="34" max="16384" width="10.6328125" style="118"/>
  </cols>
  <sheetData>
    <row r="2" spans="1:34" s="114" customFormat="1" ht="27.65" customHeight="1">
      <c r="A2" s="112" t="s">
        <v>55</v>
      </c>
      <c r="B2" s="113"/>
      <c r="C2" s="113"/>
      <c r="D2" s="113"/>
      <c r="E2" s="113"/>
      <c r="F2" s="113"/>
      <c r="G2" s="113"/>
      <c r="L2" s="273"/>
      <c r="M2" s="112"/>
      <c r="N2" s="113"/>
      <c r="O2" s="113"/>
      <c r="P2" s="113"/>
      <c r="Q2" s="113"/>
      <c r="R2" s="113"/>
      <c r="S2" s="113"/>
      <c r="V2" s="113"/>
      <c r="W2" s="113"/>
      <c r="X2" s="274"/>
      <c r="Y2" s="112"/>
      <c r="Z2" s="113"/>
      <c r="AA2" s="113"/>
      <c r="AB2" s="113"/>
      <c r="AC2" s="113"/>
      <c r="AD2" s="113"/>
      <c r="AE2" s="113"/>
    </row>
    <row r="3" spans="1:34" ht="25" customHeight="1" thickBot="1">
      <c r="A3" s="115"/>
      <c r="B3" s="115"/>
      <c r="C3" s="115"/>
      <c r="D3" s="115"/>
      <c r="E3" s="115"/>
      <c r="F3" s="115"/>
      <c r="G3" s="115"/>
      <c r="K3" s="117" t="s">
        <v>38</v>
      </c>
      <c r="L3" s="271"/>
      <c r="M3" s="115"/>
      <c r="N3" s="115"/>
      <c r="O3" s="115"/>
      <c r="P3" s="116"/>
      <c r="Q3" s="117"/>
      <c r="R3" s="115"/>
      <c r="S3" s="115"/>
      <c r="V3" s="115"/>
      <c r="W3" s="115"/>
      <c r="Y3" s="115"/>
      <c r="Z3" s="115"/>
      <c r="AA3" s="115"/>
      <c r="AB3" s="116"/>
      <c r="AD3" s="115"/>
      <c r="AE3" s="115"/>
    </row>
    <row r="4" spans="1:34" ht="24.75" customHeight="1" thickTop="1">
      <c r="A4" s="126"/>
      <c r="B4" s="123" t="s">
        <v>39</v>
      </c>
      <c r="C4" s="120"/>
      <c r="D4" s="121" t="s">
        <v>40</v>
      </c>
      <c r="E4" s="122"/>
      <c r="F4" s="121" t="s">
        <v>61</v>
      </c>
      <c r="G4" s="122"/>
      <c r="H4" s="276" t="s">
        <v>184</v>
      </c>
      <c r="I4" s="125"/>
      <c r="J4" s="123"/>
      <c r="K4" s="123"/>
      <c r="L4" s="141"/>
      <c r="M4" s="126"/>
      <c r="N4" s="124" t="s">
        <v>54</v>
      </c>
      <c r="O4" s="124"/>
      <c r="P4" s="124"/>
      <c r="Q4" s="123"/>
      <c r="R4" s="124"/>
      <c r="S4" s="124"/>
      <c r="T4" s="124"/>
      <c r="U4" s="125"/>
      <c r="V4" s="124"/>
      <c r="W4" s="123"/>
      <c r="X4" s="141"/>
      <c r="Y4" s="126"/>
      <c r="Z4" s="124" t="s">
        <v>54</v>
      </c>
      <c r="AA4" s="125"/>
      <c r="AB4" s="124"/>
      <c r="AC4" s="125"/>
      <c r="AD4" s="124"/>
      <c r="AE4" s="123"/>
      <c r="AF4" s="121" t="s">
        <v>53</v>
      </c>
      <c r="AG4" s="124"/>
    </row>
    <row r="5" spans="1:34" ht="24.75" customHeight="1">
      <c r="A5" s="159"/>
      <c r="B5" s="128" t="s">
        <v>63</v>
      </c>
      <c r="C5" s="128"/>
      <c r="D5" s="129" t="s">
        <v>64</v>
      </c>
      <c r="E5" s="130"/>
      <c r="F5" s="129" t="s">
        <v>65</v>
      </c>
      <c r="G5" s="130"/>
      <c r="H5" s="127" t="s">
        <v>49</v>
      </c>
      <c r="I5" s="131"/>
      <c r="J5" s="157" t="s">
        <v>182</v>
      </c>
      <c r="K5" s="128"/>
      <c r="L5" s="141"/>
      <c r="M5" s="159"/>
      <c r="N5" s="130" t="s">
        <v>46</v>
      </c>
      <c r="O5" s="130"/>
      <c r="P5" s="157" t="s">
        <v>48</v>
      </c>
      <c r="Q5" s="156"/>
      <c r="R5" s="127" t="s">
        <v>47</v>
      </c>
      <c r="S5" s="128"/>
      <c r="T5" s="127" t="s">
        <v>50</v>
      </c>
      <c r="U5" s="131"/>
      <c r="V5" s="157" t="s">
        <v>183</v>
      </c>
      <c r="W5" s="128"/>
      <c r="X5" s="141"/>
      <c r="Y5" s="159"/>
      <c r="Z5" s="128" t="s">
        <v>42</v>
      </c>
      <c r="AA5" s="131"/>
      <c r="AB5" s="127" t="s">
        <v>41</v>
      </c>
      <c r="AC5" s="131"/>
      <c r="AD5" s="127" t="s">
        <v>45</v>
      </c>
      <c r="AE5" s="128"/>
      <c r="AF5" s="127" t="s">
        <v>51</v>
      </c>
      <c r="AG5" s="130"/>
    </row>
    <row r="6" spans="1:34" ht="24.75" customHeight="1">
      <c r="A6" s="160"/>
      <c r="B6" s="155" t="s">
        <v>43</v>
      </c>
      <c r="C6" s="132" t="s">
        <v>44</v>
      </c>
      <c r="D6" s="132" t="s">
        <v>43</v>
      </c>
      <c r="E6" s="132" t="s">
        <v>44</v>
      </c>
      <c r="F6" s="132" t="s">
        <v>43</v>
      </c>
      <c r="G6" s="132" t="s">
        <v>44</v>
      </c>
      <c r="H6" s="132" t="s">
        <v>43</v>
      </c>
      <c r="I6" s="132" t="s">
        <v>44</v>
      </c>
      <c r="J6" s="132" t="s">
        <v>43</v>
      </c>
      <c r="K6" s="132" t="s">
        <v>44</v>
      </c>
      <c r="L6" s="134"/>
      <c r="M6" s="160"/>
      <c r="N6" s="155" t="s">
        <v>43</v>
      </c>
      <c r="O6" s="132" t="s">
        <v>44</v>
      </c>
      <c r="P6" s="132" t="s">
        <v>43</v>
      </c>
      <c r="Q6" s="132" t="s">
        <v>44</v>
      </c>
      <c r="R6" s="132" t="s">
        <v>43</v>
      </c>
      <c r="S6" s="132" t="s">
        <v>44</v>
      </c>
      <c r="T6" s="132" t="s">
        <v>43</v>
      </c>
      <c r="U6" s="132" t="s">
        <v>44</v>
      </c>
      <c r="V6" s="132" t="s">
        <v>43</v>
      </c>
      <c r="W6" s="132" t="s">
        <v>44</v>
      </c>
      <c r="X6" s="134"/>
      <c r="Y6" s="160"/>
      <c r="Z6" s="155" t="s">
        <v>43</v>
      </c>
      <c r="AA6" s="132" t="s">
        <v>44</v>
      </c>
      <c r="AB6" s="132" t="s">
        <v>43</v>
      </c>
      <c r="AC6" s="132" t="s">
        <v>44</v>
      </c>
      <c r="AD6" s="132" t="s">
        <v>43</v>
      </c>
      <c r="AE6" s="132" t="s">
        <v>44</v>
      </c>
      <c r="AF6" s="132" t="s">
        <v>52</v>
      </c>
      <c r="AG6" s="132" t="s">
        <v>44</v>
      </c>
    </row>
    <row r="7" spans="1:34" s="161" customFormat="1" ht="37.5" customHeight="1">
      <c r="A7" s="162" t="s">
        <v>185</v>
      </c>
      <c r="B7" s="163">
        <v>27100</v>
      </c>
      <c r="C7" s="163">
        <v>129800</v>
      </c>
      <c r="D7" s="163">
        <v>6550</v>
      </c>
      <c r="E7" s="163">
        <v>23100</v>
      </c>
      <c r="F7" s="163">
        <v>4350</v>
      </c>
      <c r="G7" s="164">
        <v>3260</v>
      </c>
      <c r="H7" s="163">
        <v>89</v>
      </c>
      <c r="I7" s="163">
        <v>1080</v>
      </c>
      <c r="J7" s="163">
        <v>197</v>
      </c>
      <c r="K7" s="163">
        <v>1980</v>
      </c>
      <c r="L7" s="163"/>
      <c r="M7" s="162" t="s">
        <v>185</v>
      </c>
      <c r="N7" s="163" t="s">
        <v>37</v>
      </c>
      <c r="O7" s="163" t="s">
        <v>37</v>
      </c>
      <c r="P7" s="163">
        <v>91</v>
      </c>
      <c r="Q7" s="163">
        <v>634</v>
      </c>
      <c r="R7" s="163">
        <v>241</v>
      </c>
      <c r="S7" s="164">
        <v>4090</v>
      </c>
      <c r="T7" s="163">
        <v>118</v>
      </c>
      <c r="U7" s="163">
        <v>2890</v>
      </c>
      <c r="V7" s="163">
        <v>105</v>
      </c>
      <c r="W7" s="163">
        <v>1840</v>
      </c>
      <c r="X7" s="163"/>
      <c r="Y7" s="162" t="s">
        <v>185</v>
      </c>
      <c r="Z7" s="163">
        <v>154</v>
      </c>
      <c r="AA7" s="163">
        <v>1830</v>
      </c>
      <c r="AB7" s="163">
        <v>168</v>
      </c>
      <c r="AC7" s="163">
        <v>9490</v>
      </c>
      <c r="AD7" s="163">
        <v>69</v>
      </c>
      <c r="AE7" s="163">
        <v>1800</v>
      </c>
      <c r="AF7" s="163">
        <v>1020</v>
      </c>
      <c r="AG7" s="163">
        <v>19000</v>
      </c>
    </row>
    <row r="8" spans="1:34" s="161" customFormat="1" ht="37.5" customHeight="1">
      <c r="A8" s="162">
        <v>3</v>
      </c>
      <c r="B8" s="165">
        <v>26300</v>
      </c>
      <c r="C8" s="166">
        <v>130200</v>
      </c>
      <c r="D8" s="166">
        <v>6980</v>
      </c>
      <c r="E8" s="166">
        <v>22800</v>
      </c>
      <c r="F8" s="167">
        <v>4530</v>
      </c>
      <c r="G8" s="164">
        <v>4080</v>
      </c>
      <c r="H8" s="133">
        <v>89</v>
      </c>
      <c r="I8" s="167">
        <v>970</v>
      </c>
      <c r="J8" s="133">
        <v>190</v>
      </c>
      <c r="K8" s="166">
        <v>2350</v>
      </c>
      <c r="L8" s="166"/>
      <c r="M8" s="162">
        <v>3</v>
      </c>
      <c r="N8" s="181" t="s">
        <v>37</v>
      </c>
      <c r="O8" s="163" t="s">
        <v>37</v>
      </c>
      <c r="P8" s="167">
        <v>95</v>
      </c>
      <c r="Q8" s="167">
        <v>710</v>
      </c>
      <c r="R8" s="167">
        <v>240</v>
      </c>
      <c r="S8" s="164">
        <v>4160</v>
      </c>
      <c r="T8" s="133">
        <v>117</v>
      </c>
      <c r="U8" s="167">
        <v>3050</v>
      </c>
      <c r="V8" s="167">
        <v>105</v>
      </c>
      <c r="W8" s="167">
        <v>1740</v>
      </c>
      <c r="X8" s="167"/>
      <c r="Y8" s="162">
        <v>3</v>
      </c>
      <c r="Z8" s="182">
        <v>153</v>
      </c>
      <c r="AA8" s="167">
        <v>1940</v>
      </c>
      <c r="AB8" s="133">
        <v>169</v>
      </c>
      <c r="AC8" s="167">
        <v>9670</v>
      </c>
      <c r="AD8" s="133">
        <v>70</v>
      </c>
      <c r="AE8" s="166">
        <v>1930</v>
      </c>
      <c r="AF8" s="166">
        <v>992</v>
      </c>
      <c r="AG8" s="166">
        <v>18500</v>
      </c>
    </row>
    <row r="9" spans="1:34" s="133" customFormat="1" ht="37.5" customHeight="1">
      <c r="A9" s="162">
        <v>4</v>
      </c>
      <c r="B9" s="133">
        <v>25600</v>
      </c>
      <c r="C9" s="166">
        <v>130800</v>
      </c>
      <c r="D9" s="166">
        <v>7250</v>
      </c>
      <c r="E9" s="166">
        <v>25000</v>
      </c>
      <c r="F9" s="167">
        <v>4530</v>
      </c>
      <c r="G9" s="164">
        <v>3350</v>
      </c>
      <c r="H9" s="133">
        <v>89</v>
      </c>
      <c r="I9" s="167">
        <v>1370</v>
      </c>
      <c r="J9" s="133">
        <v>185</v>
      </c>
      <c r="K9" s="166">
        <v>2440</v>
      </c>
      <c r="L9" s="166"/>
      <c r="M9" s="162">
        <v>4</v>
      </c>
      <c r="N9" s="163">
        <v>110</v>
      </c>
      <c r="O9" s="163">
        <v>1140</v>
      </c>
      <c r="P9" s="167">
        <v>97</v>
      </c>
      <c r="Q9" s="167">
        <v>708</v>
      </c>
      <c r="R9" s="167">
        <v>240</v>
      </c>
      <c r="S9" s="164">
        <v>3810</v>
      </c>
      <c r="T9" s="133">
        <v>118</v>
      </c>
      <c r="U9" s="167">
        <v>2940</v>
      </c>
      <c r="V9" s="167">
        <v>105</v>
      </c>
      <c r="W9" s="167">
        <v>2460</v>
      </c>
      <c r="X9" s="167"/>
      <c r="Y9" s="162">
        <v>4</v>
      </c>
      <c r="Z9" s="167">
        <v>155</v>
      </c>
      <c r="AA9" s="167">
        <v>2060</v>
      </c>
      <c r="AB9" s="133">
        <v>168</v>
      </c>
      <c r="AC9" s="167">
        <v>9240</v>
      </c>
      <c r="AD9" s="133">
        <v>70</v>
      </c>
      <c r="AE9" s="166">
        <v>1840</v>
      </c>
      <c r="AF9" s="166">
        <v>950</v>
      </c>
      <c r="AG9" s="166">
        <v>15300</v>
      </c>
    </row>
    <row r="10" spans="1:34" s="133" customFormat="1" ht="37.5" customHeight="1">
      <c r="A10" s="162">
        <v>5</v>
      </c>
      <c r="B10" s="165">
        <v>25200</v>
      </c>
      <c r="C10" s="166">
        <v>126300</v>
      </c>
      <c r="D10" s="166">
        <v>7440</v>
      </c>
      <c r="E10" s="166">
        <v>26800</v>
      </c>
      <c r="F10" s="167">
        <v>4680</v>
      </c>
      <c r="G10" s="164">
        <v>3840</v>
      </c>
      <c r="H10" s="133">
        <v>87</v>
      </c>
      <c r="I10" s="167">
        <v>1190</v>
      </c>
      <c r="J10" s="133">
        <v>187</v>
      </c>
      <c r="K10" s="166">
        <v>2010</v>
      </c>
      <c r="L10" s="166"/>
      <c r="M10" s="162">
        <v>5</v>
      </c>
      <c r="N10" s="181" t="s">
        <v>37</v>
      </c>
      <c r="O10" s="163" t="s">
        <v>37</v>
      </c>
      <c r="P10" s="167">
        <v>94</v>
      </c>
      <c r="Q10" s="167">
        <v>823</v>
      </c>
      <c r="R10" s="167">
        <v>237</v>
      </c>
      <c r="S10" s="164">
        <v>3860</v>
      </c>
      <c r="T10" s="133">
        <v>117</v>
      </c>
      <c r="U10" s="167">
        <v>3090</v>
      </c>
      <c r="V10" s="167">
        <v>107</v>
      </c>
      <c r="W10" s="167">
        <v>1990</v>
      </c>
      <c r="X10" s="167"/>
      <c r="Y10" s="162">
        <v>5</v>
      </c>
      <c r="Z10" s="182">
        <v>152</v>
      </c>
      <c r="AA10" s="167">
        <v>1760</v>
      </c>
      <c r="AB10" s="133">
        <v>167</v>
      </c>
      <c r="AC10" s="167">
        <v>8810</v>
      </c>
      <c r="AD10" s="133">
        <v>69</v>
      </c>
      <c r="AE10" s="166">
        <v>1840</v>
      </c>
      <c r="AF10" s="166">
        <v>931</v>
      </c>
      <c r="AG10" s="166">
        <v>16300</v>
      </c>
    </row>
    <row r="11" spans="1:34" s="217" customFormat="1" ht="37.5" customHeight="1">
      <c r="A11" s="317">
        <v>6</v>
      </c>
      <c r="B11" s="318">
        <v>24900</v>
      </c>
      <c r="C11" s="319">
        <v>120800</v>
      </c>
      <c r="D11" s="319">
        <v>7570</v>
      </c>
      <c r="E11" s="319">
        <v>18800</v>
      </c>
      <c r="F11" s="320">
        <v>4510</v>
      </c>
      <c r="G11" s="321">
        <v>2620</v>
      </c>
      <c r="H11" s="318">
        <v>86</v>
      </c>
      <c r="I11" s="320">
        <v>1070</v>
      </c>
      <c r="J11" s="318">
        <v>153</v>
      </c>
      <c r="K11" s="319">
        <v>2160</v>
      </c>
      <c r="L11" s="272"/>
      <c r="M11" s="317">
        <v>6</v>
      </c>
      <c r="N11" s="322" t="s">
        <v>37</v>
      </c>
      <c r="O11" s="323" t="s">
        <v>37</v>
      </c>
      <c r="P11" s="320">
        <v>92</v>
      </c>
      <c r="Q11" s="320">
        <v>759</v>
      </c>
      <c r="R11" s="320">
        <v>230</v>
      </c>
      <c r="S11" s="321">
        <v>3100</v>
      </c>
      <c r="T11" s="318">
        <v>110</v>
      </c>
      <c r="U11" s="320">
        <v>2340</v>
      </c>
      <c r="V11" s="320">
        <v>105</v>
      </c>
      <c r="W11" s="320">
        <v>1900</v>
      </c>
      <c r="X11" s="275"/>
      <c r="Y11" s="317">
        <v>6</v>
      </c>
      <c r="Z11" s="320">
        <v>139</v>
      </c>
      <c r="AA11" s="320">
        <v>1240</v>
      </c>
      <c r="AB11" s="318">
        <v>144</v>
      </c>
      <c r="AC11" s="320">
        <v>8970</v>
      </c>
      <c r="AD11" s="318">
        <v>69</v>
      </c>
      <c r="AE11" s="319">
        <v>1650</v>
      </c>
      <c r="AF11" s="319">
        <v>927</v>
      </c>
      <c r="AG11" s="319">
        <v>12200</v>
      </c>
      <c r="AH11" s="201"/>
    </row>
    <row r="12" spans="1:34" ht="19.5" customHeight="1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Y12" s="140" t="s">
        <v>107</v>
      </c>
      <c r="Z12" s="140"/>
      <c r="AA12" s="140"/>
      <c r="AB12" s="140"/>
      <c r="AC12" s="106"/>
      <c r="AD12" s="140"/>
      <c r="AE12" s="140"/>
      <c r="AF12" s="140"/>
      <c r="AG12" s="106" t="s">
        <v>181</v>
      </c>
    </row>
    <row r="13" spans="1:34" ht="19.5" customHeight="1">
      <c r="A13" s="135"/>
      <c r="B13" s="141"/>
      <c r="C13" s="142"/>
      <c r="D13" s="141"/>
      <c r="E13" s="142"/>
      <c r="F13" s="141"/>
      <c r="G13" s="141"/>
      <c r="M13" s="135"/>
      <c r="Q13" s="144"/>
      <c r="V13" s="141"/>
      <c r="W13" s="143"/>
      <c r="X13" s="143"/>
      <c r="Y13" s="135"/>
    </row>
    <row r="14" spans="1:34" ht="24.75" customHeight="1">
      <c r="A14" s="133"/>
      <c r="B14" s="145"/>
      <c r="C14" s="145"/>
      <c r="D14" s="145"/>
      <c r="E14" s="145"/>
      <c r="F14" s="134"/>
      <c r="G14" s="134"/>
      <c r="M14" s="133"/>
      <c r="V14" s="146"/>
      <c r="W14" s="134"/>
      <c r="X14" s="134"/>
      <c r="Y14" s="133"/>
    </row>
    <row r="15" spans="1:34" ht="38.25" customHeight="1">
      <c r="A15" s="147"/>
      <c r="B15" s="136"/>
      <c r="C15" s="136"/>
      <c r="D15" s="136"/>
      <c r="E15" s="136"/>
      <c r="F15" s="136"/>
      <c r="G15" s="136"/>
      <c r="M15" s="147"/>
      <c r="V15" s="136"/>
      <c r="W15" s="136"/>
      <c r="X15" s="136"/>
      <c r="Y15" s="147"/>
    </row>
    <row r="16" spans="1:34" ht="38.25" customHeight="1">
      <c r="A16" s="148"/>
      <c r="B16" s="136"/>
      <c r="C16" s="136"/>
      <c r="D16" s="136"/>
      <c r="E16" s="136"/>
      <c r="F16" s="136"/>
      <c r="G16" s="136"/>
      <c r="M16" s="148"/>
      <c r="V16" s="136"/>
      <c r="W16" s="136"/>
      <c r="X16" s="136"/>
      <c r="Y16" s="148"/>
    </row>
    <row r="17" spans="1:30" ht="38.25" customHeight="1">
      <c r="A17" s="148"/>
      <c r="B17" s="136"/>
      <c r="C17" s="136"/>
      <c r="D17" s="136"/>
      <c r="E17" s="136"/>
      <c r="F17" s="136"/>
      <c r="G17" s="136"/>
      <c r="M17" s="148"/>
      <c r="V17" s="136"/>
      <c r="W17" s="136"/>
      <c r="X17" s="136"/>
      <c r="Y17" s="148"/>
    </row>
    <row r="18" spans="1:30" ht="38.25" customHeight="1">
      <c r="A18" s="148"/>
      <c r="B18" s="136"/>
      <c r="C18" s="136"/>
      <c r="D18" s="136"/>
      <c r="E18" s="136"/>
      <c r="F18" s="136"/>
      <c r="G18" s="136"/>
      <c r="M18" s="148"/>
      <c r="V18" s="136"/>
      <c r="W18" s="136"/>
      <c r="X18" s="136"/>
      <c r="Y18" s="148"/>
    </row>
    <row r="19" spans="1:30" ht="38.25" customHeight="1">
      <c r="A19" s="149"/>
      <c r="B19" s="139"/>
      <c r="C19" s="138"/>
      <c r="D19" s="139"/>
      <c r="E19" s="138"/>
      <c r="F19" s="139"/>
      <c r="G19" s="137"/>
      <c r="M19" s="149"/>
      <c r="V19" s="137"/>
      <c r="W19" s="137"/>
      <c r="X19" s="137"/>
      <c r="Y19" s="149"/>
      <c r="AD19" s="118" t="s">
        <v>180</v>
      </c>
    </row>
    <row r="20" spans="1:30">
      <c r="A20" s="135"/>
      <c r="B20" s="135"/>
      <c r="C20" s="135"/>
      <c r="D20" s="135"/>
      <c r="E20" s="135"/>
      <c r="F20" s="135"/>
      <c r="G20" s="135"/>
      <c r="M20" s="135"/>
      <c r="V20" s="135"/>
      <c r="W20" s="105"/>
      <c r="X20" s="105"/>
      <c r="Y20" s="135"/>
      <c r="AC20" s="144"/>
    </row>
    <row r="21" spans="1:30">
      <c r="AC21" s="144"/>
    </row>
    <row r="22" spans="1:30">
      <c r="AC22" s="144"/>
    </row>
    <row r="23" spans="1:30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79" orientation="landscape" r:id="rId1"/>
  <headerFooter scaleWithDoc="0" alignWithMargins="0">
    <oddHeader xml:space="preserve">&amp;L&amp;"ＭＳ ゴシック,標準"農業&amp;R&amp;"ＭＳ ゴシック,標準"農業&amp;14
</oddHeader>
  </headerFooter>
  <colBreaks count="1" manualBreakCount="1">
    <brk id="12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33主要農作物作付面積及び収穫量</vt:lpstr>
      <vt:lpstr>×旧#33主要農作物作付面積及び収穫量</vt:lpstr>
      <vt:lpstr>'×旧#33主要農作物作付面積及び収穫量'!Print_Area</vt:lpstr>
      <vt:lpstr>'33主要農作物作付面積及び収穫量'!Print_Area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