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S200014\kikaku\産業連関表\01産業連関作表\2020県内外地域間表\公表用資料\HP掲載\"/>
    </mc:Choice>
  </mc:AlternateContent>
  <xr:revisionPtr revIDLastSave="0" documentId="13_ncr:1_{3E707913-C78D-4E6A-A56D-F81A06FF1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3-1" sheetId="1" r:id="rId1"/>
    <sheet name="表3-2" sheetId="2" r:id="rId2"/>
    <sheet name="表3-3" sheetId="3" r:id="rId3"/>
    <sheet name="表3-4" sheetId="4" r:id="rId4"/>
    <sheet name="表3-5" sheetId="5" r:id="rId5"/>
    <sheet name="表3-6" sheetId="6" r:id="rId6"/>
  </sheets>
  <definedNames>
    <definedName name="_xlnm.Print_Titles" localSheetId="0">'表3-1'!$A:$D,'表3-1'!$2:$4</definedName>
    <definedName name="_xlnm.Print_Titles" localSheetId="1">'表3-2'!$B:$D,'表3-2'!$2:$4</definedName>
    <definedName name="_xlnm.Print_Titles" localSheetId="2">'表3-3'!$B:$D,'表3-3'!$2:$4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4" l="1"/>
  <c r="G89" i="4"/>
  <c r="H89" i="4"/>
  <c r="I89" i="4"/>
  <c r="J89" i="4"/>
  <c r="J91" i="4" s="1"/>
  <c r="K89" i="4"/>
  <c r="K91" i="4" s="1"/>
  <c r="L89" i="4"/>
  <c r="L91" i="4" s="1"/>
  <c r="M89" i="4"/>
  <c r="M91" i="4" s="1"/>
  <c r="N89" i="4"/>
  <c r="O89" i="4"/>
  <c r="P89" i="4"/>
  <c r="Q89" i="4"/>
  <c r="R89" i="4"/>
  <c r="S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F91" i="4"/>
  <c r="G91" i="4"/>
  <c r="H91" i="4"/>
  <c r="I91" i="4"/>
  <c r="N91" i="4"/>
  <c r="O91" i="4"/>
  <c r="P91" i="4"/>
  <c r="Q91" i="4"/>
  <c r="R91" i="4"/>
  <c r="S91" i="4"/>
  <c r="E91" i="4"/>
  <c r="E90" i="4"/>
  <c r="E89" i="4"/>
  <c r="AU5" i="3"/>
  <c r="AV34" i="3" s="1"/>
  <c r="AU6" i="3"/>
  <c r="AU7" i="3"/>
  <c r="AU8" i="3"/>
  <c r="AU9" i="3"/>
  <c r="AU10" i="3"/>
  <c r="AU11" i="3"/>
  <c r="AV11" i="3" s="1"/>
  <c r="AU12" i="3"/>
  <c r="AU13" i="3"/>
  <c r="AU14" i="3"/>
  <c r="AU15" i="3"/>
  <c r="AU16" i="3"/>
  <c r="AU17" i="3"/>
  <c r="AU18" i="3"/>
  <c r="AU19" i="3"/>
  <c r="AU20" i="3"/>
  <c r="AU21" i="3"/>
  <c r="AU22" i="3"/>
  <c r="AV22" i="3" s="1"/>
  <c r="AU23" i="3"/>
  <c r="AU24" i="3"/>
  <c r="AU25" i="3"/>
  <c r="AU26" i="3"/>
  <c r="AU27" i="3"/>
  <c r="AU28" i="3"/>
  <c r="AV28" i="3" s="1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V42" i="3" s="1"/>
  <c r="AU43" i="3"/>
  <c r="AU44" i="3"/>
  <c r="AU45" i="3"/>
  <c r="AU46" i="3"/>
  <c r="E47" i="3"/>
  <c r="F47" i="3"/>
  <c r="F48" i="3" s="1"/>
  <c r="G47" i="3"/>
  <c r="H47" i="3"/>
  <c r="I47" i="3"/>
  <c r="J47" i="3"/>
  <c r="K47" i="3"/>
  <c r="H48" i="3" s="1"/>
  <c r="L47" i="3"/>
  <c r="M47" i="3"/>
  <c r="N47" i="3"/>
  <c r="O47" i="3"/>
  <c r="P47" i="3"/>
  <c r="Q47" i="3"/>
  <c r="R47" i="3"/>
  <c r="R48" i="3" s="1"/>
  <c r="S47" i="3"/>
  <c r="T47" i="3"/>
  <c r="U47" i="3"/>
  <c r="V47" i="3"/>
  <c r="W47" i="3"/>
  <c r="X47" i="3"/>
  <c r="Y47" i="3"/>
  <c r="Z47" i="3"/>
  <c r="AA47" i="3"/>
  <c r="AB47" i="3"/>
  <c r="AC47" i="3"/>
  <c r="AD47" i="3"/>
  <c r="AD48" i="3" s="1"/>
  <c r="AE47" i="3"/>
  <c r="AF47" i="3"/>
  <c r="AG47" i="3"/>
  <c r="AH47" i="3"/>
  <c r="AI47" i="3"/>
  <c r="AJ47" i="3"/>
  <c r="AK47" i="3"/>
  <c r="AL47" i="3"/>
  <c r="AM47" i="3"/>
  <c r="AN47" i="3"/>
  <c r="AO47" i="3"/>
  <c r="AP47" i="3"/>
  <c r="AP48" i="3" s="1"/>
  <c r="AQ47" i="3"/>
  <c r="AR47" i="3"/>
  <c r="AS47" i="3"/>
  <c r="AT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P93" i="3" s="1"/>
  <c r="BQ47" i="3"/>
  <c r="BR47" i="3"/>
  <c r="BS47" i="3"/>
  <c r="BT47" i="3"/>
  <c r="BU47" i="3"/>
  <c r="BV47" i="3"/>
  <c r="BW47" i="3"/>
  <c r="BX47" i="3"/>
  <c r="BY47" i="3"/>
  <c r="BZ47" i="3"/>
  <c r="CA47" i="3"/>
  <c r="CA93" i="3" s="1"/>
  <c r="CB47" i="3"/>
  <c r="CB93" i="3" s="1"/>
  <c r="CC47" i="3"/>
  <c r="CD47" i="3"/>
  <c r="CE47" i="3"/>
  <c r="CF47" i="3"/>
  <c r="CG47" i="3"/>
  <c r="CH47" i="3"/>
  <c r="CI47" i="3"/>
  <c r="CJ47" i="3"/>
  <c r="AU49" i="3"/>
  <c r="AU50" i="3"/>
  <c r="AV64" i="3" s="1"/>
  <c r="AU51" i="3"/>
  <c r="AU52" i="3"/>
  <c r="AU53" i="3"/>
  <c r="AU54" i="3"/>
  <c r="AU55" i="3"/>
  <c r="AU56" i="3"/>
  <c r="AU57" i="3"/>
  <c r="AU58" i="3"/>
  <c r="AU59" i="3"/>
  <c r="AU60" i="3"/>
  <c r="AU61" i="3"/>
  <c r="AU62" i="3"/>
  <c r="AV62" i="3" s="1"/>
  <c r="AU63" i="3"/>
  <c r="AU64" i="3"/>
  <c r="AU65" i="3"/>
  <c r="AU66" i="3"/>
  <c r="AU67" i="3"/>
  <c r="AU68" i="3"/>
  <c r="AU69" i="3"/>
  <c r="AU70" i="3"/>
  <c r="AU71" i="3"/>
  <c r="AU72" i="3"/>
  <c r="AU73" i="3"/>
  <c r="AU74" i="3"/>
  <c r="AV74" i="3" s="1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CM5" i="3"/>
  <c r="CO5" i="3" s="1"/>
  <c r="CM6" i="3"/>
  <c r="CM7" i="3"/>
  <c r="CM8" i="3"/>
  <c r="CO8" i="3"/>
  <c r="CM9" i="3"/>
  <c r="CO9" i="3" s="1"/>
  <c r="CM10" i="3"/>
  <c r="CM11" i="3"/>
  <c r="CM12" i="3"/>
  <c r="CO12" i="3" s="1"/>
  <c r="CM13" i="3"/>
  <c r="CO13" i="3" s="1"/>
  <c r="CM14" i="3"/>
  <c r="CO14" i="3" s="1"/>
  <c r="CM15" i="3"/>
  <c r="CO15" i="3" s="1"/>
  <c r="CM16" i="3"/>
  <c r="CO16" i="3" s="1"/>
  <c r="CM17" i="3"/>
  <c r="CM18" i="3"/>
  <c r="CM19" i="3"/>
  <c r="CO19" i="3" s="1"/>
  <c r="CM20" i="3"/>
  <c r="CO20" i="3" s="1"/>
  <c r="CM21" i="3"/>
  <c r="CO21" i="3" s="1"/>
  <c r="CM22" i="3"/>
  <c r="CM23" i="3"/>
  <c r="CO23" i="3" s="1"/>
  <c r="CM24" i="3"/>
  <c r="CM25" i="3"/>
  <c r="CM26" i="3"/>
  <c r="CO26" i="3" s="1"/>
  <c r="CM27" i="3"/>
  <c r="CM28" i="3"/>
  <c r="CM29" i="3"/>
  <c r="CM30" i="3"/>
  <c r="CM31" i="3"/>
  <c r="CM32" i="3"/>
  <c r="CM33" i="3"/>
  <c r="CO33" i="3" s="1"/>
  <c r="CM34" i="3"/>
  <c r="CM35" i="3"/>
  <c r="CM36" i="3"/>
  <c r="CM37" i="3"/>
  <c r="CM38" i="3"/>
  <c r="CM39" i="3"/>
  <c r="CM40" i="3"/>
  <c r="CM41" i="3"/>
  <c r="CM42" i="3"/>
  <c r="CM43" i="3"/>
  <c r="CM44" i="3"/>
  <c r="CO44" i="3" s="1"/>
  <c r="CM45" i="3"/>
  <c r="CM46" i="3"/>
  <c r="CK47" i="3"/>
  <c r="CL47" i="3"/>
  <c r="CM49" i="3"/>
  <c r="CM50" i="3"/>
  <c r="CM51" i="3"/>
  <c r="CO51" i="3" s="1"/>
  <c r="CM52" i="3"/>
  <c r="CO52" i="3" s="1"/>
  <c r="CM53" i="3"/>
  <c r="CM54" i="3"/>
  <c r="CO54" i="3" s="1"/>
  <c r="CM55" i="3"/>
  <c r="CM56" i="3"/>
  <c r="CM57" i="3"/>
  <c r="CM58" i="3"/>
  <c r="CM59" i="3"/>
  <c r="CM60" i="3"/>
  <c r="CM61" i="3"/>
  <c r="CM62" i="3"/>
  <c r="CM63" i="3"/>
  <c r="CO63" i="3" s="1"/>
  <c r="CM64" i="3"/>
  <c r="CM65" i="3"/>
  <c r="CM66" i="3"/>
  <c r="CM67" i="3"/>
  <c r="CM68" i="3"/>
  <c r="CM69" i="3"/>
  <c r="CM70" i="3"/>
  <c r="CM71" i="3"/>
  <c r="CO71" i="3" s="1"/>
  <c r="CM72" i="3"/>
  <c r="CO72" i="3" s="1"/>
  <c r="CM73" i="3"/>
  <c r="CM74" i="3"/>
  <c r="CM75" i="3"/>
  <c r="CO75" i="3" s="1"/>
  <c r="CM76" i="3"/>
  <c r="CM77" i="3"/>
  <c r="CM78" i="3"/>
  <c r="CM79" i="3"/>
  <c r="CM80" i="3"/>
  <c r="CM81" i="3"/>
  <c r="CM82" i="3"/>
  <c r="CM83" i="3"/>
  <c r="CO83" i="3" s="1"/>
  <c r="CM84" i="3"/>
  <c r="CM85" i="3"/>
  <c r="CM86" i="3"/>
  <c r="CM87" i="3"/>
  <c r="CM88" i="3"/>
  <c r="AU89" i="3"/>
  <c r="CM89" i="3"/>
  <c r="AU90" i="3"/>
  <c r="CM90" i="3"/>
  <c r="E91" i="3"/>
  <c r="F91" i="3"/>
  <c r="G91" i="3"/>
  <c r="H91" i="3"/>
  <c r="I91" i="3"/>
  <c r="I93" i="3" s="1"/>
  <c r="J91" i="3"/>
  <c r="J93" i="3" s="1"/>
  <c r="K91" i="3"/>
  <c r="K93" i="3" s="1"/>
  <c r="L91" i="3"/>
  <c r="L93" i="3" s="1"/>
  <c r="M91" i="3"/>
  <c r="N91" i="3"/>
  <c r="O91" i="3"/>
  <c r="P91" i="3"/>
  <c r="Q91" i="3"/>
  <c r="Q93" i="3" s="1"/>
  <c r="R91" i="3"/>
  <c r="R93" i="3" s="1"/>
  <c r="S91" i="3"/>
  <c r="S93" i="3" s="1"/>
  <c r="T91" i="3"/>
  <c r="T93" i="3" s="1"/>
  <c r="U91" i="3"/>
  <c r="U93" i="3" s="1"/>
  <c r="V91" i="3"/>
  <c r="V93" i="3" s="1"/>
  <c r="W91" i="3"/>
  <c r="W93" i="3" s="1"/>
  <c r="X91" i="3"/>
  <c r="X93" i="3" s="1"/>
  <c r="Y91" i="3"/>
  <c r="Y93" i="3" s="1"/>
  <c r="Z91" i="3"/>
  <c r="AA91" i="3"/>
  <c r="AB91" i="3"/>
  <c r="AC91" i="3"/>
  <c r="AC93" i="3" s="1"/>
  <c r="AD91" i="3"/>
  <c r="AE91" i="3"/>
  <c r="AE93" i="3" s="1"/>
  <c r="AF91" i="3"/>
  <c r="AG91" i="3"/>
  <c r="AG93" i="3" s="1"/>
  <c r="AH91" i="3"/>
  <c r="AH93" i="3" s="1"/>
  <c r="AI91" i="3"/>
  <c r="AI93" i="3" s="1"/>
  <c r="AJ91" i="3"/>
  <c r="AJ93" i="3" s="1"/>
  <c r="AK91" i="3"/>
  <c r="AK93" i="3" s="1"/>
  <c r="AL91" i="3"/>
  <c r="AM91" i="3"/>
  <c r="AN91" i="3"/>
  <c r="AO91" i="3"/>
  <c r="AP91" i="3"/>
  <c r="AQ91" i="3"/>
  <c r="AQ93" i="3" s="1"/>
  <c r="AR91" i="3"/>
  <c r="AR93" i="3" s="1"/>
  <c r="AS91" i="3"/>
  <c r="AT91" i="3"/>
  <c r="AT93" i="3" s="1"/>
  <c r="AW91" i="3"/>
  <c r="AX91" i="3"/>
  <c r="AX93" i="3" s="1"/>
  <c r="AY91" i="3"/>
  <c r="AZ91" i="3"/>
  <c r="BA91" i="3"/>
  <c r="BB91" i="3"/>
  <c r="BC91" i="3"/>
  <c r="BD91" i="3"/>
  <c r="BE91" i="3"/>
  <c r="BE93" i="3" s="1"/>
  <c r="BF91" i="3"/>
  <c r="BG91" i="3"/>
  <c r="BG93" i="3" s="1"/>
  <c r="BH91" i="3"/>
  <c r="BH93" i="3" s="1"/>
  <c r="BI91" i="3"/>
  <c r="BI93" i="3" s="1"/>
  <c r="BJ91" i="3"/>
  <c r="BJ93" i="3" s="1"/>
  <c r="BK91" i="3"/>
  <c r="BL91" i="3"/>
  <c r="BM91" i="3"/>
  <c r="BN91" i="3"/>
  <c r="BO91" i="3"/>
  <c r="BP91" i="3"/>
  <c r="BQ91" i="3"/>
  <c r="BQ93" i="3" s="1"/>
  <c r="BR91" i="3"/>
  <c r="BS91" i="3"/>
  <c r="BS93" i="3" s="1"/>
  <c r="BT91" i="3"/>
  <c r="BT93" i="3" s="1"/>
  <c r="BU91" i="3"/>
  <c r="BU93" i="3" s="1"/>
  <c r="BV91" i="3"/>
  <c r="BV93" i="3" s="1"/>
  <c r="BW91" i="3"/>
  <c r="BX91" i="3"/>
  <c r="BY91" i="3"/>
  <c r="BZ91" i="3"/>
  <c r="CA91" i="3"/>
  <c r="CB91" i="3"/>
  <c r="CC91" i="3"/>
  <c r="CC93" i="3" s="1"/>
  <c r="CD91" i="3"/>
  <c r="CE91" i="3"/>
  <c r="CE93" i="3" s="1"/>
  <c r="CF91" i="3"/>
  <c r="CF93" i="3" s="1"/>
  <c r="CG91" i="3"/>
  <c r="CG93" i="3" s="1"/>
  <c r="CH91" i="3"/>
  <c r="CH93" i="3" s="1"/>
  <c r="CI91" i="3"/>
  <c r="CJ91" i="3"/>
  <c r="CK91" i="3"/>
  <c r="CL91" i="3"/>
  <c r="E93" i="3"/>
  <c r="F93" i="3"/>
  <c r="G93" i="3"/>
  <c r="H93" i="3"/>
  <c r="AD93" i="3"/>
  <c r="AO93" i="3"/>
  <c r="AP93" i="3"/>
  <c r="CO49" i="3" l="1"/>
  <c r="CO67" i="3"/>
  <c r="CO73" i="3"/>
  <c r="AV68" i="3"/>
  <c r="AV56" i="3"/>
  <c r="CO69" i="3"/>
  <c r="CO59" i="3"/>
  <c r="AV65" i="3"/>
  <c r="CO68" i="3"/>
  <c r="CO58" i="3"/>
  <c r="AV80" i="3"/>
  <c r="AV83" i="3"/>
  <c r="AV77" i="3"/>
  <c r="AV53" i="3"/>
  <c r="CO57" i="3"/>
  <c r="CO65" i="3"/>
  <c r="AV71" i="3"/>
  <c r="AV50" i="3"/>
  <c r="AV59" i="3"/>
  <c r="AV86" i="3"/>
  <c r="BC48" i="3"/>
  <c r="BA48" i="3"/>
  <c r="CJ48" i="3"/>
  <c r="BH48" i="3"/>
  <c r="CI48" i="3"/>
  <c r="BK48" i="3"/>
  <c r="BJ48" i="3"/>
  <c r="BO93" i="3"/>
  <c r="CL93" i="3"/>
  <c r="CK93" i="3"/>
  <c r="BN48" i="3"/>
  <c r="BM48" i="3"/>
  <c r="BX48" i="3"/>
  <c r="AY48" i="3"/>
  <c r="BD93" i="3"/>
  <c r="BV48" i="3"/>
  <c r="BC93" i="3"/>
  <c r="CD48" i="3"/>
  <c r="BR48" i="3"/>
  <c r="BF48" i="3"/>
  <c r="CB48" i="3"/>
  <c r="BY48" i="3"/>
  <c r="BL48" i="3"/>
  <c r="BW48" i="3"/>
  <c r="CH48" i="3"/>
  <c r="BG48" i="3"/>
  <c r="BW93" i="3"/>
  <c r="BK93" i="3"/>
  <c r="CC48" i="3"/>
  <c r="BQ48" i="3"/>
  <c r="BE48" i="3"/>
  <c r="AV31" i="3"/>
  <c r="AV7" i="3"/>
  <c r="AV16" i="3"/>
  <c r="CO37" i="3"/>
  <c r="AN48" i="3"/>
  <c r="AV36" i="3"/>
  <c r="AA48" i="3"/>
  <c r="AV25" i="3"/>
  <c r="AL48" i="3"/>
  <c r="Z48" i="3"/>
  <c r="V48" i="3"/>
  <c r="AV24" i="3"/>
  <c r="CO42" i="3"/>
  <c r="AV41" i="3"/>
  <c r="AV6" i="3"/>
  <c r="AB48" i="3"/>
  <c r="AV46" i="3"/>
  <c r="AM48" i="3"/>
  <c r="AK48" i="3"/>
  <c r="Y48" i="3"/>
  <c r="M48" i="3"/>
  <c r="AV23" i="3"/>
  <c r="AV13" i="3"/>
  <c r="AV17" i="3"/>
  <c r="AV37" i="3"/>
  <c r="E48" i="3"/>
  <c r="AV5" i="3"/>
  <c r="CO36" i="3"/>
  <c r="O48" i="3"/>
  <c r="AV35" i="3"/>
  <c r="CO22" i="3"/>
  <c r="CO10" i="3"/>
  <c r="AJ48" i="3"/>
  <c r="X48" i="3"/>
  <c r="T48" i="3"/>
  <c r="AV43" i="3"/>
  <c r="AV12" i="3"/>
  <c r="AV10" i="3"/>
  <c r="AV40" i="3"/>
  <c r="AV30" i="3"/>
  <c r="AV39" i="3"/>
  <c r="CO30" i="3"/>
  <c r="AR48" i="3"/>
  <c r="AF48" i="3"/>
  <c r="AV29" i="3"/>
  <c r="AV19" i="3"/>
  <c r="AV8" i="3"/>
  <c r="CO29" i="3"/>
  <c r="CO6" i="3"/>
  <c r="AQ48" i="3"/>
  <c r="AE48" i="3"/>
  <c r="S48" i="3"/>
  <c r="G48" i="3"/>
  <c r="AV18" i="3"/>
  <c r="BP48" i="3"/>
  <c r="AC48" i="3"/>
  <c r="AV73" i="3"/>
  <c r="AV27" i="3"/>
  <c r="AS92" i="3"/>
  <c r="AV84" i="3"/>
  <c r="AV78" i="3"/>
  <c r="AV72" i="3"/>
  <c r="AV66" i="3"/>
  <c r="AV60" i="3"/>
  <c r="AV54" i="3"/>
  <c r="AZ48" i="3"/>
  <c r="N48" i="3"/>
  <c r="AV44" i="3"/>
  <c r="AV38" i="3"/>
  <c r="AV32" i="3"/>
  <c r="AV26" i="3"/>
  <c r="AV20" i="3"/>
  <c r="AV14" i="3"/>
  <c r="CA48" i="3"/>
  <c r="Q48" i="3"/>
  <c r="AV49" i="3"/>
  <c r="P48" i="3"/>
  <c r="AV21" i="3"/>
  <c r="CO85" i="3"/>
  <c r="CO55" i="3"/>
  <c r="BR93" i="3"/>
  <c r="CO39" i="3"/>
  <c r="CO28" i="3"/>
  <c r="AO48" i="3"/>
  <c r="AV61" i="3"/>
  <c r="BB48" i="3"/>
  <c r="AV9" i="3"/>
  <c r="CN40" i="3"/>
  <c r="CD93" i="3"/>
  <c r="BF93" i="3"/>
  <c r="AF93" i="3"/>
  <c r="CO53" i="3"/>
  <c r="CN38" i="3"/>
  <c r="AX48" i="3"/>
  <c r="L48" i="3"/>
  <c r="BD48" i="3"/>
  <c r="AV67" i="3"/>
  <c r="AV15" i="3"/>
  <c r="CG48" i="3"/>
  <c r="BU48" i="3"/>
  <c r="BI48" i="3"/>
  <c r="AW48" i="3"/>
  <c r="AI48" i="3"/>
  <c r="W48" i="3"/>
  <c r="K48" i="3"/>
  <c r="BO48" i="3"/>
  <c r="AV79" i="3"/>
  <c r="AV45" i="3"/>
  <c r="AV58" i="3"/>
  <c r="J48" i="3"/>
  <c r="BZ48" i="3"/>
  <c r="AV33" i="3"/>
  <c r="AV82" i="3"/>
  <c r="AV70" i="3"/>
  <c r="AV52" i="3"/>
  <c r="BT48" i="3"/>
  <c r="AT48" i="3"/>
  <c r="AH48" i="3"/>
  <c r="BZ93" i="3"/>
  <c r="BN93" i="3"/>
  <c r="BB93" i="3"/>
  <c r="AN93" i="3"/>
  <c r="AB93" i="3"/>
  <c r="P93" i="3"/>
  <c r="CO62" i="3"/>
  <c r="CO45" i="3"/>
  <c r="CE48" i="3"/>
  <c r="BS48" i="3"/>
  <c r="AS48" i="3"/>
  <c r="AG48" i="3"/>
  <c r="U48" i="3"/>
  <c r="I48" i="3"/>
  <c r="AV87" i="3"/>
  <c r="AV81" i="3"/>
  <c r="AV75" i="3"/>
  <c r="AV69" i="3"/>
  <c r="AV63" i="3"/>
  <c r="AV57" i="3"/>
  <c r="AV51" i="3"/>
  <c r="AV85" i="3"/>
  <c r="AV55" i="3"/>
  <c r="AV88" i="3"/>
  <c r="AV76" i="3"/>
  <c r="CF48" i="3"/>
  <c r="BY93" i="3"/>
  <c r="BM93" i="3"/>
  <c r="BA93" i="3"/>
  <c r="AM93" i="3"/>
  <c r="AA93" i="3"/>
  <c r="CO61" i="3"/>
  <c r="CJ93" i="3"/>
  <c r="BX93" i="3"/>
  <c r="BL93" i="3"/>
  <c r="AZ93" i="3"/>
  <c r="AL93" i="3"/>
  <c r="Z93" i="3"/>
  <c r="CO60" i="3"/>
  <c r="CO34" i="3"/>
  <c r="CI92" i="3"/>
  <c r="AY92" i="3"/>
  <c r="M92" i="3"/>
  <c r="I92" i="3"/>
  <c r="CN35" i="3"/>
  <c r="AS93" i="3"/>
  <c r="BC92" i="3"/>
  <c r="CN11" i="3"/>
  <c r="AO92" i="3"/>
  <c r="AK92" i="3"/>
  <c r="CN27" i="3"/>
  <c r="CN17" i="3"/>
  <c r="E92" i="3"/>
  <c r="U92" i="3"/>
  <c r="CN46" i="3"/>
  <c r="CN65" i="3"/>
  <c r="CN29" i="3"/>
  <c r="CN44" i="3"/>
  <c r="CO32" i="3"/>
  <c r="CN15" i="3"/>
  <c r="O93" i="3"/>
  <c r="CE92" i="3"/>
  <c r="Y92" i="3"/>
  <c r="CN41" i="3"/>
  <c r="CN25" i="3"/>
  <c r="CO18" i="3"/>
  <c r="N93" i="3"/>
  <c r="BW92" i="3"/>
  <c r="BK92" i="3"/>
  <c r="CO66" i="3"/>
  <c r="CL48" i="3"/>
  <c r="CO46" i="3"/>
  <c r="CO41" i="3"/>
  <c r="CO38" i="3"/>
  <c r="CO25" i="3"/>
  <c r="CN42" i="3"/>
  <c r="CO89" i="3"/>
  <c r="AG92" i="3"/>
  <c r="CN5" i="3"/>
  <c r="BS92" i="3"/>
  <c r="Q92" i="3"/>
  <c r="CO56" i="3"/>
  <c r="CO35" i="3"/>
  <c r="CN21" i="3"/>
  <c r="CO11" i="3"/>
  <c r="CN7" i="3"/>
  <c r="AC92" i="3"/>
  <c r="CI93" i="3"/>
  <c r="AY93" i="3"/>
  <c r="M93" i="3"/>
  <c r="CN43" i="3"/>
  <c r="BG92" i="3"/>
  <c r="CO43" i="3"/>
  <c r="CO40" i="3"/>
  <c r="CO31" i="3"/>
  <c r="CO7" i="3"/>
  <c r="CN33" i="3"/>
  <c r="CN9" i="3"/>
  <c r="CN39" i="3"/>
  <c r="AW92" i="3"/>
  <c r="BO92" i="3"/>
  <c r="CN31" i="3"/>
  <c r="CO24" i="3"/>
  <c r="AW93" i="3"/>
  <c r="CA92" i="3"/>
  <c r="CO74" i="3"/>
  <c r="CO50" i="3"/>
  <c r="CO17" i="3"/>
  <c r="CN23" i="3"/>
  <c r="CN19" i="3"/>
  <c r="CO64" i="3"/>
  <c r="CN45" i="3"/>
  <c r="CN37" i="3"/>
  <c r="CO27" i="3"/>
  <c r="CN13" i="3"/>
  <c r="CO77" i="3"/>
  <c r="CN73" i="3"/>
  <c r="CN57" i="3"/>
  <c r="CN88" i="3"/>
  <c r="CO88" i="3"/>
  <c r="CN80" i="3"/>
  <c r="CO80" i="3"/>
  <c r="CN70" i="3"/>
  <c r="CN90" i="3"/>
  <c r="CO90" i="3"/>
  <c r="CN82" i="3"/>
  <c r="CO82" i="3"/>
  <c r="CN86" i="3"/>
  <c r="CO86" i="3"/>
  <c r="AV89" i="3"/>
  <c r="CO81" i="3"/>
  <c r="CN78" i="3"/>
  <c r="CO78" i="3"/>
  <c r="AZ92" i="3"/>
  <c r="BD92" i="3"/>
  <c r="BH92" i="3"/>
  <c r="BL92" i="3"/>
  <c r="BP92" i="3"/>
  <c r="BT92" i="3"/>
  <c r="BX92" i="3"/>
  <c r="CB92" i="3"/>
  <c r="CF92" i="3"/>
  <c r="CJ92" i="3"/>
  <c r="AX92" i="3"/>
  <c r="BF92" i="3"/>
  <c r="BN92" i="3"/>
  <c r="BV92" i="3"/>
  <c r="CD92" i="3"/>
  <c r="CL92" i="3"/>
  <c r="BB92" i="3"/>
  <c r="BJ92" i="3"/>
  <c r="BR92" i="3"/>
  <c r="BZ92" i="3"/>
  <c r="CH92" i="3"/>
  <c r="F92" i="3"/>
  <c r="J92" i="3"/>
  <c r="N92" i="3"/>
  <c r="R92" i="3"/>
  <c r="V92" i="3"/>
  <c r="Z92" i="3"/>
  <c r="AD92" i="3"/>
  <c r="AH92" i="3"/>
  <c r="AL92" i="3"/>
  <c r="AP92" i="3"/>
  <c r="AT92" i="3"/>
  <c r="G92" i="3"/>
  <c r="K92" i="3"/>
  <c r="O92" i="3"/>
  <c r="S92" i="3"/>
  <c r="W92" i="3"/>
  <c r="AA92" i="3"/>
  <c r="AE92" i="3"/>
  <c r="AI92" i="3"/>
  <c r="AM92" i="3"/>
  <c r="AQ92" i="3"/>
  <c r="H92" i="3"/>
  <c r="P92" i="3"/>
  <c r="X92" i="3"/>
  <c r="AF92" i="3"/>
  <c r="AN92" i="3"/>
  <c r="L92" i="3"/>
  <c r="T92" i="3"/>
  <c r="AB92" i="3"/>
  <c r="AJ92" i="3"/>
  <c r="AR92" i="3"/>
  <c r="CO87" i="3"/>
  <c r="CN84" i="3"/>
  <c r="CO84" i="3"/>
  <c r="CO79" i="3"/>
  <c r="CN49" i="3"/>
  <c r="CN51" i="3"/>
  <c r="CN53" i="3"/>
  <c r="CN55" i="3"/>
  <c r="CN60" i="3"/>
  <c r="CN63" i="3"/>
  <c r="CN68" i="3"/>
  <c r="CN71" i="3"/>
  <c r="CN76" i="3"/>
  <c r="CN58" i="3"/>
  <c r="CN61" i="3"/>
  <c r="CN66" i="3"/>
  <c r="CN69" i="3"/>
  <c r="CN74" i="3"/>
  <c r="CO76" i="3"/>
  <c r="CN56" i="3"/>
  <c r="CN59" i="3"/>
  <c r="CN64" i="3"/>
  <c r="CN67" i="3"/>
  <c r="CN72" i="3"/>
  <c r="CN75" i="3"/>
  <c r="CN77" i="3"/>
  <c r="CN79" i="3"/>
  <c r="CN81" i="3"/>
  <c r="CN83" i="3"/>
  <c r="CN89" i="3"/>
  <c r="CN85" i="3"/>
  <c r="CN87" i="3"/>
  <c r="AV90" i="3"/>
  <c r="CN62" i="3"/>
  <c r="CN52" i="3"/>
  <c r="CN54" i="3"/>
  <c r="CK92" i="3"/>
  <c r="CG92" i="3"/>
  <c r="CC92" i="3"/>
  <c r="BY92" i="3"/>
  <c r="BU92" i="3"/>
  <c r="BQ92" i="3"/>
  <c r="BM92" i="3"/>
  <c r="BI92" i="3"/>
  <c r="BE92" i="3"/>
  <c r="BA92" i="3"/>
  <c r="CN50" i="3"/>
  <c r="CK48" i="3"/>
  <c r="CO70" i="3"/>
  <c r="CN36" i="3"/>
  <c r="CN34" i="3"/>
  <c r="CN32" i="3"/>
  <c r="CN30" i="3"/>
  <c r="CN28" i="3"/>
  <c r="CN26" i="3"/>
  <c r="CN24" i="3"/>
  <c r="CN22" i="3"/>
  <c r="CN20" i="3"/>
  <c r="CN18" i="3"/>
  <c r="CN16" i="3"/>
  <c r="CN14" i="3"/>
  <c r="CN12" i="3"/>
  <c r="CN10" i="3"/>
  <c r="CN8" i="3"/>
  <c r="CN6" i="3"/>
  <c r="S94" i="3" l="1"/>
  <c r="BQ94" i="3"/>
  <c r="BR94" i="3"/>
  <c r="CP65" i="3"/>
  <c r="CP31" i="3"/>
  <c r="BF94" i="3"/>
  <c r="AP94" i="3"/>
  <c r="AW94" i="3"/>
  <c r="M94" i="3"/>
  <c r="CP52" i="3"/>
  <c r="Z94" i="3"/>
  <c r="BW94" i="3"/>
  <c r="T94" i="3"/>
  <c r="CP15" i="3"/>
  <c r="P94" i="3"/>
  <c r="BK94" i="3"/>
  <c r="AB94" i="3"/>
  <c r="BT94" i="3"/>
  <c r="BO94" i="3"/>
  <c r="BP94" i="3"/>
  <c r="H94" i="3"/>
  <c r="CK94" i="3"/>
  <c r="AM94" i="3"/>
  <c r="BL94" i="3"/>
  <c r="N94" i="3"/>
  <c r="CF94" i="3"/>
  <c r="U94" i="3"/>
  <c r="AF94" i="3"/>
  <c r="X94" i="3"/>
  <c r="CP23" i="3"/>
  <c r="CH94" i="3"/>
  <c r="CG94" i="3"/>
  <c r="AI94" i="3"/>
  <c r="BH94" i="3"/>
  <c r="J94" i="3"/>
  <c r="AK94" i="3"/>
  <c r="CP63" i="3"/>
  <c r="CP46" i="3"/>
  <c r="BA94" i="3"/>
  <c r="V94" i="3"/>
  <c r="L94" i="3"/>
  <c r="CD94" i="3"/>
  <c r="CC94" i="3"/>
  <c r="AE94" i="3"/>
  <c r="BD94" i="3"/>
  <c r="F94" i="3"/>
  <c r="BC94" i="3"/>
  <c r="CP53" i="3"/>
  <c r="CP7" i="3"/>
  <c r="BS94" i="3"/>
  <c r="R94" i="3"/>
  <c r="CB94" i="3"/>
  <c r="CL94" i="3"/>
  <c r="BV94" i="3"/>
  <c r="BY94" i="3"/>
  <c r="AA94" i="3"/>
  <c r="AZ94" i="3"/>
  <c r="Q94" i="3"/>
  <c r="AC94" i="3"/>
  <c r="BX94" i="3"/>
  <c r="AS94" i="3"/>
  <c r="AQ94" i="3"/>
  <c r="CP41" i="3"/>
  <c r="CP10" i="3"/>
  <c r="CJ94" i="3"/>
  <c r="BZ94" i="3"/>
  <c r="BN94" i="3"/>
  <c r="BU94" i="3"/>
  <c r="W94" i="3"/>
  <c r="AT94" i="3"/>
  <c r="I94" i="3"/>
  <c r="AG94" i="3"/>
  <c r="BG94" i="3"/>
  <c r="BJ94" i="3"/>
  <c r="BM94" i="3"/>
  <c r="AR94" i="3"/>
  <c r="K94" i="3"/>
  <c r="AO94" i="3"/>
  <c r="CI94" i="3"/>
  <c r="CA94" i="3"/>
  <c r="CE94" i="3"/>
  <c r="BB94" i="3"/>
  <c r="O94" i="3"/>
  <c r="AL94" i="3"/>
  <c r="AY94" i="3"/>
  <c r="CP55" i="3"/>
  <c r="AX94" i="3"/>
  <c r="BI94" i="3"/>
  <c r="AH94" i="3"/>
  <c r="CP84" i="3"/>
  <c r="AN94" i="3"/>
  <c r="AJ94" i="3"/>
  <c r="BE94" i="3"/>
  <c r="G94" i="3"/>
  <c r="AD94" i="3"/>
  <c r="E94" i="3"/>
  <c r="Y94" i="3"/>
  <c r="CP51" i="3"/>
  <c r="CP17" i="3"/>
  <c r="CP33" i="3"/>
  <c r="CP8" i="3"/>
  <c r="CP57" i="3"/>
  <c r="CP42" i="3"/>
  <c r="CP82" i="3"/>
  <c r="CP75" i="3"/>
  <c r="CP83" i="3"/>
  <c r="CP77" i="3"/>
  <c r="CP81" i="3"/>
  <c r="CP54" i="3"/>
  <c r="CP9" i="3"/>
  <c r="CP25" i="3"/>
  <c r="CP45" i="3"/>
  <c r="CP6" i="3"/>
  <c r="CP44" i="3"/>
  <c r="CP56" i="3"/>
  <c r="CP49" i="3"/>
  <c r="CP11" i="3"/>
  <c r="CP19" i="3"/>
  <c r="CP27" i="3"/>
  <c r="CP35" i="3"/>
  <c r="CP74" i="3"/>
  <c r="CP66" i="3"/>
  <c r="CP40" i="3"/>
  <c r="CP67" i="3"/>
  <c r="CP38" i="3"/>
  <c r="CP60" i="3"/>
  <c r="CP79" i="3"/>
  <c r="CP87" i="3"/>
  <c r="CP78" i="3"/>
  <c r="CP43" i="3"/>
  <c r="CP64" i="3"/>
  <c r="CP14" i="3"/>
  <c r="CP90" i="3"/>
  <c r="CP70" i="3"/>
  <c r="CP72" i="3"/>
  <c r="CP61" i="3"/>
  <c r="CP16" i="3"/>
  <c r="CP18" i="3"/>
  <c r="CP20" i="3"/>
  <c r="CP22" i="3"/>
  <c r="CP24" i="3"/>
  <c r="CP26" i="3"/>
  <c r="CP28" i="3"/>
  <c r="CP30" i="3"/>
  <c r="CP32" i="3"/>
  <c r="CP34" i="3"/>
  <c r="CP36" i="3"/>
  <c r="CP69" i="3"/>
  <c r="CP5" i="3"/>
  <c r="CP13" i="3"/>
  <c r="CP21" i="3"/>
  <c r="CP29" i="3"/>
  <c r="CP37" i="3"/>
  <c r="CP71" i="3"/>
  <c r="CP58" i="3"/>
  <c r="CP73" i="3"/>
  <c r="CP59" i="3"/>
  <c r="CP39" i="3"/>
  <c r="CP76" i="3"/>
  <c r="CP12" i="3"/>
  <c r="CP86" i="3"/>
  <c r="CP85" i="3"/>
  <c r="CP50" i="3"/>
  <c r="CP68" i="3"/>
  <c r="CP80" i="3"/>
  <c r="CP88" i="3"/>
  <c r="CP62" i="3"/>
  <c r="CP89" i="3"/>
</calcChain>
</file>

<file path=xl/sharedStrings.xml><?xml version="1.0" encoding="utf-8"?>
<sst xmlns="http://schemas.openxmlformats.org/spreadsheetml/2006/main" count="1527" uniqueCount="98">
  <si>
    <t>生産額</t>
  </si>
  <si>
    <t>粗付加価値部門計</t>
  </si>
  <si>
    <t>（控除）経常補助金</t>
  </si>
  <si>
    <t>間接税（関税・輸入品商品税を除く。）</t>
  </si>
  <si>
    <t>資本減耗引当</t>
  </si>
  <si>
    <t>営業余剰</t>
  </si>
  <si>
    <t>雇用者所得</t>
  </si>
  <si>
    <t>(単位：百万円)</t>
    <rPh sb="1" eb="3">
      <t>タンイ</t>
    </rPh>
    <rPh sb="4" eb="7">
      <t>ヒャクマンエン</t>
    </rPh>
    <phoneticPr fontId="6"/>
  </si>
  <si>
    <t>家計外消費支出（行）</t>
  </si>
  <si>
    <t>粗付加価値</t>
  </si>
  <si>
    <t>中間投入計</t>
  </si>
  <si>
    <t>域内中間投入計</t>
  </si>
  <si>
    <t>分類不明</t>
  </si>
  <si>
    <t>事務用品</t>
  </si>
  <si>
    <t>その他の対個人サービス</t>
  </si>
  <si>
    <t>娯楽サービス</t>
  </si>
  <si>
    <t>飲食サービス</t>
  </si>
  <si>
    <t>宿泊業</t>
  </si>
  <si>
    <t>対事業所サービス</t>
  </si>
  <si>
    <t>他に分類されない会員制団体</t>
  </si>
  <si>
    <t>医療・福祉</t>
  </si>
  <si>
    <t>教育・研究</t>
  </si>
  <si>
    <t>公務</t>
  </si>
  <si>
    <t>情報通信</t>
  </si>
  <si>
    <t>運輸・郵便</t>
  </si>
  <si>
    <t>不動産</t>
  </si>
  <si>
    <t>金融・保険</t>
  </si>
  <si>
    <t>商業</t>
  </si>
  <si>
    <t>廃棄物処理</t>
  </si>
  <si>
    <t>水道</t>
  </si>
  <si>
    <t>電力・ガス・熱供給</t>
  </si>
  <si>
    <t>建設</t>
  </si>
  <si>
    <t>その他の製造工業製品</t>
  </si>
  <si>
    <t>輸送機械</t>
  </si>
  <si>
    <t>情報通信機器</t>
  </si>
  <si>
    <t>電気機械</t>
  </si>
  <si>
    <t>電子部品</t>
  </si>
  <si>
    <t>業務用機械</t>
  </si>
  <si>
    <t>生産用機械</t>
  </si>
  <si>
    <t>はん用機械</t>
  </si>
  <si>
    <t>金属製品</t>
  </si>
  <si>
    <t>非鉄金属</t>
  </si>
  <si>
    <t>鉄鋼</t>
  </si>
  <si>
    <t>窯業・土石製品</t>
  </si>
  <si>
    <t>プラスチック・ゴム製品</t>
  </si>
  <si>
    <t>石油・石炭製品</t>
  </si>
  <si>
    <t>化学製品</t>
  </si>
  <si>
    <t>パルプ・紙・木製品</t>
  </si>
  <si>
    <t>繊維製品</t>
  </si>
  <si>
    <t>飲食料品</t>
  </si>
  <si>
    <t>鉱業</t>
  </si>
  <si>
    <t>漁業</t>
  </si>
  <si>
    <t>林業</t>
  </si>
  <si>
    <t>農業</t>
  </si>
  <si>
    <t>県外</t>
  </si>
  <si>
    <t>県内</t>
  </si>
  <si>
    <t>中間投入</t>
  </si>
  <si>
    <t>（控除）輸入計</t>
  </si>
  <si>
    <t>輸出計</t>
  </si>
  <si>
    <t>県内需要合計</t>
  </si>
  <si>
    <t>最終需要計</t>
  </si>
  <si>
    <t>域内最終需要計</t>
  </si>
  <si>
    <t>在庫純増</t>
  </si>
  <si>
    <t>県内総固定資本形成（民間）</t>
  </si>
  <si>
    <t>県内総固定資本形成（公的）</t>
  </si>
  <si>
    <t>一般政府消費支出</t>
  </si>
  <si>
    <t>民間消費支出</t>
  </si>
  <si>
    <t>家計外消費支出（列）</t>
  </si>
  <si>
    <t>中間総需要合計</t>
  </si>
  <si>
    <t>域外中間需要計</t>
  </si>
  <si>
    <t>最終需要</t>
  </si>
  <si>
    <t>中間需要</t>
  </si>
  <si>
    <t>表3-1 生産者価格評価表</t>
  </si>
  <si>
    <t>影響力係数</t>
    <rPh sb="0" eb="3">
      <t>エイキョウリョク</t>
    </rPh>
    <rPh sb="3" eb="5">
      <t>ケイスウ</t>
    </rPh>
    <phoneticPr fontId="3"/>
  </si>
  <si>
    <t>列総和</t>
    <rPh sb="0" eb="1">
      <t>レツ</t>
    </rPh>
    <rPh sb="1" eb="3">
      <t>ソウワ</t>
    </rPh>
    <phoneticPr fontId="3"/>
  </si>
  <si>
    <t>列和</t>
    <rPh sb="0" eb="1">
      <t>レツ</t>
    </rPh>
    <rPh sb="1" eb="2">
      <t>ワ</t>
    </rPh>
    <phoneticPr fontId="3"/>
  </si>
  <si>
    <t>感応度係数</t>
    <rPh sb="0" eb="3">
      <t>カンノウド</t>
    </rPh>
    <rPh sb="3" eb="5">
      <t>ケイスウ</t>
    </rPh>
    <phoneticPr fontId="3"/>
  </si>
  <si>
    <t>行総和</t>
    <rPh sb="0" eb="1">
      <t>ギョウ</t>
    </rPh>
    <rPh sb="1" eb="3">
      <t>ソウワ</t>
    </rPh>
    <phoneticPr fontId="3"/>
  </si>
  <si>
    <t>行和</t>
    <rPh sb="0" eb="1">
      <t>ギョウ</t>
    </rPh>
    <rPh sb="1" eb="2">
      <t>ワ</t>
    </rPh>
    <phoneticPr fontId="3"/>
  </si>
  <si>
    <t>平均</t>
  </si>
  <si>
    <t>合計</t>
  </si>
  <si>
    <t>輸出</t>
  </si>
  <si>
    <t>最終需要項目別粗付加価値誘発依存度</t>
  </si>
  <si>
    <t>県外計</t>
  </si>
  <si>
    <t>県内計</t>
  </si>
  <si>
    <t>表3-4 最終需要項目別生産誘発額_係数_依存度</t>
  </si>
  <si>
    <t>最終需要項目別粗付加価値誘発係数</t>
  </si>
  <si>
    <t>最終需要項目別粗付加価値誘発額（粗付加価値誘発係数に最終需要項目別生産誘発額を乗じる）：　Ｖ＾B　=　Ｖ＾(BF-BM＾F※)+Ｖ＾BE</t>
  </si>
  <si>
    <t>表3-5 最終需要項目別粗付加価値誘発額_係数_依存度</t>
  </si>
  <si>
    <t>表3-6 最終需要項目別輸入誘発額_係数_依存度</t>
  </si>
  <si>
    <t>表3-2 投入係数表 A</t>
    <phoneticPr fontId="3"/>
  </si>
  <si>
    <t>表3-3 逆行列係数表 B=[I-(A-MA*)]-1</t>
    <phoneticPr fontId="3"/>
  </si>
  <si>
    <t>最終需要項目別生産誘発係数：　B[（F－M＾F※）＋E]（Ｆ＾）-1</t>
    <phoneticPr fontId="3"/>
  </si>
  <si>
    <t>最終需要項目別生産誘発額：　B[（F－M＾F※）＋E]　=　(BF-BM＾F※)+BE</t>
    <phoneticPr fontId="3"/>
  </si>
  <si>
    <t>最終需要項目別輸入誘発額</t>
    <phoneticPr fontId="3"/>
  </si>
  <si>
    <t>最終需要項目別粗付加価値誘発係数</t>
    <phoneticPr fontId="3"/>
  </si>
  <si>
    <t>最終需要項目別粗付加価値誘発依存度</t>
    <phoneticPr fontId="3"/>
  </si>
  <si>
    <t>令和２年三重県内外２地域間産業連関表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</si>
</sst>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"/>
    <numFmt numFmtId="177" formatCode="#,##0.000000;[Red]\-#,##0.000000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7.5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64">
    <xf numFmtId="0" fontId="0" fillId="0" borderId="0" xfId="0"/>
    <xf numFmtId="0" fontId="2" fillId="0" borderId="0" xfId="0" applyFont="1"/>
    <xf numFmtId="38" fontId="2" fillId="0" borderId="0" xfId="1" applyFont="1" applyAlignment="1"/>
    <xf numFmtId="38" fontId="2" fillId="0" borderId="1" xfId="1" applyFont="1" applyBorder="1" applyAlignment="1">
      <alignment shrinkToFit="1"/>
    </xf>
    <xf numFmtId="38" fontId="2" fillId="0" borderId="2" xfId="1" applyFont="1" applyBorder="1" applyAlignment="1">
      <alignment shrinkToFit="1"/>
    </xf>
    <xf numFmtId="38" fontId="2" fillId="0" borderId="3" xfId="1" applyFont="1" applyBorder="1" applyAlignment="1">
      <alignment shrinkToFit="1"/>
    </xf>
    <xf numFmtId="38" fontId="2" fillId="0" borderId="4" xfId="1" applyFont="1" applyBorder="1" applyAlignment="1">
      <alignment shrinkToFit="1"/>
    </xf>
    <xf numFmtId="38" fontId="2" fillId="0" borderId="5" xfId="1" applyFont="1" applyBorder="1" applyAlignment="1">
      <alignment shrinkToFit="1"/>
    </xf>
    <xf numFmtId="0" fontId="2" fillId="0" borderId="3" xfId="0" applyFont="1" applyBorder="1"/>
    <xf numFmtId="0" fontId="2" fillId="0" borderId="4" xfId="0" applyFont="1" applyBorder="1"/>
    <xf numFmtId="38" fontId="2" fillId="0" borderId="3" xfId="1" applyFont="1" applyBorder="1" applyAlignment="1"/>
    <xf numFmtId="38" fontId="2" fillId="0" borderId="4" xfId="1" applyFont="1" applyBorder="1" applyAlignment="1"/>
    <xf numFmtId="38" fontId="2" fillId="0" borderId="2" xfId="1" applyFont="1" applyBorder="1" applyAlignment="1"/>
    <xf numFmtId="0" fontId="2" fillId="0" borderId="0" xfId="0" applyFont="1" applyBorder="1"/>
    <xf numFmtId="0" fontId="2" fillId="0" borderId="6" xfId="0" applyFont="1" applyBorder="1"/>
    <xf numFmtId="38" fontId="2" fillId="0" borderId="7" xfId="1" applyFont="1" applyBorder="1" applyAlignment="1">
      <alignment shrinkToFit="1"/>
    </xf>
    <xf numFmtId="38" fontId="2" fillId="0" borderId="8" xfId="1" applyFont="1" applyBorder="1" applyAlignment="1">
      <alignment shrinkToFit="1"/>
    </xf>
    <xf numFmtId="38" fontId="2" fillId="0" borderId="0" xfId="1" applyFont="1" applyBorder="1" applyAlignment="1"/>
    <xf numFmtId="38" fontId="2" fillId="0" borderId="6" xfId="1" applyFont="1" applyBorder="1" applyAlignment="1"/>
    <xf numFmtId="38" fontId="2" fillId="0" borderId="8" xfId="1" applyFont="1" applyBorder="1" applyAlignment="1"/>
    <xf numFmtId="38" fontId="2" fillId="0" borderId="6" xfId="0" applyNumberFormat="1" applyFont="1" applyBorder="1"/>
    <xf numFmtId="0" fontId="5" fillId="2" borderId="0" xfId="2" applyNumberFormat="1" applyFont="1" applyFill="1" applyBorder="1" applyAlignment="1">
      <alignment horizontal="right" vertical="center"/>
    </xf>
    <xf numFmtId="38" fontId="2" fillId="0" borderId="9" xfId="1" applyFont="1" applyBorder="1" applyAlignment="1">
      <alignment shrinkToFit="1"/>
    </xf>
    <xf numFmtId="38" fontId="2" fillId="0" borderId="10" xfId="1" applyFont="1" applyBorder="1" applyAlignment="1">
      <alignment shrinkToFit="1"/>
    </xf>
    <xf numFmtId="38" fontId="2" fillId="0" borderId="11" xfId="1" applyFont="1" applyBorder="1" applyAlignment="1"/>
    <xf numFmtId="38" fontId="2" fillId="0" borderId="12" xfId="1" applyFont="1" applyBorder="1" applyAlignment="1"/>
    <xf numFmtId="38" fontId="2" fillId="0" borderId="10" xfId="1" applyFont="1" applyBorder="1" applyAlignment="1"/>
    <xf numFmtId="0" fontId="2" fillId="0" borderId="11" xfId="0" applyFont="1" applyBorder="1"/>
    <xf numFmtId="0" fontId="2" fillId="0" borderId="12" xfId="0" applyFont="1" applyBorder="1"/>
    <xf numFmtId="38" fontId="2" fillId="0" borderId="13" xfId="1" applyFont="1" applyBorder="1" applyAlignment="1">
      <alignment shrinkToFit="1"/>
    </xf>
    <xf numFmtId="38" fontId="2" fillId="0" borderId="1" xfId="1" applyFont="1" applyBorder="1" applyAlignment="1"/>
    <xf numFmtId="38" fontId="2" fillId="0" borderId="0" xfId="1" applyFont="1" applyBorder="1" applyAlignment="1">
      <alignment shrinkToFit="1"/>
    </xf>
    <xf numFmtId="38" fontId="2" fillId="0" borderId="6" xfId="1" applyFont="1" applyBorder="1" applyAlignment="1">
      <alignment shrinkToFit="1"/>
    </xf>
    <xf numFmtId="38" fontId="2" fillId="0" borderId="7" xfId="1" applyFont="1" applyBorder="1" applyAlignment="1"/>
    <xf numFmtId="38" fontId="2" fillId="0" borderId="11" xfId="1" applyFont="1" applyBorder="1" applyAlignment="1">
      <alignment shrinkToFit="1"/>
    </xf>
    <xf numFmtId="38" fontId="2" fillId="0" borderId="12" xfId="1" applyFont="1" applyBorder="1" applyAlignment="1">
      <alignment shrinkToFit="1"/>
    </xf>
    <xf numFmtId="38" fontId="2" fillId="0" borderId="9" xfId="1" applyFont="1" applyBorder="1" applyAlignment="1"/>
    <xf numFmtId="38" fontId="2" fillId="0" borderId="12" xfId="0" applyNumberFormat="1" applyFont="1" applyBorder="1"/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3" xfId="0" applyFont="1" applyBorder="1"/>
    <xf numFmtId="176" fontId="2" fillId="0" borderId="1" xfId="0" applyNumberFormat="1" applyFont="1" applyBorder="1"/>
    <xf numFmtId="176" fontId="2" fillId="0" borderId="3" xfId="0" applyNumberFormat="1" applyFont="1" applyBorder="1"/>
    <xf numFmtId="176" fontId="2" fillId="0" borderId="14" xfId="0" applyNumberFormat="1" applyFont="1" applyBorder="1"/>
    <xf numFmtId="176" fontId="2" fillId="0" borderId="4" xfId="0" applyNumberFormat="1" applyFont="1" applyBorder="1"/>
    <xf numFmtId="0" fontId="2" fillId="0" borderId="2" xfId="0" applyFont="1" applyBorder="1"/>
    <xf numFmtId="176" fontId="2" fillId="0" borderId="7" xfId="0" applyNumberFormat="1" applyFont="1" applyBorder="1"/>
    <xf numFmtId="176" fontId="2" fillId="0" borderId="0" xfId="0" applyNumberFormat="1" applyFont="1" applyBorder="1"/>
    <xf numFmtId="176" fontId="2" fillId="0" borderId="6" xfId="0" applyNumberFormat="1" applyFont="1" applyBorder="1"/>
    <xf numFmtId="176" fontId="2" fillId="0" borderId="9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/>
    <xf numFmtId="0" fontId="2" fillId="0" borderId="0" xfId="0" applyFont="1" applyAlignment="1">
      <alignment horizontal="left"/>
    </xf>
    <xf numFmtId="177" fontId="2" fillId="0" borderId="14" xfId="0" applyNumberFormat="1" applyFont="1" applyBorder="1"/>
    <xf numFmtId="177" fontId="2" fillId="0" borderId="3" xfId="0" applyNumberFormat="1" applyFont="1" applyBorder="1"/>
    <xf numFmtId="177" fontId="2" fillId="0" borderId="7" xfId="0" applyNumberFormat="1" applyFont="1" applyBorder="1"/>
    <xf numFmtId="177" fontId="2" fillId="0" borderId="6" xfId="0" applyNumberFormat="1" applyFont="1" applyBorder="1"/>
    <xf numFmtId="0" fontId="2" fillId="0" borderId="7" xfId="0" applyFont="1" applyBorder="1"/>
    <xf numFmtId="177" fontId="2" fillId="0" borderId="14" xfId="1" applyNumberFormat="1" applyFont="1" applyBorder="1" applyAlignment="1"/>
    <xf numFmtId="177" fontId="2" fillId="0" borderId="15" xfId="1" applyNumberFormat="1" applyFont="1" applyBorder="1" applyAlignment="1"/>
    <xf numFmtId="177" fontId="2" fillId="0" borderId="7" xfId="1" applyNumberFormat="1" applyFont="1" applyBorder="1" applyAlignment="1"/>
    <xf numFmtId="177" fontId="2" fillId="0" borderId="6" xfId="1" applyNumberFormat="1" applyFont="1" applyBorder="1" applyAlignment="1"/>
    <xf numFmtId="176" fontId="2" fillId="0" borderId="15" xfId="0" applyNumberFormat="1" applyFont="1" applyBorder="1"/>
    <xf numFmtId="176" fontId="2" fillId="0" borderId="13" xfId="0" applyNumberFormat="1" applyFont="1" applyBorder="1"/>
    <xf numFmtId="176" fontId="2" fillId="0" borderId="2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6" fontId="2" fillId="0" borderId="0" xfId="0" applyNumberFormat="1" applyFont="1"/>
    <xf numFmtId="0" fontId="2" fillId="0" borderId="10" xfId="0" applyFont="1" applyBorder="1" applyAlignment="1">
      <alignment horizontal="center" wrapText="1"/>
    </xf>
    <xf numFmtId="177" fontId="2" fillId="0" borderId="16" xfId="1" applyNumberFormat="1" applyFont="1" applyBorder="1" applyAlignment="1"/>
    <xf numFmtId="177" fontId="2" fillId="0" borderId="17" xfId="1" applyNumberFormat="1" applyFont="1" applyBorder="1" applyAlignment="1"/>
    <xf numFmtId="177" fontId="2" fillId="0" borderId="18" xfId="1" applyNumberFormat="1" applyFont="1" applyBorder="1" applyAlignment="1"/>
    <xf numFmtId="0" fontId="2" fillId="0" borderId="19" xfId="0" applyFont="1" applyBorder="1"/>
    <xf numFmtId="0" fontId="2" fillId="0" borderId="17" xfId="0" applyFont="1" applyBorder="1"/>
    <xf numFmtId="0" fontId="2" fillId="0" borderId="18" xfId="0" applyFont="1" applyBorder="1"/>
    <xf numFmtId="177" fontId="2" fillId="0" borderId="2" xfId="1" applyNumberFormat="1" applyFont="1" applyBorder="1" applyAlignment="1"/>
    <xf numFmtId="177" fontId="2" fillId="0" borderId="3" xfId="1" applyNumberFormat="1" applyFont="1" applyBorder="1" applyAlignment="1"/>
    <xf numFmtId="177" fontId="2" fillId="0" borderId="4" xfId="1" applyNumberFormat="1" applyFont="1" applyBorder="1" applyAlignment="1"/>
    <xf numFmtId="177" fontId="2" fillId="0" borderId="8" xfId="1" applyNumberFormat="1" applyFont="1" applyBorder="1" applyAlignment="1"/>
    <xf numFmtId="177" fontId="2" fillId="0" borderId="0" xfId="1" applyNumberFormat="1" applyFont="1" applyBorder="1" applyAlignment="1"/>
    <xf numFmtId="177" fontId="2" fillId="0" borderId="10" xfId="1" applyNumberFormat="1" applyFont="1" applyBorder="1" applyAlignment="1"/>
    <xf numFmtId="177" fontId="2" fillId="0" borderId="11" xfId="1" applyNumberFormat="1" applyFont="1" applyBorder="1" applyAlignment="1"/>
    <xf numFmtId="177" fontId="2" fillId="0" borderId="12" xfId="1" applyNumberFormat="1" applyFont="1" applyBorder="1" applyAlignment="1"/>
    <xf numFmtId="0" fontId="2" fillId="0" borderId="8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38" fontId="2" fillId="0" borderId="8" xfId="0" applyNumberFormat="1" applyFont="1" applyFill="1" applyBorder="1" applyAlignment="1">
      <alignment horizontal="center" wrapText="1"/>
    </xf>
    <xf numFmtId="38" fontId="2" fillId="0" borderId="3" xfId="0" applyNumberFormat="1" applyFont="1" applyFill="1" applyBorder="1" applyAlignment="1">
      <alignment horizontal="center" wrapText="1"/>
    </xf>
    <xf numFmtId="38" fontId="2" fillId="0" borderId="4" xfId="0" applyNumberFormat="1" applyFont="1" applyFill="1" applyBorder="1" applyAlignment="1">
      <alignment horizontal="center" wrapText="1"/>
    </xf>
    <xf numFmtId="38" fontId="2" fillId="0" borderId="0" xfId="0" applyNumberFormat="1" applyFont="1" applyFill="1" applyBorder="1" applyAlignment="1">
      <alignment horizontal="center" wrapText="1"/>
    </xf>
    <xf numFmtId="38" fontId="2" fillId="0" borderId="12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38" fontId="2" fillId="0" borderId="6" xfId="0" applyNumberFormat="1" applyFont="1" applyFill="1" applyBorder="1" applyAlignment="1">
      <alignment horizontal="center" wrapText="1"/>
    </xf>
    <xf numFmtId="38" fontId="2" fillId="0" borderId="13" xfId="0" applyNumberFormat="1" applyFont="1" applyBorder="1"/>
    <xf numFmtId="38" fontId="2" fillId="0" borderId="16" xfId="1" applyFont="1" applyBorder="1" applyAlignment="1">
      <alignment shrinkToFit="1"/>
    </xf>
    <xf numFmtId="38" fontId="2" fillId="0" borderId="17" xfId="1" applyFont="1" applyBorder="1" applyAlignment="1">
      <alignment shrinkToFit="1"/>
    </xf>
    <xf numFmtId="38" fontId="2" fillId="0" borderId="18" xfId="1" applyFont="1" applyBorder="1" applyAlignment="1">
      <alignment shrinkToFit="1"/>
    </xf>
    <xf numFmtId="38" fontId="2" fillId="0" borderId="17" xfId="1" applyFont="1" applyBorder="1" applyAlignment="1"/>
    <xf numFmtId="38" fontId="2" fillId="0" borderId="20" xfId="1" applyFont="1" applyBorder="1" applyAlignment="1">
      <alignment shrinkToFit="1"/>
    </xf>
    <xf numFmtId="38" fontId="2" fillId="0" borderId="21" xfId="1" applyFont="1" applyBorder="1" applyAlignment="1">
      <alignment shrinkToFit="1"/>
    </xf>
    <xf numFmtId="38" fontId="2" fillId="0" borderId="22" xfId="1" applyFont="1" applyBorder="1" applyAlignment="1">
      <alignment shrinkToFit="1"/>
    </xf>
    <xf numFmtId="38" fontId="2" fillId="0" borderId="21" xfId="1" applyFont="1" applyBorder="1" applyAlignment="1"/>
    <xf numFmtId="0" fontId="2" fillId="0" borderId="23" xfId="0" applyFont="1" applyBorder="1"/>
    <xf numFmtId="0" fontId="2" fillId="0" borderId="21" xfId="0" applyFont="1" applyBorder="1"/>
    <xf numFmtId="0" fontId="2" fillId="0" borderId="22" xfId="0" applyFont="1" applyBorder="1"/>
    <xf numFmtId="38" fontId="2" fillId="0" borderId="24" xfId="1" applyFont="1" applyBorder="1" applyAlignment="1">
      <alignment shrinkToFit="1"/>
    </xf>
    <xf numFmtId="38" fontId="2" fillId="0" borderId="25" xfId="1" applyFont="1" applyBorder="1" applyAlignment="1">
      <alignment shrinkToFit="1"/>
    </xf>
    <xf numFmtId="38" fontId="2" fillId="0" borderId="26" xfId="1" applyFont="1" applyBorder="1" applyAlignment="1">
      <alignment shrinkToFit="1"/>
    </xf>
    <xf numFmtId="38" fontId="2" fillId="0" borderId="25" xfId="1" applyFont="1" applyBorder="1" applyAlignment="1"/>
    <xf numFmtId="0" fontId="2" fillId="0" borderId="27" xfId="0" applyFont="1" applyBorder="1"/>
    <xf numFmtId="0" fontId="2" fillId="0" borderId="25" xfId="0" applyFont="1" applyBorder="1"/>
    <xf numFmtId="0" fontId="2" fillId="0" borderId="26" xfId="0" applyFont="1" applyBorder="1"/>
    <xf numFmtId="177" fontId="2" fillId="0" borderId="19" xfId="1" applyNumberFormat="1" applyFont="1" applyBorder="1" applyAlignment="1"/>
    <xf numFmtId="38" fontId="2" fillId="0" borderId="17" xfId="0" applyNumberFormat="1" applyFont="1" applyBorder="1"/>
    <xf numFmtId="177" fontId="2" fillId="0" borderId="1" xfId="1" applyNumberFormat="1" applyFont="1" applyBorder="1" applyAlignment="1"/>
    <xf numFmtId="38" fontId="2" fillId="0" borderId="1" xfId="0" applyNumberFormat="1" applyFont="1" applyBorder="1"/>
    <xf numFmtId="38" fontId="2" fillId="0" borderId="4" xfId="0" applyNumberFormat="1" applyFont="1" applyBorder="1"/>
    <xf numFmtId="38" fontId="2" fillId="0" borderId="7" xfId="0" applyNumberFormat="1" applyFont="1" applyBorder="1"/>
    <xf numFmtId="177" fontId="2" fillId="0" borderId="9" xfId="1" applyNumberFormat="1" applyFont="1" applyBorder="1" applyAlignment="1"/>
    <xf numFmtId="38" fontId="2" fillId="0" borderId="9" xfId="0" applyNumberFormat="1" applyFont="1" applyBorder="1"/>
    <xf numFmtId="0" fontId="2" fillId="0" borderId="1" xfId="0" applyFont="1" applyFill="1" applyBorder="1" applyAlignment="1">
      <alignment horizontal="center" wrapText="1"/>
    </xf>
    <xf numFmtId="38" fontId="2" fillId="0" borderId="19" xfId="0" applyNumberFormat="1" applyFont="1" applyBorder="1"/>
    <xf numFmtId="38" fontId="2" fillId="0" borderId="0" xfId="0" applyNumberFormat="1" applyFont="1"/>
    <xf numFmtId="38" fontId="2" fillId="0" borderId="19" xfId="1" applyFont="1" applyBorder="1" applyAlignment="1"/>
    <xf numFmtId="38" fontId="2" fillId="0" borderId="23" xfId="1" applyFont="1" applyBorder="1" applyAlignment="1"/>
    <xf numFmtId="38" fontId="2" fillId="0" borderId="23" xfId="0" applyNumberFormat="1" applyFont="1" applyBorder="1"/>
    <xf numFmtId="38" fontId="2" fillId="0" borderId="27" xfId="1" applyFont="1" applyBorder="1" applyAlignment="1"/>
    <xf numFmtId="38" fontId="2" fillId="0" borderId="27" xfId="0" applyNumberFormat="1" applyFont="1" applyBorder="1"/>
    <xf numFmtId="38" fontId="2" fillId="0" borderId="1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8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8" fontId="2" fillId="0" borderId="0" xfId="0" applyNumberFormat="1" applyFont="1" applyBorder="1" applyAlignment="1">
      <alignment horizontal="center" vertical="center" wrapText="1"/>
    </xf>
    <xf numFmtId="38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</cellXfs>
  <cellStyles count="3">
    <cellStyle name="桁区切り" xfId="1" builtinId="6"/>
    <cellStyle name="標準" xfId="0" builtinId="0"/>
    <cellStyle name="標準 2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DF100"/>
  <sheetViews>
    <sheetView showGridLines="0" tabSelected="1" view="pageBreakPreview" zoomScaleNormal="100" zoomScaleSheetLayoutView="100" workbookViewId="0">
      <pane xSplit="4" ySplit="4" topLeftCell="E5" activePane="bottomRight" state="frozen"/>
      <selection activeCell="D39" sqref="D39"/>
      <selection pane="topRight" activeCell="D39" sqref="D39"/>
      <selection pane="bottomLeft" activeCell="D39" sqref="D39"/>
      <selection pane="bottomRight"/>
    </sheetView>
  </sheetViews>
  <sheetFormatPr defaultRowHeight="11.25" x14ac:dyDescent="0.15"/>
  <cols>
    <col min="1" max="1" width="9" style="1"/>
    <col min="2" max="2" width="5.75" style="1" customWidth="1"/>
    <col min="3" max="3" width="4.625" style="1" customWidth="1"/>
    <col min="4" max="4" width="30.5" style="1" bestFit="1" customWidth="1"/>
    <col min="5" max="90" width="9.125" style="1" customWidth="1"/>
    <col min="91" max="91" width="10.625" style="1" customWidth="1"/>
    <col min="92" max="106" width="9.125" style="1" customWidth="1"/>
    <col min="107" max="107" width="11.375" style="1" bestFit="1" customWidth="1"/>
    <col min="108" max="108" width="9.125" style="1" customWidth="1"/>
    <col min="109" max="109" width="10.5" style="1" bestFit="1" customWidth="1"/>
    <col min="110" max="110" width="11.375" style="1" bestFit="1" customWidth="1"/>
    <col min="111" max="16384" width="9" style="1"/>
  </cols>
  <sheetData>
    <row r="1" spans="1:110" x14ac:dyDescent="0.15">
      <c r="A1" s="1" t="s">
        <v>72</v>
      </c>
      <c r="E1" s="54" t="s">
        <v>71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2"/>
      <c r="CN1" s="1" t="s">
        <v>70</v>
      </c>
      <c r="DC1" s="51"/>
      <c r="DD1" s="51"/>
      <c r="DE1" s="51"/>
      <c r="DF1" s="51"/>
    </row>
    <row r="2" spans="1:110" x14ac:dyDescent="0.15">
      <c r="E2" s="9" t="s">
        <v>55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50"/>
      <c r="AV2" s="1" t="s">
        <v>54</v>
      </c>
      <c r="CN2" s="28" t="s">
        <v>55</v>
      </c>
      <c r="CO2" s="27"/>
      <c r="CP2" s="27"/>
      <c r="CQ2" s="27"/>
      <c r="CR2" s="27"/>
      <c r="CS2" s="27"/>
      <c r="CT2" s="49"/>
      <c r="CU2" s="28" t="s">
        <v>54</v>
      </c>
      <c r="CV2" s="27"/>
      <c r="CW2" s="27"/>
      <c r="CX2" s="27"/>
      <c r="CY2" s="27"/>
      <c r="CZ2" s="27"/>
      <c r="DA2" s="49"/>
      <c r="DC2" s="48"/>
      <c r="DD2" s="48"/>
      <c r="DE2" s="48"/>
      <c r="DF2" s="48"/>
    </row>
    <row r="3" spans="1:110" x14ac:dyDescent="0.15">
      <c r="E3" s="46">
        <v>1</v>
      </c>
      <c r="F3" s="45">
        <v>2</v>
      </c>
      <c r="G3" s="45">
        <v>3</v>
      </c>
      <c r="H3" s="45">
        <v>4</v>
      </c>
      <c r="I3" s="45">
        <v>5</v>
      </c>
      <c r="J3" s="45">
        <v>6</v>
      </c>
      <c r="K3" s="45">
        <v>7</v>
      </c>
      <c r="L3" s="45">
        <v>8</v>
      </c>
      <c r="M3" s="45">
        <v>9</v>
      </c>
      <c r="N3" s="45">
        <v>10</v>
      </c>
      <c r="O3" s="45">
        <v>11</v>
      </c>
      <c r="P3" s="45">
        <v>12</v>
      </c>
      <c r="Q3" s="45">
        <v>13</v>
      </c>
      <c r="R3" s="45">
        <v>14</v>
      </c>
      <c r="S3" s="45">
        <v>15</v>
      </c>
      <c r="T3" s="45">
        <v>16</v>
      </c>
      <c r="U3" s="45">
        <v>17</v>
      </c>
      <c r="V3" s="45">
        <v>18</v>
      </c>
      <c r="W3" s="45">
        <v>19</v>
      </c>
      <c r="X3" s="45">
        <v>20</v>
      </c>
      <c r="Y3" s="45">
        <v>21</v>
      </c>
      <c r="Z3" s="45">
        <v>22</v>
      </c>
      <c r="AA3" s="45">
        <v>23</v>
      </c>
      <c r="AB3" s="45">
        <v>24</v>
      </c>
      <c r="AC3" s="45">
        <v>25</v>
      </c>
      <c r="AD3" s="45">
        <v>26</v>
      </c>
      <c r="AE3" s="45">
        <v>27</v>
      </c>
      <c r="AF3" s="45">
        <v>28</v>
      </c>
      <c r="AG3" s="45">
        <v>29</v>
      </c>
      <c r="AH3" s="45">
        <v>30</v>
      </c>
      <c r="AI3" s="45">
        <v>31</v>
      </c>
      <c r="AJ3" s="45">
        <v>32</v>
      </c>
      <c r="AK3" s="45">
        <v>33</v>
      </c>
      <c r="AL3" s="45">
        <v>34</v>
      </c>
      <c r="AM3" s="45">
        <v>35</v>
      </c>
      <c r="AN3" s="45">
        <v>36</v>
      </c>
      <c r="AO3" s="45">
        <v>37</v>
      </c>
      <c r="AP3" s="45">
        <v>38</v>
      </c>
      <c r="AQ3" s="45">
        <v>39</v>
      </c>
      <c r="AR3" s="45">
        <v>40</v>
      </c>
      <c r="AS3" s="45">
        <v>41</v>
      </c>
      <c r="AT3" s="45">
        <v>42</v>
      </c>
      <c r="AU3" s="47"/>
      <c r="AV3" s="46">
        <v>1</v>
      </c>
      <c r="AW3" s="45">
        <v>2</v>
      </c>
      <c r="AX3" s="45">
        <v>3</v>
      </c>
      <c r="AY3" s="45">
        <v>4</v>
      </c>
      <c r="AZ3" s="45">
        <v>5</v>
      </c>
      <c r="BA3" s="45">
        <v>6</v>
      </c>
      <c r="BB3" s="45">
        <v>7</v>
      </c>
      <c r="BC3" s="45">
        <v>8</v>
      </c>
      <c r="BD3" s="45">
        <v>9</v>
      </c>
      <c r="BE3" s="45">
        <v>10</v>
      </c>
      <c r="BF3" s="45">
        <v>11</v>
      </c>
      <c r="BG3" s="45">
        <v>12</v>
      </c>
      <c r="BH3" s="45">
        <v>13</v>
      </c>
      <c r="BI3" s="45">
        <v>14</v>
      </c>
      <c r="BJ3" s="45">
        <v>15</v>
      </c>
      <c r="BK3" s="45">
        <v>16</v>
      </c>
      <c r="BL3" s="45">
        <v>17</v>
      </c>
      <c r="BM3" s="45">
        <v>18</v>
      </c>
      <c r="BN3" s="45">
        <v>19</v>
      </c>
      <c r="BO3" s="45">
        <v>20</v>
      </c>
      <c r="BP3" s="45">
        <v>21</v>
      </c>
      <c r="BQ3" s="45">
        <v>22</v>
      </c>
      <c r="BR3" s="45">
        <v>23</v>
      </c>
      <c r="BS3" s="45">
        <v>24</v>
      </c>
      <c r="BT3" s="45">
        <v>25</v>
      </c>
      <c r="BU3" s="45">
        <v>26</v>
      </c>
      <c r="BV3" s="45">
        <v>27</v>
      </c>
      <c r="BW3" s="45">
        <v>28</v>
      </c>
      <c r="BX3" s="45">
        <v>29</v>
      </c>
      <c r="BY3" s="45">
        <v>30</v>
      </c>
      <c r="BZ3" s="45">
        <v>31</v>
      </c>
      <c r="CA3" s="45">
        <v>32</v>
      </c>
      <c r="CB3" s="45">
        <v>33</v>
      </c>
      <c r="CC3" s="45">
        <v>34</v>
      </c>
      <c r="CD3" s="45">
        <v>35</v>
      </c>
      <c r="CE3" s="45">
        <v>36</v>
      </c>
      <c r="CF3" s="45">
        <v>37</v>
      </c>
      <c r="CG3" s="45">
        <v>38</v>
      </c>
      <c r="CH3" s="45">
        <v>39</v>
      </c>
      <c r="CI3" s="45">
        <v>40</v>
      </c>
      <c r="CJ3" s="45">
        <v>41</v>
      </c>
      <c r="CK3" s="45">
        <v>42</v>
      </c>
      <c r="CL3" s="47"/>
      <c r="CM3" s="42"/>
      <c r="CN3" s="46">
        <v>71</v>
      </c>
      <c r="CO3" s="45">
        <v>72</v>
      </c>
      <c r="CP3" s="45">
        <v>73</v>
      </c>
      <c r="CQ3" s="45">
        <v>74</v>
      </c>
      <c r="CR3" s="45">
        <v>75</v>
      </c>
      <c r="CS3" s="44">
        <v>76</v>
      </c>
      <c r="CT3" s="43"/>
      <c r="CU3" s="46">
        <v>71</v>
      </c>
      <c r="CV3" s="45">
        <v>72</v>
      </c>
      <c r="CW3" s="45">
        <v>73</v>
      </c>
      <c r="CX3" s="45">
        <v>74</v>
      </c>
      <c r="CY3" s="45">
        <v>75</v>
      </c>
      <c r="CZ3" s="44">
        <v>76</v>
      </c>
      <c r="DA3" s="43"/>
      <c r="DB3" s="42"/>
      <c r="DC3" s="41">
        <v>79</v>
      </c>
      <c r="DD3" s="41">
        <v>81</v>
      </c>
      <c r="DE3" s="41">
        <v>87</v>
      </c>
      <c r="DF3" s="41"/>
    </row>
    <row r="4" spans="1:110" ht="22.5" x14ac:dyDescent="0.15">
      <c r="D4" s="162" t="s">
        <v>97</v>
      </c>
      <c r="E4" s="147" t="s">
        <v>53</v>
      </c>
      <c r="F4" s="148" t="s">
        <v>52</v>
      </c>
      <c r="G4" s="148" t="s">
        <v>51</v>
      </c>
      <c r="H4" s="148" t="s">
        <v>50</v>
      </c>
      <c r="I4" s="148" t="s">
        <v>49</v>
      </c>
      <c r="J4" s="148" t="s">
        <v>48</v>
      </c>
      <c r="K4" s="148" t="s">
        <v>47</v>
      </c>
      <c r="L4" s="148" t="s">
        <v>46</v>
      </c>
      <c r="M4" s="148" t="s">
        <v>45</v>
      </c>
      <c r="N4" s="150" t="s">
        <v>44</v>
      </c>
      <c r="O4" s="148" t="s">
        <v>43</v>
      </c>
      <c r="P4" s="148" t="s">
        <v>42</v>
      </c>
      <c r="Q4" s="148" t="s">
        <v>41</v>
      </c>
      <c r="R4" s="148" t="s">
        <v>40</v>
      </c>
      <c r="S4" s="148" t="s">
        <v>39</v>
      </c>
      <c r="T4" s="148" t="s">
        <v>38</v>
      </c>
      <c r="U4" s="148" t="s">
        <v>37</v>
      </c>
      <c r="V4" s="148" t="s">
        <v>36</v>
      </c>
      <c r="W4" s="148" t="s">
        <v>35</v>
      </c>
      <c r="X4" s="148" t="s">
        <v>34</v>
      </c>
      <c r="Y4" s="148" t="s">
        <v>33</v>
      </c>
      <c r="Z4" s="148" t="s">
        <v>32</v>
      </c>
      <c r="AA4" s="148" t="s">
        <v>31</v>
      </c>
      <c r="AB4" s="148" t="s">
        <v>30</v>
      </c>
      <c r="AC4" s="148" t="s">
        <v>29</v>
      </c>
      <c r="AD4" s="148" t="s">
        <v>28</v>
      </c>
      <c r="AE4" s="148" t="s">
        <v>27</v>
      </c>
      <c r="AF4" s="148" t="s">
        <v>26</v>
      </c>
      <c r="AG4" s="148" t="s">
        <v>25</v>
      </c>
      <c r="AH4" s="148" t="s">
        <v>24</v>
      </c>
      <c r="AI4" s="148" t="s">
        <v>23</v>
      </c>
      <c r="AJ4" s="148" t="s">
        <v>22</v>
      </c>
      <c r="AK4" s="148" t="s">
        <v>21</v>
      </c>
      <c r="AL4" s="148" t="s">
        <v>20</v>
      </c>
      <c r="AM4" s="151" t="s">
        <v>19</v>
      </c>
      <c r="AN4" s="148" t="s">
        <v>18</v>
      </c>
      <c r="AO4" s="148" t="s">
        <v>17</v>
      </c>
      <c r="AP4" s="148" t="s">
        <v>16</v>
      </c>
      <c r="AQ4" s="148" t="s">
        <v>15</v>
      </c>
      <c r="AR4" s="150" t="s">
        <v>14</v>
      </c>
      <c r="AS4" s="148" t="s">
        <v>13</v>
      </c>
      <c r="AT4" s="148" t="s">
        <v>12</v>
      </c>
      <c r="AU4" s="156" t="s">
        <v>69</v>
      </c>
      <c r="AV4" s="157" t="s">
        <v>53</v>
      </c>
      <c r="AW4" s="148" t="s">
        <v>52</v>
      </c>
      <c r="AX4" s="148" t="s">
        <v>51</v>
      </c>
      <c r="AY4" s="148" t="s">
        <v>50</v>
      </c>
      <c r="AZ4" s="148" t="s">
        <v>49</v>
      </c>
      <c r="BA4" s="148" t="s">
        <v>48</v>
      </c>
      <c r="BB4" s="148" t="s">
        <v>47</v>
      </c>
      <c r="BC4" s="148" t="s">
        <v>46</v>
      </c>
      <c r="BD4" s="148" t="s">
        <v>45</v>
      </c>
      <c r="BE4" s="150" t="s">
        <v>44</v>
      </c>
      <c r="BF4" s="148" t="s">
        <v>43</v>
      </c>
      <c r="BG4" s="148" t="s">
        <v>42</v>
      </c>
      <c r="BH4" s="148" t="s">
        <v>41</v>
      </c>
      <c r="BI4" s="148" t="s">
        <v>40</v>
      </c>
      <c r="BJ4" s="148" t="s">
        <v>39</v>
      </c>
      <c r="BK4" s="148" t="s">
        <v>38</v>
      </c>
      <c r="BL4" s="148" t="s">
        <v>37</v>
      </c>
      <c r="BM4" s="148" t="s">
        <v>36</v>
      </c>
      <c r="BN4" s="148" t="s">
        <v>35</v>
      </c>
      <c r="BO4" s="148" t="s">
        <v>34</v>
      </c>
      <c r="BP4" s="148" t="s">
        <v>33</v>
      </c>
      <c r="BQ4" s="148" t="s">
        <v>32</v>
      </c>
      <c r="BR4" s="148" t="s">
        <v>31</v>
      </c>
      <c r="BS4" s="148" t="s">
        <v>30</v>
      </c>
      <c r="BT4" s="148" t="s">
        <v>29</v>
      </c>
      <c r="BU4" s="148" t="s">
        <v>28</v>
      </c>
      <c r="BV4" s="148" t="s">
        <v>27</v>
      </c>
      <c r="BW4" s="148" t="s">
        <v>26</v>
      </c>
      <c r="BX4" s="148" t="s">
        <v>25</v>
      </c>
      <c r="BY4" s="148" t="s">
        <v>24</v>
      </c>
      <c r="BZ4" s="148" t="s">
        <v>23</v>
      </c>
      <c r="CA4" s="148" t="s">
        <v>22</v>
      </c>
      <c r="CB4" s="148" t="s">
        <v>21</v>
      </c>
      <c r="CC4" s="148" t="s">
        <v>20</v>
      </c>
      <c r="CD4" s="151" t="s">
        <v>19</v>
      </c>
      <c r="CE4" s="148" t="s">
        <v>18</v>
      </c>
      <c r="CF4" s="148" t="s">
        <v>17</v>
      </c>
      <c r="CG4" s="148" t="s">
        <v>16</v>
      </c>
      <c r="CH4" s="148" t="s">
        <v>15</v>
      </c>
      <c r="CI4" s="150" t="s">
        <v>14</v>
      </c>
      <c r="CJ4" s="148" t="s">
        <v>13</v>
      </c>
      <c r="CK4" s="148" t="s">
        <v>12</v>
      </c>
      <c r="CL4" s="156" t="s">
        <v>69</v>
      </c>
      <c r="CM4" s="158" t="s">
        <v>68</v>
      </c>
      <c r="CN4" s="157" t="s">
        <v>67</v>
      </c>
      <c r="CO4" s="148" t="s">
        <v>66</v>
      </c>
      <c r="CP4" s="148" t="s">
        <v>65</v>
      </c>
      <c r="CQ4" s="151" t="s">
        <v>64</v>
      </c>
      <c r="CR4" s="151" t="s">
        <v>63</v>
      </c>
      <c r="CS4" s="149" t="s">
        <v>62</v>
      </c>
      <c r="CT4" s="149" t="s">
        <v>61</v>
      </c>
      <c r="CU4" s="147" t="s">
        <v>67</v>
      </c>
      <c r="CV4" s="159" t="s">
        <v>66</v>
      </c>
      <c r="CW4" s="148" t="s">
        <v>65</v>
      </c>
      <c r="CX4" s="151" t="s">
        <v>64</v>
      </c>
      <c r="CY4" s="151" t="s">
        <v>63</v>
      </c>
      <c r="CZ4" s="149" t="s">
        <v>62</v>
      </c>
      <c r="DA4" s="149" t="s">
        <v>61</v>
      </c>
      <c r="DB4" s="158" t="s">
        <v>60</v>
      </c>
      <c r="DC4" s="160" t="s">
        <v>59</v>
      </c>
      <c r="DD4" s="156" t="s">
        <v>58</v>
      </c>
      <c r="DE4" s="156" t="s">
        <v>57</v>
      </c>
      <c r="DF4" s="152" t="s">
        <v>0</v>
      </c>
    </row>
    <row r="5" spans="1:110" x14ac:dyDescent="0.15">
      <c r="A5" s="28" t="s">
        <v>56</v>
      </c>
      <c r="B5" s="28" t="s">
        <v>55</v>
      </c>
      <c r="C5" s="28">
        <v>1</v>
      </c>
      <c r="D5" s="27" t="s">
        <v>53</v>
      </c>
      <c r="E5" s="25">
        <v>10754</v>
      </c>
      <c r="F5" s="24">
        <v>5</v>
      </c>
      <c r="G5" s="24">
        <v>0</v>
      </c>
      <c r="H5" s="24">
        <v>0</v>
      </c>
      <c r="I5" s="24">
        <v>51150</v>
      </c>
      <c r="J5" s="24">
        <v>285</v>
      </c>
      <c r="K5" s="24">
        <v>137</v>
      </c>
      <c r="L5" s="24">
        <v>520</v>
      </c>
      <c r="M5" s="24">
        <v>0</v>
      </c>
      <c r="N5" s="24">
        <v>6332</v>
      </c>
      <c r="O5" s="24">
        <v>37</v>
      </c>
      <c r="P5" s="24">
        <v>0</v>
      </c>
      <c r="Q5" s="24">
        <v>-25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1669</v>
      </c>
      <c r="AA5" s="24">
        <v>707</v>
      </c>
      <c r="AB5" s="24">
        <v>0</v>
      </c>
      <c r="AC5" s="24">
        <v>0</v>
      </c>
      <c r="AD5" s="24">
        <v>0</v>
      </c>
      <c r="AE5" s="24">
        <v>111</v>
      </c>
      <c r="AF5" s="24">
        <v>0</v>
      </c>
      <c r="AG5" s="24">
        <v>14</v>
      </c>
      <c r="AH5" s="24">
        <v>0</v>
      </c>
      <c r="AI5" s="24">
        <v>0</v>
      </c>
      <c r="AJ5" s="24">
        <v>5</v>
      </c>
      <c r="AK5" s="24">
        <v>392</v>
      </c>
      <c r="AL5" s="24">
        <v>1079</v>
      </c>
      <c r="AM5" s="24">
        <v>55</v>
      </c>
      <c r="AN5" s="24">
        <v>4</v>
      </c>
      <c r="AO5" s="24">
        <v>831</v>
      </c>
      <c r="AP5" s="24">
        <v>3079</v>
      </c>
      <c r="AQ5" s="24">
        <v>93</v>
      </c>
      <c r="AR5" s="24">
        <v>202</v>
      </c>
      <c r="AS5" s="24">
        <v>0</v>
      </c>
      <c r="AT5" s="24">
        <v>0</v>
      </c>
      <c r="AU5" s="26">
        <v>77436</v>
      </c>
      <c r="AV5" s="25">
        <v>7979</v>
      </c>
      <c r="AW5" s="24">
        <v>3</v>
      </c>
      <c r="AX5" s="24">
        <v>0</v>
      </c>
      <c r="AY5" s="24">
        <v>0</v>
      </c>
      <c r="AZ5" s="24">
        <v>25422</v>
      </c>
      <c r="BA5" s="24">
        <v>57</v>
      </c>
      <c r="BB5" s="24">
        <v>70</v>
      </c>
      <c r="BC5" s="24">
        <v>114</v>
      </c>
      <c r="BD5" s="24">
        <v>0</v>
      </c>
      <c r="BE5" s="24">
        <v>323</v>
      </c>
      <c r="BF5" s="24">
        <v>3</v>
      </c>
      <c r="BG5" s="24">
        <v>0</v>
      </c>
      <c r="BH5" s="24">
        <v>0</v>
      </c>
      <c r="BI5" s="24">
        <v>0</v>
      </c>
      <c r="BJ5" s="24">
        <v>0</v>
      </c>
      <c r="BK5" s="24">
        <v>0</v>
      </c>
      <c r="BL5" s="24">
        <v>0</v>
      </c>
      <c r="BM5" s="24">
        <v>0</v>
      </c>
      <c r="BN5" s="24">
        <v>0</v>
      </c>
      <c r="BO5" s="24">
        <v>0</v>
      </c>
      <c r="BP5" s="24">
        <v>0</v>
      </c>
      <c r="BQ5" s="24">
        <v>53</v>
      </c>
      <c r="BR5" s="24">
        <v>206</v>
      </c>
      <c r="BS5" s="24">
        <v>0</v>
      </c>
      <c r="BT5" s="24">
        <v>0</v>
      </c>
      <c r="BU5" s="24">
        <v>0</v>
      </c>
      <c r="BV5" s="24">
        <v>39</v>
      </c>
      <c r="BW5" s="24">
        <v>0</v>
      </c>
      <c r="BX5" s="24">
        <v>1</v>
      </c>
      <c r="BY5" s="24">
        <v>6</v>
      </c>
      <c r="BZ5" s="24">
        <v>0</v>
      </c>
      <c r="CA5" s="24">
        <v>3</v>
      </c>
      <c r="CB5" s="24">
        <v>227</v>
      </c>
      <c r="CC5" s="24">
        <v>415</v>
      </c>
      <c r="CD5" s="24">
        <v>36</v>
      </c>
      <c r="CE5" s="24">
        <v>2</v>
      </c>
      <c r="CF5" s="24">
        <v>209</v>
      </c>
      <c r="CG5" s="24">
        <v>1256</v>
      </c>
      <c r="CH5" s="24">
        <v>159</v>
      </c>
      <c r="CI5" s="24">
        <v>89</v>
      </c>
      <c r="CJ5" s="24">
        <v>0</v>
      </c>
      <c r="CK5" s="24">
        <v>0</v>
      </c>
      <c r="CL5" s="26">
        <v>36672</v>
      </c>
      <c r="CM5" s="24">
        <v>114108</v>
      </c>
      <c r="CN5" s="25">
        <v>532</v>
      </c>
      <c r="CO5" s="24">
        <v>29638</v>
      </c>
      <c r="CP5" s="24">
        <v>0</v>
      </c>
      <c r="CQ5" s="24">
        <v>0</v>
      </c>
      <c r="CR5" s="24">
        <v>666</v>
      </c>
      <c r="CS5" s="36">
        <v>-105</v>
      </c>
      <c r="CT5" s="22">
        <v>30731</v>
      </c>
      <c r="CU5" s="35">
        <v>165</v>
      </c>
      <c r="CV5" s="34">
        <v>11337</v>
      </c>
      <c r="CW5" s="34">
        <v>0</v>
      </c>
      <c r="CX5" s="34">
        <v>0</v>
      </c>
      <c r="CY5" s="34">
        <v>1239</v>
      </c>
      <c r="CZ5" s="22">
        <v>176</v>
      </c>
      <c r="DA5" s="22">
        <v>12917</v>
      </c>
      <c r="DB5" s="34">
        <v>43648</v>
      </c>
      <c r="DC5" s="23">
        <v>157756</v>
      </c>
      <c r="DD5" s="23">
        <v>910</v>
      </c>
      <c r="DE5" s="23">
        <v>-40977</v>
      </c>
      <c r="DF5" s="23">
        <v>117689</v>
      </c>
    </row>
    <row r="6" spans="1:110" x14ac:dyDescent="0.15">
      <c r="A6" s="14"/>
      <c r="B6" s="14"/>
      <c r="C6" s="14">
        <v>2</v>
      </c>
      <c r="D6" s="13" t="s">
        <v>52</v>
      </c>
      <c r="E6" s="18">
        <v>14</v>
      </c>
      <c r="F6" s="17">
        <v>976</v>
      </c>
      <c r="G6" s="17">
        <v>7</v>
      </c>
      <c r="H6" s="17">
        <v>0</v>
      </c>
      <c r="I6" s="17">
        <v>176</v>
      </c>
      <c r="J6" s="17">
        <v>0</v>
      </c>
      <c r="K6" s="17">
        <v>3106</v>
      </c>
      <c r="L6" s="17">
        <v>81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23</v>
      </c>
      <c r="AA6" s="17">
        <v>25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1</v>
      </c>
      <c r="AK6" s="17">
        <v>12</v>
      </c>
      <c r="AL6" s="17">
        <v>28</v>
      </c>
      <c r="AM6" s="17">
        <v>0</v>
      </c>
      <c r="AN6" s="17">
        <v>0</v>
      </c>
      <c r="AO6" s="17">
        <v>68</v>
      </c>
      <c r="AP6" s="17">
        <v>334</v>
      </c>
      <c r="AQ6" s="17">
        <v>0</v>
      </c>
      <c r="AR6" s="17">
        <v>6</v>
      </c>
      <c r="AS6" s="17">
        <v>0</v>
      </c>
      <c r="AT6" s="17">
        <v>0</v>
      </c>
      <c r="AU6" s="19">
        <v>4857</v>
      </c>
      <c r="AV6" s="18">
        <v>5</v>
      </c>
      <c r="AW6" s="17">
        <v>135</v>
      </c>
      <c r="AX6" s="17">
        <v>0</v>
      </c>
      <c r="AY6" s="17">
        <v>0</v>
      </c>
      <c r="AZ6" s="17">
        <v>17</v>
      </c>
      <c r="BA6" s="17">
        <v>0</v>
      </c>
      <c r="BB6" s="17">
        <v>236</v>
      </c>
      <c r="BC6" s="17">
        <v>5</v>
      </c>
      <c r="BD6" s="17">
        <v>0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0</v>
      </c>
      <c r="BQ6" s="17">
        <v>1</v>
      </c>
      <c r="BR6" s="17">
        <v>2</v>
      </c>
      <c r="BS6" s="17">
        <v>0</v>
      </c>
      <c r="BT6" s="17">
        <v>0</v>
      </c>
      <c r="BU6" s="17">
        <v>0</v>
      </c>
      <c r="BV6" s="17">
        <v>0</v>
      </c>
      <c r="BW6" s="17">
        <v>0</v>
      </c>
      <c r="BX6" s="17">
        <v>0</v>
      </c>
      <c r="BY6" s="17">
        <v>0</v>
      </c>
      <c r="BZ6" s="17">
        <v>0</v>
      </c>
      <c r="CA6" s="17">
        <v>0</v>
      </c>
      <c r="CB6" s="17">
        <v>2</v>
      </c>
      <c r="CC6" s="17">
        <v>3</v>
      </c>
      <c r="CD6" s="17">
        <v>0</v>
      </c>
      <c r="CE6" s="17">
        <v>0</v>
      </c>
      <c r="CF6" s="17">
        <v>4</v>
      </c>
      <c r="CG6" s="17">
        <v>33</v>
      </c>
      <c r="CH6" s="17">
        <v>0</v>
      </c>
      <c r="CI6" s="17">
        <v>1</v>
      </c>
      <c r="CJ6" s="17">
        <v>0</v>
      </c>
      <c r="CK6" s="17">
        <v>0</v>
      </c>
      <c r="CL6" s="19">
        <v>444</v>
      </c>
      <c r="CM6" s="17">
        <v>5301</v>
      </c>
      <c r="CN6" s="18">
        <v>32</v>
      </c>
      <c r="CO6" s="17">
        <v>1459</v>
      </c>
      <c r="CP6" s="17">
        <v>0</v>
      </c>
      <c r="CQ6" s="17">
        <v>0</v>
      </c>
      <c r="CR6" s="17">
        <v>0</v>
      </c>
      <c r="CS6" s="33">
        <v>510</v>
      </c>
      <c r="CT6" s="15">
        <v>2001</v>
      </c>
      <c r="CU6" s="32">
        <v>3</v>
      </c>
      <c r="CV6" s="31">
        <v>162</v>
      </c>
      <c r="CW6" s="31">
        <v>0</v>
      </c>
      <c r="CX6" s="31">
        <v>0</v>
      </c>
      <c r="CY6" s="31">
        <v>0</v>
      </c>
      <c r="CZ6" s="15">
        <v>128</v>
      </c>
      <c r="DA6" s="15">
        <v>293</v>
      </c>
      <c r="DB6" s="31">
        <v>2294</v>
      </c>
      <c r="DC6" s="16">
        <v>7595</v>
      </c>
      <c r="DD6" s="15">
        <v>186</v>
      </c>
      <c r="DE6" s="16">
        <v>-1491</v>
      </c>
      <c r="DF6" s="16">
        <v>6290</v>
      </c>
    </row>
    <row r="7" spans="1:110" x14ac:dyDescent="0.15">
      <c r="A7" s="14"/>
      <c r="B7" s="14"/>
      <c r="C7" s="14">
        <v>3</v>
      </c>
      <c r="D7" s="13" t="s">
        <v>51</v>
      </c>
      <c r="E7" s="18">
        <v>0</v>
      </c>
      <c r="F7" s="17">
        <v>0</v>
      </c>
      <c r="G7" s="17">
        <v>721</v>
      </c>
      <c r="H7" s="17">
        <v>0</v>
      </c>
      <c r="I7" s="17">
        <v>22213</v>
      </c>
      <c r="J7" s="17">
        <v>0</v>
      </c>
      <c r="K7" s="17">
        <v>0</v>
      </c>
      <c r="L7" s="17">
        <v>17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613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1</v>
      </c>
      <c r="AK7" s="17">
        <v>7</v>
      </c>
      <c r="AL7" s="17">
        <v>135</v>
      </c>
      <c r="AM7" s="17">
        <v>0</v>
      </c>
      <c r="AN7" s="17">
        <v>0</v>
      </c>
      <c r="AO7" s="17">
        <v>169</v>
      </c>
      <c r="AP7" s="17">
        <v>716</v>
      </c>
      <c r="AQ7" s="17">
        <v>0</v>
      </c>
      <c r="AR7" s="17">
        <v>9</v>
      </c>
      <c r="AS7" s="17">
        <v>0</v>
      </c>
      <c r="AT7" s="17">
        <v>0</v>
      </c>
      <c r="AU7" s="19">
        <v>24601</v>
      </c>
      <c r="AV7" s="18">
        <v>0</v>
      </c>
      <c r="AW7" s="17">
        <v>0</v>
      </c>
      <c r="AX7" s="17">
        <v>670</v>
      </c>
      <c r="AY7" s="17">
        <v>0</v>
      </c>
      <c r="AZ7" s="17">
        <v>10377</v>
      </c>
      <c r="BA7" s="17">
        <v>0</v>
      </c>
      <c r="BB7" s="17">
        <v>0</v>
      </c>
      <c r="BC7" s="17">
        <v>19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244</v>
      </c>
      <c r="BR7" s="17">
        <v>0</v>
      </c>
      <c r="BS7" s="17">
        <v>0</v>
      </c>
      <c r="BT7" s="17">
        <v>0</v>
      </c>
      <c r="BU7" s="17">
        <v>0</v>
      </c>
      <c r="BV7" s="17">
        <v>0</v>
      </c>
      <c r="BW7" s="17">
        <v>0</v>
      </c>
      <c r="BX7" s="17">
        <v>0</v>
      </c>
      <c r="BY7" s="17">
        <v>2</v>
      </c>
      <c r="BZ7" s="17">
        <v>0</v>
      </c>
      <c r="CA7" s="17">
        <v>4</v>
      </c>
      <c r="CB7" s="17">
        <v>53</v>
      </c>
      <c r="CC7" s="17">
        <v>258</v>
      </c>
      <c r="CD7" s="17">
        <v>0</v>
      </c>
      <c r="CE7" s="17">
        <v>0</v>
      </c>
      <c r="CF7" s="17">
        <v>215</v>
      </c>
      <c r="CG7" s="17">
        <v>1413</v>
      </c>
      <c r="CH7" s="17">
        <v>2</v>
      </c>
      <c r="CI7" s="17">
        <v>21</v>
      </c>
      <c r="CJ7" s="17">
        <v>0</v>
      </c>
      <c r="CK7" s="17">
        <v>0</v>
      </c>
      <c r="CL7" s="19">
        <v>13278</v>
      </c>
      <c r="CM7" s="17">
        <v>37879</v>
      </c>
      <c r="CN7" s="18">
        <v>91</v>
      </c>
      <c r="CO7" s="17">
        <v>2060</v>
      </c>
      <c r="CP7" s="17">
        <v>0</v>
      </c>
      <c r="CQ7" s="17">
        <v>0</v>
      </c>
      <c r="CR7" s="17">
        <v>0</v>
      </c>
      <c r="CS7" s="33">
        <v>202</v>
      </c>
      <c r="CT7" s="15">
        <v>2353</v>
      </c>
      <c r="CU7" s="32">
        <v>150</v>
      </c>
      <c r="CV7" s="31">
        <v>3840</v>
      </c>
      <c r="CW7" s="31">
        <v>0</v>
      </c>
      <c r="CX7" s="31">
        <v>0</v>
      </c>
      <c r="CY7" s="31">
        <v>0</v>
      </c>
      <c r="CZ7" s="15">
        <v>165</v>
      </c>
      <c r="DA7" s="15">
        <v>4155</v>
      </c>
      <c r="DB7" s="31">
        <v>6508</v>
      </c>
      <c r="DC7" s="16">
        <v>44387</v>
      </c>
      <c r="DD7" s="16">
        <v>1038</v>
      </c>
      <c r="DE7" s="16">
        <v>-8225</v>
      </c>
      <c r="DF7" s="16">
        <v>37200</v>
      </c>
    </row>
    <row r="8" spans="1:110" x14ac:dyDescent="0.15">
      <c r="A8" s="14"/>
      <c r="B8" s="14"/>
      <c r="C8" s="14">
        <v>4</v>
      </c>
      <c r="D8" s="13" t="s">
        <v>50</v>
      </c>
      <c r="E8" s="18">
        <v>1</v>
      </c>
      <c r="F8" s="17">
        <v>2</v>
      </c>
      <c r="G8" s="17">
        <v>0</v>
      </c>
      <c r="H8" s="17">
        <v>25</v>
      </c>
      <c r="I8" s="17">
        <v>113</v>
      </c>
      <c r="J8" s="17">
        <v>8</v>
      </c>
      <c r="K8" s="17">
        <v>552</v>
      </c>
      <c r="L8" s="17">
        <v>5120</v>
      </c>
      <c r="M8" s="17">
        <v>265946</v>
      </c>
      <c r="N8" s="17">
        <v>76</v>
      </c>
      <c r="O8" s="17">
        <v>11002</v>
      </c>
      <c r="P8" s="17">
        <v>22</v>
      </c>
      <c r="Q8" s="17">
        <v>9603</v>
      </c>
      <c r="R8" s="17">
        <v>43</v>
      </c>
      <c r="S8" s="17">
        <v>19</v>
      </c>
      <c r="T8" s="17">
        <v>13</v>
      </c>
      <c r="U8" s="17">
        <v>1</v>
      </c>
      <c r="V8" s="17">
        <v>119</v>
      </c>
      <c r="W8" s="17">
        <v>5</v>
      </c>
      <c r="X8" s="17">
        <v>0</v>
      </c>
      <c r="Y8" s="17">
        <v>189</v>
      </c>
      <c r="Z8" s="17">
        <v>706</v>
      </c>
      <c r="AA8" s="17">
        <v>2009</v>
      </c>
      <c r="AB8" s="17">
        <v>136608</v>
      </c>
      <c r="AC8" s="17">
        <v>0</v>
      </c>
      <c r="AD8" s="17">
        <v>0</v>
      </c>
      <c r="AE8" s="17">
        <v>2</v>
      </c>
      <c r="AF8" s="17">
        <v>0</v>
      </c>
      <c r="AG8" s="17">
        <v>0</v>
      </c>
      <c r="AH8" s="17">
        <v>1</v>
      </c>
      <c r="AI8" s="17">
        <v>0</v>
      </c>
      <c r="AJ8" s="17">
        <v>2</v>
      </c>
      <c r="AK8" s="17">
        <v>7</v>
      </c>
      <c r="AL8" s="17">
        <v>6</v>
      </c>
      <c r="AM8" s="17">
        <v>3</v>
      </c>
      <c r="AN8" s="17">
        <v>2</v>
      </c>
      <c r="AO8" s="17">
        <v>0</v>
      </c>
      <c r="AP8" s="17">
        <v>-8</v>
      </c>
      <c r="AQ8" s="17">
        <v>2</v>
      </c>
      <c r="AR8" s="17">
        <v>7</v>
      </c>
      <c r="AS8" s="17">
        <v>0</v>
      </c>
      <c r="AT8" s="17">
        <v>12</v>
      </c>
      <c r="AU8" s="19">
        <v>432218</v>
      </c>
      <c r="AV8" s="18">
        <v>0</v>
      </c>
      <c r="AW8" s="17">
        <v>0</v>
      </c>
      <c r="AX8" s="17">
        <v>0</v>
      </c>
      <c r="AY8" s="17">
        <v>1</v>
      </c>
      <c r="AZ8" s="17">
        <v>0</v>
      </c>
      <c r="BA8" s="17">
        <v>0</v>
      </c>
      <c r="BB8" s="17">
        <v>8</v>
      </c>
      <c r="BC8" s="17">
        <v>78</v>
      </c>
      <c r="BD8" s="17">
        <v>9</v>
      </c>
      <c r="BE8" s="17">
        <v>1</v>
      </c>
      <c r="BF8" s="17">
        <v>288</v>
      </c>
      <c r="BG8" s="17">
        <v>1567</v>
      </c>
      <c r="BH8" s="17">
        <v>1876</v>
      </c>
      <c r="BI8" s="17">
        <v>0</v>
      </c>
      <c r="BJ8" s="17">
        <v>0</v>
      </c>
      <c r="BK8" s="17">
        <v>1</v>
      </c>
      <c r="BL8" s="17">
        <v>1</v>
      </c>
      <c r="BM8" s="17">
        <v>0</v>
      </c>
      <c r="BN8" s="17">
        <v>0</v>
      </c>
      <c r="BO8" s="17">
        <v>0</v>
      </c>
      <c r="BP8" s="17">
        <v>0</v>
      </c>
      <c r="BQ8" s="17">
        <v>4</v>
      </c>
      <c r="BR8" s="17">
        <v>168</v>
      </c>
      <c r="BS8" s="17">
        <v>0</v>
      </c>
      <c r="BT8" s="17">
        <v>0</v>
      </c>
      <c r="BU8" s="17">
        <v>0</v>
      </c>
      <c r="BV8" s="17">
        <v>0</v>
      </c>
      <c r="BW8" s="17">
        <v>0</v>
      </c>
      <c r="BX8" s="17">
        <v>0</v>
      </c>
      <c r="BY8" s="17">
        <v>0</v>
      </c>
      <c r="BZ8" s="17">
        <v>0</v>
      </c>
      <c r="CA8" s="17">
        <v>0</v>
      </c>
      <c r="CB8" s="17">
        <v>0</v>
      </c>
      <c r="CC8" s="17">
        <v>0</v>
      </c>
      <c r="CD8" s="17">
        <v>0</v>
      </c>
      <c r="CE8" s="17">
        <v>0</v>
      </c>
      <c r="CF8" s="17">
        <v>0</v>
      </c>
      <c r="CG8" s="17">
        <v>-1</v>
      </c>
      <c r="CH8" s="17">
        <v>0</v>
      </c>
      <c r="CI8" s="17">
        <v>1</v>
      </c>
      <c r="CJ8" s="17">
        <v>0</v>
      </c>
      <c r="CK8" s="17">
        <v>1</v>
      </c>
      <c r="CL8" s="19">
        <v>4003</v>
      </c>
      <c r="CM8" s="17">
        <v>436221</v>
      </c>
      <c r="CN8" s="18">
        <v>-68</v>
      </c>
      <c r="CO8" s="17">
        <v>-64</v>
      </c>
      <c r="CP8" s="17">
        <v>0</v>
      </c>
      <c r="CQ8" s="17">
        <v>0</v>
      </c>
      <c r="CR8" s="17">
        <v>0</v>
      </c>
      <c r="CS8" s="33">
        <v>-4665</v>
      </c>
      <c r="CT8" s="15">
        <v>-4797</v>
      </c>
      <c r="CU8" s="32">
        <v>-6</v>
      </c>
      <c r="CV8" s="31">
        <v>-7</v>
      </c>
      <c r="CW8" s="31">
        <v>0</v>
      </c>
      <c r="CX8" s="31">
        <v>0</v>
      </c>
      <c r="CY8" s="31">
        <v>-7</v>
      </c>
      <c r="CZ8" s="15">
        <v>43</v>
      </c>
      <c r="DA8" s="15">
        <v>23</v>
      </c>
      <c r="DB8" s="31">
        <v>-4774</v>
      </c>
      <c r="DC8" s="16">
        <v>431447</v>
      </c>
      <c r="DD8" s="16">
        <v>261</v>
      </c>
      <c r="DE8" s="16">
        <v>-421504</v>
      </c>
      <c r="DF8" s="16">
        <v>10204</v>
      </c>
    </row>
    <row r="9" spans="1:110" x14ac:dyDescent="0.15">
      <c r="A9" s="14"/>
      <c r="B9" s="14"/>
      <c r="C9" s="14">
        <v>5</v>
      </c>
      <c r="D9" s="13" t="s">
        <v>49</v>
      </c>
      <c r="E9" s="18">
        <v>606</v>
      </c>
      <c r="F9" s="17">
        <v>16</v>
      </c>
      <c r="G9" s="17">
        <v>788</v>
      </c>
      <c r="H9" s="17">
        <v>0</v>
      </c>
      <c r="I9" s="17">
        <v>34095</v>
      </c>
      <c r="J9" s="17">
        <v>128</v>
      </c>
      <c r="K9" s="17">
        <v>94</v>
      </c>
      <c r="L9" s="17">
        <v>2397</v>
      </c>
      <c r="M9" s="17">
        <v>1</v>
      </c>
      <c r="N9" s="17">
        <v>2</v>
      </c>
      <c r="O9" s="17">
        <v>40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110</v>
      </c>
      <c r="AA9" s="17">
        <v>1</v>
      </c>
      <c r="AB9" s="17">
        <v>0</v>
      </c>
      <c r="AC9" s="17">
        <v>0</v>
      </c>
      <c r="AD9" s="17">
        <v>0</v>
      </c>
      <c r="AE9" s="17">
        <v>15</v>
      </c>
      <c r="AF9" s="17">
        <v>0</v>
      </c>
      <c r="AG9" s="17">
        <v>0</v>
      </c>
      <c r="AH9" s="17">
        <v>0</v>
      </c>
      <c r="AI9" s="17">
        <v>0</v>
      </c>
      <c r="AJ9" s="17">
        <v>42</v>
      </c>
      <c r="AK9" s="17">
        <v>629</v>
      </c>
      <c r="AL9" s="17">
        <v>1991</v>
      </c>
      <c r="AM9" s="17">
        <v>18</v>
      </c>
      <c r="AN9" s="17">
        <v>0</v>
      </c>
      <c r="AO9" s="17">
        <v>1763</v>
      </c>
      <c r="AP9" s="17">
        <v>13468</v>
      </c>
      <c r="AQ9" s="17">
        <v>5</v>
      </c>
      <c r="AR9" s="17">
        <v>132</v>
      </c>
      <c r="AS9" s="17">
        <v>0</v>
      </c>
      <c r="AT9" s="17">
        <v>68</v>
      </c>
      <c r="AU9" s="19">
        <v>56409</v>
      </c>
      <c r="AV9" s="18">
        <v>7084</v>
      </c>
      <c r="AW9" s="17">
        <v>214</v>
      </c>
      <c r="AX9" s="17">
        <v>1329</v>
      </c>
      <c r="AY9" s="17">
        <v>0</v>
      </c>
      <c r="AZ9" s="17">
        <v>99256</v>
      </c>
      <c r="BA9" s="17">
        <v>98</v>
      </c>
      <c r="BB9" s="17">
        <v>227</v>
      </c>
      <c r="BC9" s="17">
        <v>3383</v>
      </c>
      <c r="BD9" s="17">
        <v>1</v>
      </c>
      <c r="BE9" s="17">
        <v>3</v>
      </c>
      <c r="BF9" s="17">
        <v>38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195</v>
      </c>
      <c r="BR9" s="17">
        <v>10</v>
      </c>
      <c r="BS9" s="17">
        <v>0</v>
      </c>
      <c r="BT9" s="17">
        <v>0</v>
      </c>
      <c r="BU9" s="17">
        <v>0</v>
      </c>
      <c r="BV9" s="17">
        <v>112</v>
      </c>
      <c r="BW9" s="17">
        <v>0</v>
      </c>
      <c r="BX9" s="17">
        <v>0</v>
      </c>
      <c r="BY9" s="17">
        <v>65</v>
      </c>
      <c r="BZ9" s="17">
        <v>0</v>
      </c>
      <c r="CA9" s="17">
        <v>386</v>
      </c>
      <c r="CB9" s="17">
        <v>2639</v>
      </c>
      <c r="CC9" s="17">
        <v>6416</v>
      </c>
      <c r="CD9" s="17">
        <v>103</v>
      </c>
      <c r="CE9" s="17">
        <v>3</v>
      </c>
      <c r="CF9" s="17">
        <v>3767</v>
      </c>
      <c r="CG9" s="17">
        <v>45618</v>
      </c>
      <c r="CH9" s="17">
        <v>82</v>
      </c>
      <c r="CI9" s="17">
        <v>490</v>
      </c>
      <c r="CJ9" s="17">
        <v>0</v>
      </c>
      <c r="CK9" s="17">
        <v>303</v>
      </c>
      <c r="CL9" s="19">
        <v>171822</v>
      </c>
      <c r="CM9" s="17">
        <v>228231</v>
      </c>
      <c r="CN9" s="18">
        <v>2997</v>
      </c>
      <c r="CO9" s="17">
        <v>97773</v>
      </c>
      <c r="CP9" s="17">
        <v>0</v>
      </c>
      <c r="CQ9" s="17">
        <v>0</v>
      </c>
      <c r="CR9" s="17">
        <v>0</v>
      </c>
      <c r="CS9" s="33">
        <v>-1114</v>
      </c>
      <c r="CT9" s="15">
        <v>99656</v>
      </c>
      <c r="CU9" s="32">
        <v>8213</v>
      </c>
      <c r="CV9" s="31">
        <v>338364</v>
      </c>
      <c r="CW9" s="31">
        <v>0</v>
      </c>
      <c r="CX9" s="31">
        <v>0</v>
      </c>
      <c r="CY9" s="31">
        <v>0</v>
      </c>
      <c r="CZ9" s="15">
        <v>-1385</v>
      </c>
      <c r="DA9" s="15">
        <v>345192</v>
      </c>
      <c r="DB9" s="31">
        <v>444848</v>
      </c>
      <c r="DC9" s="16">
        <v>673079</v>
      </c>
      <c r="DD9" s="16">
        <v>45111</v>
      </c>
      <c r="DE9" s="16">
        <v>-55471</v>
      </c>
      <c r="DF9" s="16">
        <v>662719</v>
      </c>
    </row>
    <row r="10" spans="1:110" x14ac:dyDescent="0.15">
      <c r="A10" s="14"/>
      <c r="B10" s="14"/>
      <c r="C10" s="14">
        <v>6</v>
      </c>
      <c r="D10" s="13" t="s">
        <v>48</v>
      </c>
      <c r="E10" s="18">
        <v>75</v>
      </c>
      <c r="F10" s="17">
        <v>1</v>
      </c>
      <c r="G10" s="17">
        <v>223</v>
      </c>
      <c r="H10" s="17">
        <v>9</v>
      </c>
      <c r="I10" s="17">
        <v>143</v>
      </c>
      <c r="J10" s="17">
        <v>2648</v>
      </c>
      <c r="K10" s="17">
        <v>195</v>
      </c>
      <c r="L10" s="17">
        <v>292</v>
      </c>
      <c r="M10" s="17">
        <v>3</v>
      </c>
      <c r="N10" s="17">
        <v>999</v>
      </c>
      <c r="O10" s="17">
        <v>352</v>
      </c>
      <c r="P10" s="17">
        <v>24</v>
      </c>
      <c r="Q10" s="17">
        <v>383</v>
      </c>
      <c r="R10" s="17">
        <v>180</v>
      </c>
      <c r="S10" s="17">
        <v>209</v>
      </c>
      <c r="T10" s="17">
        <v>110</v>
      </c>
      <c r="U10" s="17">
        <v>72</v>
      </c>
      <c r="V10" s="17">
        <v>1753</v>
      </c>
      <c r="W10" s="17">
        <v>312</v>
      </c>
      <c r="X10" s="17">
        <v>29</v>
      </c>
      <c r="Y10" s="17">
        <v>1236</v>
      </c>
      <c r="Z10" s="17">
        <v>180</v>
      </c>
      <c r="AA10" s="17">
        <v>1117</v>
      </c>
      <c r="AB10" s="17">
        <v>31</v>
      </c>
      <c r="AC10" s="17">
        <v>18</v>
      </c>
      <c r="AD10" s="17">
        <v>113</v>
      </c>
      <c r="AE10" s="17">
        <v>1168</v>
      </c>
      <c r="AF10" s="17">
        <v>265</v>
      </c>
      <c r="AG10" s="17">
        <v>3</v>
      </c>
      <c r="AH10" s="17">
        <v>423</v>
      </c>
      <c r="AI10" s="17">
        <v>49</v>
      </c>
      <c r="AJ10" s="17">
        <v>524</v>
      </c>
      <c r="AK10" s="17">
        <v>64</v>
      </c>
      <c r="AL10" s="17">
        <v>972</v>
      </c>
      <c r="AM10" s="17">
        <v>606</v>
      </c>
      <c r="AN10" s="17">
        <v>398</v>
      </c>
      <c r="AO10" s="17">
        <v>130</v>
      </c>
      <c r="AP10" s="17">
        <v>81</v>
      </c>
      <c r="AQ10" s="17">
        <v>144</v>
      </c>
      <c r="AR10" s="17">
        <v>226</v>
      </c>
      <c r="AS10" s="17">
        <v>155</v>
      </c>
      <c r="AT10" s="17">
        <v>5</v>
      </c>
      <c r="AU10" s="19">
        <v>15920</v>
      </c>
      <c r="AV10" s="18">
        <v>91</v>
      </c>
      <c r="AW10" s="17">
        <v>14</v>
      </c>
      <c r="AX10" s="17">
        <v>275</v>
      </c>
      <c r="AY10" s="17">
        <v>4</v>
      </c>
      <c r="AZ10" s="17">
        <v>106</v>
      </c>
      <c r="BA10" s="17">
        <v>8069</v>
      </c>
      <c r="BB10" s="17">
        <v>498</v>
      </c>
      <c r="BC10" s="17">
        <v>147</v>
      </c>
      <c r="BD10" s="17">
        <v>1</v>
      </c>
      <c r="BE10" s="17">
        <v>532</v>
      </c>
      <c r="BF10" s="17">
        <v>116</v>
      </c>
      <c r="BG10" s="17">
        <v>21</v>
      </c>
      <c r="BH10" s="17">
        <v>47</v>
      </c>
      <c r="BI10" s="17">
        <v>70</v>
      </c>
      <c r="BJ10" s="17">
        <v>38</v>
      </c>
      <c r="BK10" s="17">
        <v>224</v>
      </c>
      <c r="BL10" s="17">
        <v>53</v>
      </c>
      <c r="BM10" s="17">
        <v>184</v>
      </c>
      <c r="BN10" s="17">
        <v>162</v>
      </c>
      <c r="BO10" s="17">
        <v>26</v>
      </c>
      <c r="BP10" s="17">
        <v>594</v>
      </c>
      <c r="BQ10" s="17">
        <v>457</v>
      </c>
      <c r="BR10" s="17">
        <v>1462</v>
      </c>
      <c r="BS10" s="17">
        <v>11</v>
      </c>
      <c r="BT10" s="17">
        <v>13</v>
      </c>
      <c r="BU10" s="17">
        <v>51</v>
      </c>
      <c r="BV10" s="17">
        <v>1429</v>
      </c>
      <c r="BW10" s="17">
        <v>149</v>
      </c>
      <c r="BX10" s="17">
        <v>14</v>
      </c>
      <c r="BY10" s="17">
        <v>494</v>
      </c>
      <c r="BZ10" s="17">
        <v>312</v>
      </c>
      <c r="CA10" s="17">
        <v>541</v>
      </c>
      <c r="CB10" s="17">
        <v>70</v>
      </c>
      <c r="CC10" s="17">
        <v>826</v>
      </c>
      <c r="CD10" s="17">
        <v>296</v>
      </c>
      <c r="CE10" s="17">
        <v>631</v>
      </c>
      <c r="CF10" s="17">
        <v>90</v>
      </c>
      <c r="CG10" s="17">
        <v>54</v>
      </c>
      <c r="CH10" s="17">
        <v>362</v>
      </c>
      <c r="CI10" s="17">
        <v>243</v>
      </c>
      <c r="CJ10" s="17">
        <v>328</v>
      </c>
      <c r="CK10" s="17">
        <v>12</v>
      </c>
      <c r="CL10" s="19">
        <v>19117</v>
      </c>
      <c r="CM10" s="17">
        <v>35037</v>
      </c>
      <c r="CN10" s="18">
        <v>624</v>
      </c>
      <c r="CO10" s="17">
        <v>16262</v>
      </c>
      <c r="CP10" s="17">
        <v>0</v>
      </c>
      <c r="CQ10" s="17">
        <v>1</v>
      </c>
      <c r="CR10" s="17">
        <v>245</v>
      </c>
      <c r="CS10" s="33">
        <v>-238</v>
      </c>
      <c r="CT10" s="15">
        <v>16894</v>
      </c>
      <c r="CU10" s="32">
        <v>340</v>
      </c>
      <c r="CV10" s="31">
        <v>11765</v>
      </c>
      <c r="CW10" s="31">
        <v>0</v>
      </c>
      <c r="CX10" s="31">
        <v>8</v>
      </c>
      <c r="CY10" s="31">
        <v>1145</v>
      </c>
      <c r="CZ10" s="15">
        <v>-415</v>
      </c>
      <c r="DA10" s="15">
        <v>12843</v>
      </c>
      <c r="DB10" s="31">
        <v>29737</v>
      </c>
      <c r="DC10" s="16">
        <v>64774</v>
      </c>
      <c r="DD10" s="16">
        <v>7150</v>
      </c>
      <c r="DE10" s="16">
        <v>-23263</v>
      </c>
      <c r="DF10" s="16">
        <v>48661</v>
      </c>
    </row>
    <row r="11" spans="1:110" x14ac:dyDescent="0.15">
      <c r="A11" s="14"/>
      <c r="B11" s="14"/>
      <c r="C11" s="14">
        <v>7</v>
      </c>
      <c r="D11" s="13" t="s">
        <v>47</v>
      </c>
      <c r="E11" s="18">
        <v>1009</v>
      </c>
      <c r="F11" s="17">
        <v>22</v>
      </c>
      <c r="G11" s="17">
        <v>42</v>
      </c>
      <c r="H11" s="17">
        <v>2</v>
      </c>
      <c r="I11" s="17">
        <v>3559</v>
      </c>
      <c r="J11" s="17">
        <v>122</v>
      </c>
      <c r="K11" s="17">
        <v>18146</v>
      </c>
      <c r="L11" s="17">
        <v>5353</v>
      </c>
      <c r="M11" s="17">
        <v>2</v>
      </c>
      <c r="N11" s="17">
        <v>1289</v>
      </c>
      <c r="O11" s="17">
        <v>1059</v>
      </c>
      <c r="P11" s="17">
        <v>27</v>
      </c>
      <c r="Q11" s="17">
        <v>1013</v>
      </c>
      <c r="R11" s="17">
        <v>637</v>
      </c>
      <c r="S11" s="17">
        <v>605</v>
      </c>
      <c r="T11" s="17">
        <v>127</v>
      </c>
      <c r="U11" s="17">
        <v>206</v>
      </c>
      <c r="V11" s="17">
        <v>1800</v>
      </c>
      <c r="W11" s="17">
        <v>2627</v>
      </c>
      <c r="X11" s="17">
        <v>92</v>
      </c>
      <c r="Y11" s="17">
        <v>865</v>
      </c>
      <c r="Z11" s="17">
        <v>7040</v>
      </c>
      <c r="AA11" s="17">
        <v>10762</v>
      </c>
      <c r="AB11" s="17">
        <v>731</v>
      </c>
      <c r="AC11" s="17">
        <v>49</v>
      </c>
      <c r="AD11" s="17">
        <v>171</v>
      </c>
      <c r="AE11" s="17">
        <v>1971</v>
      </c>
      <c r="AF11" s="17">
        <v>858</v>
      </c>
      <c r="AG11" s="17">
        <v>136</v>
      </c>
      <c r="AH11" s="17">
        <v>3179</v>
      </c>
      <c r="AI11" s="17">
        <v>1363</v>
      </c>
      <c r="AJ11" s="17">
        <v>127</v>
      </c>
      <c r="AK11" s="17">
        <v>1019</v>
      </c>
      <c r="AL11" s="17">
        <v>1758</v>
      </c>
      <c r="AM11" s="17">
        <v>299</v>
      </c>
      <c r="AN11" s="17">
        <v>791</v>
      </c>
      <c r="AO11" s="17">
        <v>85</v>
      </c>
      <c r="AP11" s="17">
        <v>413</v>
      </c>
      <c r="AQ11" s="17">
        <v>124</v>
      </c>
      <c r="AR11" s="17">
        <v>123</v>
      </c>
      <c r="AS11" s="17">
        <v>4930</v>
      </c>
      <c r="AT11" s="17">
        <v>19</v>
      </c>
      <c r="AU11" s="19">
        <v>74552</v>
      </c>
      <c r="AV11" s="18">
        <v>1132</v>
      </c>
      <c r="AW11" s="17">
        <v>246</v>
      </c>
      <c r="AX11" s="17">
        <v>34</v>
      </c>
      <c r="AY11" s="17">
        <v>7</v>
      </c>
      <c r="AZ11" s="17">
        <v>2012</v>
      </c>
      <c r="BA11" s="17">
        <v>111</v>
      </c>
      <c r="BB11" s="17">
        <v>37061</v>
      </c>
      <c r="BC11" s="17">
        <v>2337</v>
      </c>
      <c r="BD11" s="17">
        <v>5</v>
      </c>
      <c r="BE11" s="17">
        <v>561</v>
      </c>
      <c r="BF11" s="17">
        <v>927</v>
      </c>
      <c r="BG11" s="17">
        <v>65</v>
      </c>
      <c r="BH11" s="17">
        <v>177</v>
      </c>
      <c r="BI11" s="17">
        <v>335</v>
      </c>
      <c r="BJ11" s="17">
        <v>136</v>
      </c>
      <c r="BK11" s="17">
        <v>162</v>
      </c>
      <c r="BL11" s="17">
        <v>169</v>
      </c>
      <c r="BM11" s="17">
        <v>464</v>
      </c>
      <c r="BN11" s="17">
        <v>725</v>
      </c>
      <c r="BO11" s="17">
        <v>223</v>
      </c>
      <c r="BP11" s="17">
        <v>681</v>
      </c>
      <c r="BQ11" s="17">
        <v>6867</v>
      </c>
      <c r="BR11" s="17">
        <v>32728</v>
      </c>
      <c r="BS11" s="17">
        <v>1042</v>
      </c>
      <c r="BT11" s="17">
        <v>152</v>
      </c>
      <c r="BU11" s="17">
        <v>235</v>
      </c>
      <c r="BV11" s="17">
        <v>2949</v>
      </c>
      <c r="BW11" s="17">
        <v>1336</v>
      </c>
      <c r="BX11" s="17">
        <v>537</v>
      </c>
      <c r="BY11" s="17">
        <v>2501</v>
      </c>
      <c r="BZ11" s="17">
        <v>6163</v>
      </c>
      <c r="CA11" s="17">
        <v>478</v>
      </c>
      <c r="CB11" s="17">
        <v>3823</v>
      </c>
      <c r="CC11" s="17">
        <v>3240</v>
      </c>
      <c r="CD11" s="17">
        <v>876</v>
      </c>
      <c r="CE11" s="17">
        <v>3383</v>
      </c>
      <c r="CF11" s="17">
        <v>100</v>
      </c>
      <c r="CG11" s="17">
        <v>672</v>
      </c>
      <c r="CH11" s="17">
        <v>429</v>
      </c>
      <c r="CI11" s="17">
        <v>344</v>
      </c>
      <c r="CJ11" s="17">
        <v>3572</v>
      </c>
      <c r="CK11" s="17">
        <v>38</v>
      </c>
      <c r="CL11" s="19">
        <v>119035</v>
      </c>
      <c r="CM11" s="17">
        <v>193587</v>
      </c>
      <c r="CN11" s="18">
        <v>462</v>
      </c>
      <c r="CO11" s="17">
        <v>1767</v>
      </c>
      <c r="CP11" s="17">
        <v>5</v>
      </c>
      <c r="CQ11" s="17">
        <v>15</v>
      </c>
      <c r="CR11" s="17">
        <v>525</v>
      </c>
      <c r="CS11" s="33">
        <v>-2115</v>
      </c>
      <c r="CT11" s="15">
        <v>659</v>
      </c>
      <c r="CU11" s="32">
        <v>111</v>
      </c>
      <c r="CV11" s="31">
        <v>1900</v>
      </c>
      <c r="CW11" s="31">
        <v>26</v>
      </c>
      <c r="CX11" s="31">
        <v>101</v>
      </c>
      <c r="CY11" s="31">
        <v>3247</v>
      </c>
      <c r="CZ11" s="15">
        <v>-1834</v>
      </c>
      <c r="DA11" s="15">
        <v>3551</v>
      </c>
      <c r="DB11" s="31">
        <v>4210</v>
      </c>
      <c r="DC11" s="16">
        <v>197797</v>
      </c>
      <c r="DD11" s="16">
        <v>10755</v>
      </c>
      <c r="DE11" s="16">
        <v>-28471</v>
      </c>
      <c r="DF11" s="16">
        <v>180081</v>
      </c>
    </row>
    <row r="12" spans="1:110" x14ac:dyDescent="0.15">
      <c r="A12" s="14"/>
      <c r="B12" s="14"/>
      <c r="C12" s="14">
        <v>8</v>
      </c>
      <c r="D12" s="13" t="s">
        <v>46</v>
      </c>
      <c r="E12" s="18">
        <v>386</v>
      </c>
      <c r="F12" s="17">
        <v>1</v>
      </c>
      <c r="G12" s="17">
        <v>49</v>
      </c>
      <c r="H12" s="17">
        <v>17</v>
      </c>
      <c r="I12" s="17">
        <v>1751</v>
      </c>
      <c r="J12" s="17">
        <v>259</v>
      </c>
      <c r="K12" s="17">
        <v>2135</v>
      </c>
      <c r="L12" s="17">
        <v>222787</v>
      </c>
      <c r="M12" s="17">
        <v>289</v>
      </c>
      <c r="N12" s="17">
        <v>34876</v>
      </c>
      <c r="O12" s="17">
        <v>3042</v>
      </c>
      <c r="P12" s="17">
        <v>58</v>
      </c>
      <c r="Q12" s="17">
        <v>3992</v>
      </c>
      <c r="R12" s="17">
        <v>661</v>
      </c>
      <c r="S12" s="17">
        <v>564</v>
      </c>
      <c r="T12" s="17">
        <v>181</v>
      </c>
      <c r="U12" s="17">
        <v>813</v>
      </c>
      <c r="V12" s="17">
        <v>17778</v>
      </c>
      <c r="W12" s="17">
        <v>2621</v>
      </c>
      <c r="X12" s="17">
        <v>85</v>
      </c>
      <c r="Y12" s="17">
        <v>3732</v>
      </c>
      <c r="Z12" s="17">
        <v>901</v>
      </c>
      <c r="AA12" s="17">
        <v>750</v>
      </c>
      <c r="AB12" s="17">
        <v>98</v>
      </c>
      <c r="AC12" s="17">
        <v>166</v>
      </c>
      <c r="AD12" s="17">
        <v>302</v>
      </c>
      <c r="AE12" s="17">
        <v>2</v>
      </c>
      <c r="AF12" s="17">
        <v>2</v>
      </c>
      <c r="AG12" s="17">
        <v>10</v>
      </c>
      <c r="AH12" s="17">
        <v>162</v>
      </c>
      <c r="AI12" s="17">
        <v>30</v>
      </c>
      <c r="AJ12" s="17">
        <v>44</v>
      </c>
      <c r="AK12" s="17">
        <v>677</v>
      </c>
      <c r="AL12" s="17">
        <v>4234</v>
      </c>
      <c r="AM12" s="17">
        <v>21</v>
      </c>
      <c r="AN12" s="17">
        <v>384</v>
      </c>
      <c r="AO12" s="17">
        <v>44</v>
      </c>
      <c r="AP12" s="17">
        <v>96</v>
      </c>
      <c r="AQ12" s="17">
        <v>63</v>
      </c>
      <c r="AR12" s="17">
        <v>311</v>
      </c>
      <c r="AS12" s="17">
        <v>40</v>
      </c>
      <c r="AT12" s="17">
        <v>46</v>
      </c>
      <c r="AU12" s="19">
        <v>304460</v>
      </c>
      <c r="AV12" s="18">
        <v>7226</v>
      </c>
      <c r="AW12" s="17">
        <v>10</v>
      </c>
      <c r="AX12" s="17">
        <v>262</v>
      </c>
      <c r="AY12" s="17">
        <v>112</v>
      </c>
      <c r="AZ12" s="17">
        <v>9540</v>
      </c>
      <c r="BA12" s="17">
        <v>5251</v>
      </c>
      <c r="BB12" s="17">
        <v>11562</v>
      </c>
      <c r="BC12" s="17">
        <v>216969</v>
      </c>
      <c r="BD12" s="17">
        <v>910</v>
      </c>
      <c r="BE12" s="17">
        <v>121558</v>
      </c>
      <c r="BF12" s="17">
        <v>5002</v>
      </c>
      <c r="BG12" s="17">
        <v>2359</v>
      </c>
      <c r="BH12" s="17">
        <v>2275</v>
      </c>
      <c r="BI12" s="17">
        <v>2552</v>
      </c>
      <c r="BJ12" s="17">
        <v>1069</v>
      </c>
      <c r="BK12" s="17">
        <v>1582</v>
      </c>
      <c r="BL12" s="17">
        <v>3032</v>
      </c>
      <c r="BM12" s="17">
        <v>5283</v>
      </c>
      <c r="BN12" s="17">
        <v>6287</v>
      </c>
      <c r="BO12" s="17">
        <v>1508</v>
      </c>
      <c r="BP12" s="17">
        <v>15550</v>
      </c>
      <c r="BQ12" s="17">
        <v>8408</v>
      </c>
      <c r="BR12" s="17">
        <v>8339</v>
      </c>
      <c r="BS12" s="17">
        <v>597</v>
      </c>
      <c r="BT12" s="17">
        <v>877</v>
      </c>
      <c r="BU12" s="17">
        <v>1682</v>
      </c>
      <c r="BV12" s="17">
        <v>27</v>
      </c>
      <c r="BW12" s="17">
        <v>25</v>
      </c>
      <c r="BX12" s="17">
        <v>70</v>
      </c>
      <c r="BY12" s="17">
        <v>636</v>
      </c>
      <c r="BZ12" s="17">
        <v>1349</v>
      </c>
      <c r="CA12" s="17">
        <v>773</v>
      </c>
      <c r="CB12" s="17">
        <v>11889</v>
      </c>
      <c r="CC12" s="17">
        <v>119827</v>
      </c>
      <c r="CD12" s="17">
        <v>264</v>
      </c>
      <c r="CE12" s="17">
        <v>8244</v>
      </c>
      <c r="CF12" s="17">
        <v>353</v>
      </c>
      <c r="CG12" s="17">
        <v>1190</v>
      </c>
      <c r="CH12" s="17">
        <v>615</v>
      </c>
      <c r="CI12" s="17">
        <v>5514</v>
      </c>
      <c r="CJ12" s="17">
        <v>338</v>
      </c>
      <c r="CK12" s="17">
        <v>703</v>
      </c>
      <c r="CL12" s="19">
        <v>591619</v>
      </c>
      <c r="CM12" s="17">
        <v>896079</v>
      </c>
      <c r="CN12" s="18">
        <v>254</v>
      </c>
      <c r="CO12" s="17">
        <v>3720</v>
      </c>
      <c r="CP12" s="17">
        <v>0</v>
      </c>
      <c r="CQ12" s="17">
        <v>0</v>
      </c>
      <c r="CR12" s="17">
        <v>0</v>
      </c>
      <c r="CS12" s="33">
        <v>-6651</v>
      </c>
      <c r="CT12" s="15">
        <v>-2677</v>
      </c>
      <c r="CU12" s="32">
        <v>3362</v>
      </c>
      <c r="CV12" s="31">
        <v>51950</v>
      </c>
      <c r="CW12" s="31">
        <v>0</v>
      </c>
      <c r="CX12" s="31">
        <v>0</v>
      </c>
      <c r="CY12" s="31">
        <v>0</v>
      </c>
      <c r="CZ12" s="15">
        <v>-2648</v>
      </c>
      <c r="DA12" s="15">
        <v>52664</v>
      </c>
      <c r="DB12" s="31">
        <v>49987</v>
      </c>
      <c r="DC12" s="16">
        <v>946066</v>
      </c>
      <c r="DD12" s="16">
        <v>364372</v>
      </c>
      <c r="DE12" s="16">
        <v>-104795</v>
      </c>
      <c r="DF12" s="16">
        <v>1205643</v>
      </c>
    </row>
    <row r="13" spans="1:110" x14ac:dyDescent="0.15">
      <c r="A13" s="14"/>
      <c r="B13" s="14"/>
      <c r="C13" s="14">
        <v>9</v>
      </c>
      <c r="D13" s="13" t="s">
        <v>45</v>
      </c>
      <c r="E13" s="18">
        <v>1651</v>
      </c>
      <c r="F13" s="17">
        <v>99</v>
      </c>
      <c r="G13" s="17">
        <v>1835</v>
      </c>
      <c r="H13" s="17">
        <v>707</v>
      </c>
      <c r="I13" s="17">
        <v>2010</v>
      </c>
      <c r="J13" s="17">
        <v>269</v>
      </c>
      <c r="K13" s="17">
        <v>960</v>
      </c>
      <c r="L13" s="17">
        <v>63389</v>
      </c>
      <c r="M13" s="17">
        <v>24509</v>
      </c>
      <c r="N13" s="17">
        <v>919</v>
      </c>
      <c r="O13" s="17">
        <v>4591</v>
      </c>
      <c r="P13" s="17">
        <v>326</v>
      </c>
      <c r="Q13" s="17">
        <v>1056</v>
      </c>
      <c r="R13" s="17">
        <v>2189</v>
      </c>
      <c r="S13" s="17">
        <v>1241</v>
      </c>
      <c r="T13" s="17">
        <v>522</v>
      </c>
      <c r="U13" s="17">
        <v>367</v>
      </c>
      <c r="V13" s="17">
        <v>3049</v>
      </c>
      <c r="W13" s="17">
        <v>950</v>
      </c>
      <c r="X13" s="17">
        <v>28</v>
      </c>
      <c r="Y13" s="17">
        <v>2778</v>
      </c>
      <c r="Z13" s="17">
        <v>-2416</v>
      </c>
      <c r="AA13" s="17">
        <v>8553</v>
      </c>
      <c r="AB13" s="17">
        <v>11894</v>
      </c>
      <c r="AC13" s="17">
        <v>525</v>
      </c>
      <c r="AD13" s="17">
        <v>1596</v>
      </c>
      <c r="AE13" s="17">
        <v>5712</v>
      </c>
      <c r="AF13" s="17">
        <v>1087</v>
      </c>
      <c r="AG13" s="17">
        <v>281</v>
      </c>
      <c r="AH13" s="17">
        <v>12519</v>
      </c>
      <c r="AI13" s="17">
        <v>592</v>
      </c>
      <c r="AJ13" s="17">
        <v>2969</v>
      </c>
      <c r="AK13" s="17">
        <v>1950</v>
      </c>
      <c r="AL13" s="17">
        <v>2274</v>
      </c>
      <c r="AM13" s="17">
        <v>252</v>
      </c>
      <c r="AN13" s="17">
        <v>1819</v>
      </c>
      <c r="AO13" s="17">
        <v>702</v>
      </c>
      <c r="AP13" s="17">
        <v>576</v>
      </c>
      <c r="AQ13" s="17">
        <v>808</v>
      </c>
      <c r="AR13" s="17">
        <v>773</v>
      </c>
      <c r="AS13" s="17">
        <v>0</v>
      </c>
      <c r="AT13" s="17">
        <v>724</v>
      </c>
      <c r="AU13" s="19">
        <v>166635</v>
      </c>
      <c r="AV13" s="18">
        <v>7805</v>
      </c>
      <c r="AW13" s="17">
        <v>510</v>
      </c>
      <c r="AX13" s="17">
        <v>1881</v>
      </c>
      <c r="AY13" s="17">
        <v>1061</v>
      </c>
      <c r="AZ13" s="17">
        <v>4963</v>
      </c>
      <c r="BA13" s="17">
        <v>594</v>
      </c>
      <c r="BB13" s="17">
        <v>1987</v>
      </c>
      <c r="BC13" s="17">
        <v>42803</v>
      </c>
      <c r="BD13" s="17">
        <v>24720</v>
      </c>
      <c r="BE13" s="17">
        <v>627</v>
      </c>
      <c r="BF13" s="17">
        <v>4618</v>
      </c>
      <c r="BG13" s="17">
        <v>1887</v>
      </c>
      <c r="BH13" s="17">
        <v>913</v>
      </c>
      <c r="BI13" s="17">
        <v>2074</v>
      </c>
      <c r="BJ13" s="17">
        <v>726</v>
      </c>
      <c r="BK13" s="17">
        <v>1082</v>
      </c>
      <c r="BL13" s="17">
        <v>546</v>
      </c>
      <c r="BM13" s="17">
        <v>483</v>
      </c>
      <c r="BN13" s="17">
        <v>659</v>
      </c>
      <c r="BO13" s="17">
        <v>107</v>
      </c>
      <c r="BP13" s="17">
        <v>2668</v>
      </c>
      <c r="BQ13" s="17">
        <v>2042</v>
      </c>
      <c r="BR13" s="17">
        <v>18859</v>
      </c>
      <c r="BS13" s="17">
        <v>13262</v>
      </c>
      <c r="BT13" s="17">
        <v>1771</v>
      </c>
      <c r="BU13" s="17">
        <v>3244</v>
      </c>
      <c r="BV13" s="17">
        <v>29954</v>
      </c>
      <c r="BW13" s="17">
        <v>2949</v>
      </c>
      <c r="BX13" s="17">
        <v>2508</v>
      </c>
      <c r="BY13" s="17">
        <v>45514</v>
      </c>
      <c r="BZ13" s="17">
        <v>5919</v>
      </c>
      <c r="CA13" s="17">
        <v>17091</v>
      </c>
      <c r="CB13" s="17">
        <v>8560</v>
      </c>
      <c r="CC13" s="17">
        <v>7230</v>
      </c>
      <c r="CD13" s="17">
        <v>875</v>
      </c>
      <c r="CE13" s="17">
        <v>9122</v>
      </c>
      <c r="CF13" s="17">
        <v>1458</v>
      </c>
      <c r="CG13" s="17">
        <v>1847</v>
      </c>
      <c r="CH13" s="17">
        <v>3460</v>
      </c>
      <c r="CI13" s="17">
        <v>3532</v>
      </c>
      <c r="CJ13" s="17">
        <v>0</v>
      </c>
      <c r="CK13" s="17">
        <v>2642</v>
      </c>
      <c r="CL13" s="19">
        <v>284553</v>
      </c>
      <c r="CM13" s="17">
        <v>451188</v>
      </c>
      <c r="CN13" s="18">
        <v>175</v>
      </c>
      <c r="CO13" s="17">
        <v>47977</v>
      </c>
      <c r="CP13" s="17">
        <v>0</v>
      </c>
      <c r="CQ13" s="17">
        <v>0</v>
      </c>
      <c r="CR13" s="17">
        <v>0</v>
      </c>
      <c r="CS13" s="33">
        <v>-2712</v>
      </c>
      <c r="CT13" s="15">
        <v>45440</v>
      </c>
      <c r="CU13" s="32">
        <v>465</v>
      </c>
      <c r="CV13" s="31">
        <v>126263</v>
      </c>
      <c r="CW13" s="31">
        <v>0</v>
      </c>
      <c r="CX13" s="31">
        <v>0</v>
      </c>
      <c r="CY13" s="31">
        <v>0</v>
      </c>
      <c r="CZ13" s="15">
        <v>696</v>
      </c>
      <c r="DA13" s="15">
        <v>127424</v>
      </c>
      <c r="DB13" s="31">
        <v>172864</v>
      </c>
      <c r="DC13" s="16">
        <v>624052</v>
      </c>
      <c r="DD13" s="16">
        <v>34621</v>
      </c>
      <c r="DE13" s="16">
        <v>-63380</v>
      </c>
      <c r="DF13" s="16">
        <v>595293</v>
      </c>
    </row>
    <row r="14" spans="1:110" x14ac:dyDescent="0.15">
      <c r="A14" s="14"/>
      <c r="B14" s="14"/>
      <c r="C14" s="14">
        <v>10</v>
      </c>
      <c r="D14" s="13" t="s">
        <v>44</v>
      </c>
      <c r="E14" s="18">
        <v>141</v>
      </c>
      <c r="F14" s="17">
        <v>6</v>
      </c>
      <c r="G14" s="17">
        <v>102</v>
      </c>
      <c r="H14" s="17">
        <v>10</v>
      </c>
      <c r="I14" s="17">
        <v>1380</v>
      </c>
      <c r="J14" s="17">
        <v>87</v>
      </c>
      <c r="K14" s="17">
        <v>834</v>
      </c>
      <c r="L14" s="17">
        <v>3529</v>
      </c>
      <c r="M14" s="17">
        <v>9</v>
      </c>
      <c r="N14" s="17">
        <v>14458</v>
      </c>
      <c r="O14" s="17">
        <v>404</v>
      </c>
      <c r="P14" s="17">
        <v>8</v>
      </c>
      <c r="Q14" s="17">
        <v>1433</v>
      </c>
      <c r="R14" s="17">
        <v>318</v>
      </c>
      <c r="S14" s="17">
        <v>657</v>
      </c>
      <c r="T14" s="17">
        <v>418</v>
      </c>
      <c r="U14" s="17">
        <v>1172</v>
      </c>
      <c r="V14" s="17">
        <v>5508</v>
      </c>
      <c r="W14" s="17">
        <v>5076</v>
      </c>
      <c r="X14" s="17">
        <v>360</v>
      </c>
      <c r="Y14" s="17">
        <v>16581</v>
      </c>
      <c r="Z14" s="17">
        <v>1104</v>
      </c>
      <c r="AA14" s="17">
        <v>2022</v>
      </c>
      <c r="AB14" s="17">
        <v>1</v>
      </c>
      <c r="AC14" s="17">
        <v>367</v>
      </c>
      <c r="AD14" s="17">
        <v>367</v>
      </c>
      <c r="AE14" s="17">
        <v>876</v>
      </c>
      <c r="AF14" s="17">
        <v>233</v>
      </c>
      <c r="AG14" s="17">
        <v>104</v>
      </c>
      <c r="AH14" s="17">
        <v>361</v>
      </c>
      <c r="AI14" s="17">
        <v>62</v>
      </c>
      <c r="AJ14" s="17">
        <v>93</v>
      </c>
      <c r="AK14" s="17">
        <v>145</v>
      </c>
      <c r="AL14" s="17">
        <v>303</v>
      </c>
      <c r="AM14" s="17">
        <v>80</v>
      </c>
      <c r="AN14" s="17">
        <v>880</v>
      </c>
      <c r="AO14" s="17">
        <v>15</v>
      </c>
      <c r="AP14" s="17">
        <v>30</v>
      </c>
      <c r="AQ14" s="17">
        <v>109</v>
      </c>
      <c r="AR14" s="17">
        <v>49</v>
      </c>
      <c r="AS14" s="17">
        <v>200</v>
      </c>
      <c r="AT14" s="17">
        <v>29</v>
      </c>
      <c r="AU14" s="19">
        <v>59921</v>
      </c>
      <c r="AV14" s="18">
        <v>3630</v>
      </c>
      <c r="AW14" s="17">
        <v>253</v>
      </c>
      <c r="AX14" s="17">
        <v>665</v>
      </c>
      <c r="AY14" s="17">
        <v>267</v>
      </c>
      <c r="AZ14" s="17">
        <v>19646</v>
      </c>
      <c r="BA14" s="17">
        <v>1003</v>
      </c>
      <c r="BB14" s="17">
        <v>7759</v>
      </c>
      <c r="BC14" s="17">
        <v>27203</v>
      </c>
      <c r="BD14" s="17">
        <v>63</v>
      </c>
      <c r="BE14" s="17">
        <v>80001</v>
      </c>
      <c r="BF14" s="17">
        <v>1880</v>
      </c>
      <c r="BG14" s="17">
        <v>1123</v>
      </c>
      <c r="BH14" s="17">
        <v>1247</v>
      </c>
      <c r="BI14" s="17">
        <v>2542</v>
      </c>
      <c r="BJ14" s="17">
        <v>7321</v>
      </c>
      <c r="BK14" s="17">
        <v>19720</v>
      </c>
      <c r="BL14" s="17">
        <v>9944</v>
      </c>
      <c r="BM14" s="17">
        <v>5605</v>
      </c>
      <c r="BN14" s="17">
        <v>20940</v>
      </c>
      <c r="BO14" s="17">
        <v>7302</v>
      </c>
      <c r="BP14" s="17">
        <v>88497</v>
      </c>
      <c r="BQ14" s="17">
        <v>15267</v>
      </c>
      <c r="BR14" s="17">
        <v>33010</v>
      </c>
      <c r="BS14" s="17">
        <v>30</v>
      </c>
      <c r="BT14" s="17">
        <v>5084</v>
      </c>
      <c r="BU14" s="17">
        <v>8644</v>
      </c>
      <c r="BV14" s="17">
        <v>15307</v>
      </c>
      <c r="BW14" s="17">
        <v>2699</v>
      </c>
      <c r="BX14" s="17">
        <v>1951</v>
      </c>
      <c r="BY14" s="17">
        <v>4917</v>
      </c>
      <c r="BZ14" s="17">
        <v>7863</v>
      </c>
      <c r="CA14" s="17">
        <v>4790</v>
      </c>
      <c r="CB14" s="17">
        <v>6693</v>
      </c>
      <c r="CC14" s="17">
        <v>8989</v>
      </c>
      <c r="CD14" s="17">
        <v>2087</v>
      </c>
      <c r="CE14" s="17">
        <v>41772</v>
      </c>
      <c r="CF14" s="17">
        <v>205</v>
      </c>
      <c r="CG14" s="17">
        <v>492</v>
      </c>
      <c r="CH14" s="17">
        <v>2348</v>
      </c>
      <c r="CI14" s="17">
        <v>1701</v>
      </c>
      <c r="CJ14" s="17">
        <v>2648</v>
      </c>
      <c r="CK14" s="17">
        <v>565</v>
      </c>
      <c r="CL14" s="19">
        <v>473673</v>
      </c>
      <c r="CM14" s="17">
        <v>533594</v>
      </c>
      <c r="CN14" s="18">
        <v>56</v>
      </c>
      <c r="CO14" s="17">
        <v>1502</v>
      </c>
      <c r="CP14" s="17">
        <v>4</v>
      </c>
      <c r="CQ14" s="17">
        <v>0</v>
      </c>
      <c r="CR14" s="17">
        <v>0</v>
      </c>
      <c r="CS14" s="33">
        <v>-730</v>
      </c>
      <c r="CT14" s="15">
        <v>832</v>
      </c>
      <c r="CU14" s="32">
        <v>991</v>
      </c>
      <c r="CV14" s="31">
        <v>41545</v>
      </c>
      <c r="CW14" s="31">
        <v>95</v>
      </c>
      <c r="CX14" s="31">
        <v>0</v>
      </c>
      <c r="CY14" s="31">
        <v>-17</v>
      </c>
      <c r="CZ14" s="15">
        <v>-6247</v>
      </c>
      <c r="DA14" s="15">
        <v>36367</v>
      </c>
      <c r="DB14" s="31">
        <v>37199</v>
      </c>
      <c r="DC14" s="16">
        <v>570793</v>
      </c>
      <c r="DD14" s="16">
        <v>122047</v>
      </c>
      <c r="DE14" s="16">
        <v>-22217</v>
      </c>
      <c r="DF14" s="16">
        <v>670623</v>
      </c>
    </row>
    <row r="15" spans="1:110" x14ac:dyDescent="0.15">
      <c r="A15" s="14"/>
      <c r="B15" s="14"/>
      <c r="C15" s="14">
        <v>11</v>
      </c>
      <c r="D15" s="13" t="s">
        <v>43</v>
      </c>
      <c r="E15" s="18">
        <v>56</v>
      </c>
      <c r="F15" s="17">
        <v>0</v>
      </c>
      <c r="G15" s="17">
        <v>0</v>
      </c>
      <c r="H15" s="17">
        <v>1</v>
      </c>
      <c r="I15" s="17">
        <v>189</v>
      </c>
      <c r="J15" s="17">
        <v>5</v>
      </c>
      <c r="K15" s="17">
        <v>109</v>
      </c>
      <c r="L15" s="17">
        <v>1220</v>
      </c>
      <c r="M15" s="17">
        <v>32</v>
      </c>
      <c r="N15" s="17">
        <v>261</v>
      </c>
      <c r="O15" s="17">
        <v>5792</v>
      </c>
      <c r="P15" s="17">
        <v>88</v>
      </c>
      <c r="Q15" s="17">
        <v>2698</v>
      </c>
      <c r="R15" s="17">
        <v>455</v>
      </c>
      <c r="S15" s="17">
        <v>1311</v>
      </c>
      <c r="T15" s="17">
        <v>319</v>
      </c>
      <c r="U15" s="17">
        <v>291</v>
      </c>
      <c r="V15" s="17">
        <v>5911</v>
      </c>
      <c r="W15" s="17">
        <v>945</v>
      </c>
      <c r="X15" s="17">
        <v>29</v>
      </c>
      <c r="Y15" s="17">
        <v>4256</v>
      </c>
      <c r="Z15" s="17">
        <v>170</v>
      </c>
      <c r="AA15" s="17">
        <v>25185</v>
      </c>
      <c r="AB15" s="17">
        <v>11</v>
      </c>
      <c r="AC15" s="17">
        <v>56</v>
      </c>
      <c r="AD15" s="17">
        <v>19</v>
      </c>
      <c r="AE15" s="17">
        <v>23</v>
      </c>
      <c r="AF15" s="17">
        <v>1</v>
      </c>
      <c r="AG15" s="17">
        <v>93</v>
      </c>
      <c r="AH15" s="17">
        <v>3</v>
      </c>
      <c r="AI15" s="17">
        <v>0</v>
      </c>
      <c r="AJ15" s="17">
        <v>12</v>
      </c>
      <c r="AK15" s="17">
        <v>157</v>
      </c>
      <c r="AL15" s="17">
        <v>71</v>
      </c>
      <c r="AM15" s="17">
        <v>5</v>
      </c>
      <c r="AN15" s="17">
        <v>101</v>
      </c>
      <c r="AO15" s="17">
        <v>10</v>
      </c>
      <c r="AP15" s="17">
        <v>18</v>
      </c>
      <c r="AQ15" s="17">
        <v>24</v>
      </c>
      <c r="AR15" s="17">
        <v>16</v>
      </c>
      <c r="AS15" s="17">
        <v>30</v>
      </c>
      <c r="AT15" s="17">
        <v>54</v>
      </c>
      <c r="AU15" s="19">
        <v>50027</v>
      </c>
      <c r="AV15" s="18">
        <v>836</v>
      </c>
      <c r="AW15" s="17">
        <v>10</v>
      </c>
      <c r="AX15" s="17">
        <v>0</v>
      </c>
      <c r="AY15" s="17">
        <v>10</v>
      </c>
      <c r="AZ15" s="17">
        <v>2640</v>
      </c>
      <c r="BA15" s="17">
        <v>53</v>
      </c>
      <c r="BB15" s="17">
        <v>690</v>
      </c>
      <c r="BC15" s="17">
        <v>8415</v>
      </c>
      <c r="BD15" s="17">
        <v>373</v>
      </c>
      <c r="BE15" s="17">
        <v>1413</v>
      </c>
      <c r="BF15" s="17">
        <v>13822</v>
      </c>
      <c r="BG15" s="17">
        <v>2390</v>
      </c>
      <c r="BH15" s="17">
        <v>1834</v>
      </c>
      <c r="BI15" s="17">
        <v>2130</v>
      </c>
      <c r="BJ15" s="17">
        <v>1822</v>
      </c>
      <c r="BK15" s="17">
        <v>2337</v>
      </c>
      <c r="BL15" s="17">
        <v>3026</v>
      </c>
      <c r="BM15" s="17">
        <v>8006</v>
      </c>
      <c r="BN15" s="17">
        <v>3170</v>
      </c>
      <c r="BO15" s="17">
        <v>371</v>
      </c>
      <c r="BP15" s="17">
        <v>14280</v>
      </c>
      <c r="BQ15" s="17">
        <v>1325</v>
      </c>
      <c r="BR15" s="17">
        <v>71327</v>
      </c>
      <c r="BS15" s="17">
        <v>34</v>
      </c>
      <c r="BT15" s="17">
        <v>637</v>
      </c>
      <c r="BU15" s="17">
        <v>59</v>
      </c>
      <c r="BV15" s="17">
        <v>473</v>
      </c>
      <c r="BW15" s="17">
        <v>12</v>
      </c>
      <c r="BX15" s="17">
        <v>97</v>
      </c>
      <c r="BY15" s="17">
        <v>54</v>
      </c>
      <c r="BZ15" s="17">
        <v>19</v>
      </c>
      <c r="CA15" s="17">
        <v>246</v>
      </c>
      <c r="CB15" s="17">
        <v>3147</v>
      </c>
      <c r="CC15" s="17">
        <v>1452</v>
      </c>
      <c r="CD15" s="17">
        <v>62</v>
      </c>
      <c r="CE15" s="17">
        <v>2412</v>
      </c>
      <c r="CF15" s="17">
        <v>105</v>
      </c>
      <c r="CG15" s="17">
        <v>285</v>
      </c>
      <c r="CH15" s="17">
        <v>390</v>
      </c>
      <c r="CI15" s="17">
        <v>248</v>
      </c>
      <c r="CJ15" s="17">
        <v>233</v>
      </c>
      <c r="CK15" s="17">
        <v>560</v>
      </c>
      <c r="CL15" s="19">
        <v>150805</v>
      </c>
      <c r="CM15" s="17">
        <v>200832</v>
      </c>
      <c r="CN15" s="18">
        <v>25</v>
      </c>
      <c r="CO15" s="17">
        <v>283</v>
      </c>
      <c r="CP15" s="17">
        <v>0</v>
      </c>
      <c r="CQ15" s="17">
        <v>0</v>
      </c>
      <c r="CR15" s="17">
        <v>0</v>
      </c>
      <c r="CS15" s="33">
        <v>-1146</v>
      </c>
      <c r="CT15" s="15">
        <v>-838</v>
      </c>
      <c r="CU15" s="32">
        <v>293</v>
      </c>
      <c r="CV15" s="31">
        <v>2927</v>
      </c>
      <c r="CW15" s="31">
        <v>0</v>
      </c>
      <c r="CX15" s="31">
        <v>0</v>
      </c>
      <c r="CY15" s="31">
        <v>0</v>
      </c>
      <c r="CZ15" s="15">
        <v>-1285</v>
      </c>
      <c r="DA15" s="15">
        <v>1935</v>
      </c>
      <c r="DB15" s="31">
        <v>1097</v>
      </c>
      <c r="DC15" s="16">
        <v>201929</v>
      </c>
      <c r="DD15" s="16">
        <v>29896</v>
      </c>
      <c r="DE15" s="16">
        <v>-12242</v>
      </c>
      <c r="DF15" s="16">
        <v>219583</v>
      </c>
    </row>
    <row r="16" spans="1:110" x14ac:dyDescent="0.15">
      <c r="A16" s="14"/>
      <c r="B16" s="14"/>
      <c r="C16" s="14">
        <v>12</v>
      </c>
      <c r="D16" s="13" t="s">
        <v>42</v>
      </c>
      <c r="E16" s="18">
        <v>0</v>
      </c>
      <c r="F16" s="17">
        <v>0</v>
      </c>
      <c r="G16" s="17">
        <v>2</v>
      </c>
      <c r="H16" s="17">
        <v>1</v>
      </c>
      <c r="I16" s="17">
        <v>0</v>
      </c>
      <c r="J16" s="17">
        <v>0</v>
      </c>
      <c r="K16" s="17">
        <v>726</v>
      </c>
      <c r="L16" s="17">
        <v>173</v>
      </c>
      <c r="M16" s="17">
        <v>0</v>
      </c>
      <c r="N16" s="17">
        <v>7</v>
      </c>
      <c r="O16" s="17">
        <v>164</v>
      </c>
      <c r="P16" s="17">
        <v>49494</v>
      </c>
      <c r="Q16" s="17">
        <v>52</v>
      </c>
      <c r="R16" s="17">
        <v>6929</v>
      </c>
      <c r="S16" s="17">
        <v>-946</v>
      </c>
      <c r="T16" s="17">
        <v>1892</v>
      </c>
      <c r="U16" s="17">
        <v>127</v>
      </c>
      <c r="V16" s="17">
        <v>400</v>
      </c>
      <c r="W16" s="17">
        <v>-2432</v>
      </c>
      <c r="X16" s="17">
        <v>27</v>
      </c>
      <c r="Y16" s="17">
        <v>6847</v>
      </c>
      <c r="Z16" s="17">
        <v>-28066</v>
      </c>
      <c r="AA16" s="17">
        <v>-178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2</v>
      </c>
      <c r="AK16" s="17">
        <v>0</v>
      </c>
      <c r="AL16" s="17">
        <v>0</v>
      </c>
      <c r="AM16" s="17">
        <v>0</v>
      </c>
      <c r="AN16" s="17">
        <v>40</v>
      </c>
      <c r="AO16" s="17">
        <v>0</v>
      </c>
      <c r="AP16" s="17">
        <v>1</v>
      </c>
      <c r="AQ16" s="17">
        <v>0</v>
      </c>
      <c r="AR16" s="17">
        <v>11</v>
      </c>
      <c r="AS16" s="17">
        <v>0</v>
      </c>
      <c r="AT16" s="17">
        <v>15</v>
      </c>
      <c r="AU16" s="19">
        <v>35288</v>
      </c>
      <c r="AV16" s="18">
        <v>0</v>
      </c>
      <c r="AW16" s="17">
        <v>0</v>
      </c>
      <c r="AX16" s="17">
        <v>3</v>
      </c>
      <c r="AY16" s="17">
        <v>5</v>
      </c>
      <c r="AZ16" s="17">
        <v>0</v>
      </c>
      <c r="BA16" s="17">
        <v>0</v>
      </c>
      <c r="BB16" s="17">
        <v>351</v>
      </c>
      <c r="BC16" s="17">
        <v>3</v>
      </c>
      <c r="BD16" s="17">
        <v>0</v>
      </c>
      <c r="BE16" s="17">
        <v>3</v>
      </c>
      <c r="BF16" s="17">
        <v>87</v>
      </c>
      <c r="BG16" s="17">
        <v>5929</v>
      </c>
      <c r="BH16" s="17">
        <v>11</v>
      </c>
      <c r="BI16" s="17">
        <v>5845</v>
      </c>
      <c r="BJ16" s="17">
        <v>5990</v>
      </c>
      <c r="BK16" s="17">
        <v>7809</v>
      </c>
      <c r="BL16" s="17">
        <v>578</v>
      </c>
      <c r="BM16" s="17">
        <v>247</v>
      </c>
      <c r="BN16" s="17">
        <v>2438</v>
      </c>
      <c r="BO16" s="17">
        <v>172</v>
      </c>
      <c r="BP16" s="17">
        <v>12939</v>
      </c>
      <c r="BQ16" s="17">
        <v>141</v>
      </c>
      <c r="BR16" s="17">
        <v>1533</v>
      </c>
      <c r="BS16" s="17">
        <v>0</v>
      </c>
      <c r="BT16" s="17">
        <v>2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8</v>
      </c>
      <c r="CB16" s="17">
        <v>0</v>
      </c>
      <c r="CC16" s="17">
        <v>4</v>
      </c>
      <c r="CD16" s="17">
        <v>0</v>
      </c>
      <c r="CE16" s="17">
        <v>33</v>
      </c>
      <c r="CF16" s="17">
        <v>2</v>
      </c>
      <c r="CG16" s="17">
        <v>7</v>
      </c>
      <c r="CH16" s="17">
        <v>0</v>
      </c>
      <c r="CI16" s="17">
        <v>4</v>
      </c>
      <c r="CJ16" s="17">
        <v>0</v>
      </c>
      <c r="CK16" s="17">
        <v>46</v>
      </c>
      <c r="CL16" s="19">
        <v>44190</v>
      </c>
      <c r="CM16" s="17">
        <v>79478</v>
      </c>
      <c r="CN16" s="18">
        <v>0</v>
      </c>
      <c r="CO16" s="17">
        <v>-4330</v>
      </c>
      <c r="CP16" s="17">
        <v>0</v>
      </c>
      <c r="CQ16" s="17">
        <v>0</v>
      </c>
      <c r="CR16" s="17">
        <v>0</v>
      </c>
      <c r="CS16" s="33">
        <v>-488</v>
      </c>
      <c r="CT16" s="15">
        <v>-4818</v>
      </c>
      <c r="CU16" s="32">
        <v>0</v>
      </c>
      <c r="CV16" s="31">
        <v>-27</v>
      </c>
      <c r="CW16" s="31">
        <v>0</v>
      </c>
      <c r="CX16" s="31">
        <v>-22</v>
      </c>
      <c r="CY16" s="31">
        <v>-133</v>
      </c>
      <c r="CZ16" s="15">
        <v>-461</v>
      </c>
      <c r="DA16" s="15">
        <v>-643</v>
      </c>
      <c r="DB16" s="31">
        <v>-5461</v>
      </c>
      <c r="DC16" s="16">
        <v>74017</v>
      </c>
      <c r="DD16" s="16">
        <v>4874</v>
      </c>
      <c r="DE16" s="16">
        <v>-5920</v>
      </c>
      <c r="DF16" s="16">
        <v>72971</v>
      </c>
    </row>
    <row r="17" spans="1:110" x14ac:dyDescent="0.15">
      <c r="A17" s="14"/>
      <c r="B17" s="14"/>
      <c r="C17" s="14">
        <v>13</v>
      </c>
      <c r="D17" s="13" t="s">
        <v>41</v>
      </c>
      <c r="E17" s="18">
        <v>0</v>
      </c>
      <c r="F17" s="17">
        <v>0</v>
      </c>
      <c r="G17" s="17">
        <v>0</v>
      </c>
      <c r="H17" s="17">
        <v>0</v>
      </c>
      <c r="I17" s="17">
        <v>228</v>
      </c>
      <c r="J17" s="17">
        <v>1</v>
      </c>
      <c r="K17" s="17">
        <v>230</v>
      </c>
      <c r="L17" s="17">
        <v>418</v>
      </c>
      <c r="M17" s="17">
        <v>3</v>
      </c>
      <c r="N17" s="17">
        <v>329</v>
      </c>
      <c r="O17" s="17">
        <v>167</v>
      </c>
      <c r="P17" s="17">
        <v>7</v>
      </c>
      <c r="Q17" s="17">
        <v>9222</v>
      </c>
      <c r="R17" s="17">
        <v>7370</v>
      </c>
      <c r="S17" s="17">
        <v>2395</v>
      </c>
      <c r="T17" s="17">
        <v>1199</v>
      </c>
      <c r="U17" s="17">
        <v>725</v>
      </c>
      <c r="V17" s="17">
        <v>9935</v>
      </c>
      <c r="W17" s="17">
        <v>15826</v>
      </c>
      <c r="X17" s="17">
        <v>452</v>
      </c>
      <c r="Y17" s="17">
        <v>14526</v>
      </c>
      <c r="Z17" s="17">
        <v>1397</v>
      </c>
      <c r="AA17" s="17">
        <v>2221</v>
      </c>
      <c r="AB17" s="17">
        <v>57</v>
      </c>
      <c r="AC17" s="17">
        <v>5</v>
      </c>
      <c r="AD17" s="17">
        <v>0</v>
      </c>
      <c r="AE17" s="17">
        <v>3</v>
      </c>
      <c r="AF17" s="17">
        <v>0</v>
      </c>
      <c r="AG17" s="17">
        <v>0</v>
      </c>
      <c r="AH17" s="17">
        <v>5</v>
      </c>
      <c r="AI17" s="17">
        <v>6</v>
      </c>
      <c r="AJ17" s="17">
        <v>18</v>
      </c>
      <c r="AK17" s="17">
        <v>3</v>
      </c>
      <c r="AL17" s="17">
        <v>426</v>
      </c>
      <c r="AM17" s="17">
        <v>4</v>
      </c>
      <c r="AN17" s="17">
        <v>120</v>
      </c>
      <c r="AO17" s="17">
        <v>13</v>
      </c>
      <c r="AP17" s="17">
        <v>19</v>
      </c>
      <c r="AQ17" s="17">
        <v>0</v>
      </c>
      <c r="AR17" s="17">
        <v>18</v>
      </c>
      <c r="AS17" s="17">
        <v>8</v>
      </c>
      <c r="AT17" s="17">
        <v>31</v>
      </c>
      <c r="AU17" s="19">
        <v>67387</v>
      </c>
      <c r="AV17" s="18">
        <v>0</v>
      </c>
      <c r="AW17" s="17">
        <v>0</v>
      </c>
      <c r="AX17" s="17">
        <v>0</v>
      </c>
      <c r="AY17" s="17">
        <v>23</v>
      </c>
      <c r="AZ17" s="17">
        <v>2118</v>
      </c>
      <c r="BA17" s="17">
        <v>0</v>
      </c>
      <c r="BB17" s="17">
        <v>1194</v>
      </c>
      <c r="BC17" s="17">
        <v>2923</v>
      </c>
      <c r="BD17" s="17">
        <v>9</v>
      </c>
      <c r="BE17" s="17">
        <v>1287</v>
      </c>
      <c r="BF17" s="17">
        <v>985</v>
      </c>
      <c r="BG17" s="17">
        <v>3083</v>
      </c>
      <c r="BH17" s="17">
        <v>46318</v>
      </c>
      <c r="BI17" s="17">
        <v>23912</v>
      </c>
      <c r="BJ17" s="17">
        <v>14875</v>
      </c>
      <c r="BK17" s="17">
        <v>12766</v>
      </c>
      <c r="BL17" s="17">
        <v>7632</v>
      </c>
      <c r="BM17" s="17">
        <v>21312</v>
      </c>
      <c r="BN17" s="17">
        <v>34910</v>
      </c>
      <c r="BO17" s="17">
        <v>8787</v>
      </c>
      <c r="BP17" s="17">
        <v>42778</v>
      </c>
      <c r="BQ17" s="17">
        <v>2622</v>
      </c>
      <c r="BR17" s="17">
        <v>27989</v>
      </c>
      <c r="BS17" s="17">
        <v>614</v>
      </c>
      <c r="BT17" s="17">
        <v>47</v>
      </c>
      <c r="BU17" s="17">
        <v>0</v>
      </c>
      <c r="BV17" s="17">
        <v>60</v>
      </c>
      <c r="BW17" s="17">
        <v>0</v>
      </c>
      <c r="BX17" s="17">
        <v>0</v>
      </c>
      <c r="BY17" s="17">
        <v>36</v>
      </c>
      <c r="BZ17" s="17">
        <v>122</v>
      </c>
      <c r="CA17" s="17">
        <v>458</v>
      </c>
      <c r="CB17" s="17">
        <v>146</v>
      </c>
      <c r="CC17" s="17">
        <v>5272</v>
      </c>
      <c r="CD17" s="17">
        <v>46</v>
      </c>
      <c r="CE17" s="17">
        <v>1269</v>
      </c>
      <c r="CF17" s="17">
        <v>104</v>
      </c>
      <c r="CG17" s="17">
        <v>238</v>
      </c>
      <c r="CH17" s="17">
        <v>0</v>
      </c>
      <c r="CI17" s="17">
        <v>285</v>
      </c>
      <c r="CJ17" s="17">
        <v>64</v>
      </c>
      <c r="CK17" s="17">
        <v>510</v>
      </c>
      <c r="CL17" s="19">
        <v>264794</v>
      </c>
      <c r="CM17" s="17">
        <v>332181</v>
      </c>
      <c r="CN17" s="18">
        <v>6</v>
      </c>
      <c r="CO17" s="17">
        <v>21</v>
      </c>
      <c r="CP17" s="17">
        <v>0</v>
      </c>
      <c r="CQ17" s="17">
        <v>0</v>
      </c>
      <c r="CR17" s="17">
        <v>557</v>
      </c>
      <c r="CS17" s="33">
        <v>-1231</v>
      </c>
      <c r="CT17" s="15">
        <v>-647</v>
      </c>
      <c r="CU17" s="32">
        <v>59</v>
      </c>
      <c r="CV17" s="31">
        <v>2552</v>
      </c>
      <c r="CW17" s="31">
        <v>0</v>
      </c>
      <c r="CX17" s="31">
        <v>0</v>
      </c>
      <c r="CY17" s="31">
        <v>5605</v>
      </c>
      <c r="CZ17" s="15">
        <v>-879</v>
      </c>
      <c r="DA17" s="15">
        <v>7337</v>
      </c>
      <c r="DB17" s="31">
        <v>6690</v>
      </c>
      <c r="DC17" s="16">
        <v>338871</v>
      </c>
      <c r="DD17" s="16">
        <v>73022</v>
      </c>
      <c r="DE17" s="16">
        <v>-45076</v>
      </c>
      <c r="DF17" s="16">
        <v>366817</v>
      </c>
    </row>
    <row r="18" spans="1:110" x14ac:dyDescent="0.15">
      <c r="A18" s="14"/>
      <c r="B18" s="14"/>
      <c r="C18" s="14">
        <v>14</v>
      </c>
      <c r="D18" s="13" t="s">
        <v>40</v>
      </c>
      <c r="E18" s="18">
        <v>52</v>
      </c>
      <c r="F18" s="17">
        <v>2</v>
      </c>
      <c r="G18" s="17">
        <v>22</v>
      </c>
      <c r="H18" s="17">
        <v>18</v>
      </c>
      <c r="I18" s="17">
        <v>1257</v>
      </c>
      <c r="J18" s="17">
        <v>13</v>
      </c>
      <c r="K18" s="17">
        <v>930</v>
      </c>
      <c r="L18" s="17">
        <v>2575</v>
      </c>
      <c r="M18" s="17">
        <v>52</v>
      </c>
      <c r="N18" s="17">
        <v>1653</v>
      </c>
      <c r="O18" s="17">
        <v>691</v>
      </c>
      <c r="P18" s="17">
        <v>121</v>
      </c>
      <c r="Q18" s="17">
        <v>557</v>
      </c>
      <c r="R18" s="17">
        <v>7228</v>
      </c>
      <c r="S18" s="17">
        <v>4783</v>
      </c>
      <c r="T18" s="17">
        <v>1989</v>
      </c>
      <c r="U18" s="17">
        <v>2429</v>
      </c>
      <c r="V18" s="17">
        <v>6042</v>
      </c>
      <c r="W18" s="17">
        <v>7334</v>
      </c>
      <c r="X18" s="17">
        <v>475</v>
      </c>
      <c r="Y18" s="17">
        <v>4999</v>
      </c>
      <c r="Z18" s="17">
        <v>743</v>
      </c>
      <c r="AA18" s="17">
        <v>19523</v>
      </c>
      <c r="AB18" s="17">
        <v>70</v>
      </c>
      <c r="AC18" s="17">
        <v>12</v>
      </c>
      <c r="AD18" s="17">
        <v>4</v>
      </c>
      <c r="AE18" s="17">
        <v>434</v>
      </c>
      <c r="AF18" s="17">
        <v>16</v>
      </c>
      <c r="AG18" s="17">
        <v>139</v>
      </c>
      <c r="AH18" s="17">
        <v>469</v>
      </c>
      <c r="AI18" s="17">
        <v>41</v>
      </c>
      <c r="AJ18" s="17">
        <v>302</v>
      </c>
      <c r="AK18" s="17">
        <v>22</v>
      </c>
      <c r="AL18" s="17">
        <v>90</v>
      </c>
      <c r="AM18" s="17">
        <v>37</v>
      </c>
      <c r="AN18" s="17">
        <v>340</v>
      </c>
      <c r="AO18" s="17">
        <v>18</v>
      </c>
      <c r="AP18" s="17">
        <v>140</v>
      </c>
      <c r="AQ18" s="17">
        <v>3</v>
      </c>
      <c r="AR18" s="17">
        <v>129</v>
      </c>
      <c r="AS18" s="17">
        <v>3</v>
      </c>
      <c r="AT18" s="17">
        <v>68</v>
      </c>
      <c r="AU18" s="19">
        <v>65825</v>
      </c>
      <c r="AV18" s="18">
        <v>531</v>
      </c>
      <c r="AW18" s="17">
        <v>14</v>
      </c>
      <c r="AX18" s="17">
        <v>48</v>
      </c>
      <c r="AY18" s="17">
        <v>113</v>
      </c>
      <c r="AZ18" s="17">
        <v>8340</v>
      </c>
      <c r="BA18" s="17">
        <v>79</v>
      </c>
      <c r="BB18" s="17">
        <v>2747</v>
      </c>
      <c r="BC18" s="17">
        <v>7079</v>
      </c>
      <c r="BD18" s="17">
        <v>124</v>
      </c>
      <c r="BE18" s="17">
        <v>1656</v>
      </c>
      <c r="BF18" s="17">
        <v>1220</v>
      </c>
      <c r="BG18" s="17">
        <v>428</v>
      </c>
      <c r="BH18" s="17">
        <v>305</v>
      </c>
      <c r="BI18" s="17">
        <v>18436</v>
      </c>
      <c r="BJ18" s="17">
        <v>6398</v>
      </c>
      <c r="BK18" s="17">
        <v>10000</v>
      </c>
      <c r="BL18" s="17">
        <v>3844</v>
      </c>
      <c r="BM18" s="17">
        <v>4851</v>
      </c>
      <c r="BN18" s="17">
        <v>8576</v>
      </c>
      <c r="BO18" s="17">
        <v>2993</v>
      </c>
      <c r="BP18" s="17">
        <v>10072</v>
      </c>
      <c r="BQ18" s="17">
        <v>2248</v>
      </c>
      <c r="BR18" s="17">
        <v>185611</v>
      </c>
      <c r="BS18" s="17">
        <v>261</v>
      </c>
      <c r="BT18" s="17">
        <v>66</v>
      </c>
      <c r="BU18" s="17">
        <v>18</v>
      </c>
      <c r="BV18" s="17">
        <v>5464</v>
      </c>
      <c r="BW18" s="17">
        <v>84</v>
      </c>
      <c r="BX18" s="17">
        <v>526</v>
      </c>
      <c r="BY18" s="17">
        <v>1552</v>
      </c>
      <c r="BZ18" s="17">
        <v>487</v>
      </c>
      <c r="CA18" s="17">
        <v>3546</v>
      </c>
      <c r="CB18" s="17">
        <v>199</v>
      </c>
      <c r="CC18" s="17">
        <v>556</v>
      </c>
      <c r="CD18" s="17">
        <v>215</v>
      </c>
      <c r="CE18" s="17">
        <v>1950</v>
      </c>
      <c r="CF18" s="17">
        <v>74</v>
      </c>
      <c r="CG18" s="17">
        <v>862</v>
      </c>
      <c r="CH18" s="17">
        <v>26</v>
      </c>
      <c r="CI18" s="17">
        <v>1047</v>
      </c>
      <c r="CJ18" s="17">
        <v>12</v>
      </c>
      <c r="CK18" s="17">
        <v>494</v>
      </c>
      <c r="CL18" s="19">
        <v>293152</v>
      </c>
      <c r="CM18" s="17">
        <v>358977</v>
      </c>
      <c r="CN18" s="18">
        <v>118</v>
      </c>
      <c r="CO18" s="17">
        <v>918</v>
      </c>
      <c r="CP18" s="17">
        <v>1</v>
      </c>
      <c r="CQ18" s="17">
        <v>41</v>
      </c>
      <c r="CR18" s="17">
        <v>712</v>
      </c>
      <c r="CS18" s="33">
        <v>-1251</v>
      </c>
      <c r="CT18" s="15">
        <v>539</v>
      </c>
      <c r="CU18" s="32">
        <v>607</v>
      </c>
      <c r="CV18" s="31">
        <v>5802</v>
      </c>
      <c r="CW18" s="31">
        <v>16</v>
      </c>
      <c r="CX18" s="31">
        <v>566</v>
      </c>
      <c r="CY18" s="31">
        <v>8896</v>
      </c>
      <c r="CZ18" s="15">
        <v>-3276</v>
      </c>
      <c r="DA18" s="15">
        <v>12611</v>
      </c>
      <c r="DB18" s="31">
        <v>13150</v>
      </c>
      <c r="DC18" s="16">
        <v>372127</v>
      </c>
      <c r="DD18" s="16">
        <v>29822</v>
      </c>
      <c r="DE18" s="16">
        <v>-4401</v>
      </c>
      <c r="DF18" s="16">
        <v>397548</v>
      </c>
    </row>
    <row r="19" spans="1:110" x14ac:dyDescent="0.15">
      <c r="A19" s="14"/>
      <c r="B19" s="14"/>
      <c r="C19" s="14">
        <v>15</v>
      </c>
      <c r="D19" s="13" t="s">
        <v>39</v>
      </c>
      <c r="E19" s="18">
        <v>0</v>
      </c>
      <c r="F19" s="17">
        <v>0</v>
      </c>
      <c r="G19" s="17">
        <v>0</v>
      </c>
      <c r="H19" s="17">
        <v>7</v>
      </c>
      <c r="I19" s="17">
        <v>0</v>
      </c>
      <c r="J19" s="17">
        <v>0</v>
      </c>
      <c r="K19" s="17">
        <v>5</v>
      </c>
      <c r="L19" s="17">
        <v>3</v>
      </c>
      <c r="M19" s="17">
        <v>0</v>
      </c>
      <c r="N19" s="17">
        <v>34</v>
      </c>
      <c r="O19" s="17">
        <v>132</v>
      </c>
      <c r="P19" s="17">
        <v>14</v>
      </c>
      <c r="Q19" s="17">
        <v>0</v>
      </c>
      <c r="R19" s="17">
        <v>75</v>
      </c>
      <c r="S19" s="17">
        <v>15508</v>
      </c>
      <c r="T19" s="17">
        <v>2013</v>
      </c>
      <c r="U19" s="17">
        <v>939</v>
      </c>
      <c r="V19" s="17">
        <v>772</v>
      </c>
      <c r="W19" s="17">
        <v>2790</v>
      </c>
      <c r="X19" s="17">
        <v>48</v>
      </c>
      <c r="Y19" s="17">
        <v>3053</v>
      </c>
      <c r="Z19" s="17">
        <v>4</v>
      </c>
      <c r="AA19" s="17">
        <v>1509</v>
      </c>
      <c r="AB19" s="17">
        <v>0</v>
      </c>
      <c r="AC19" s="17">
        <v>125</v>
      </c>
      <c r="AD19" s="17">
        <v>0</v>
      </c>
      <c r="AE19" s="17">
        <v>1</v>
      </c>
      <c r="AF19" s="17">
        <v>0</v>
      </c>
      <c r="AG19" s="17">
        <v>0</v>
      </c>
      <c r="AH19" s="17">
        <v>4</v>
      </c>
      <c r="AI19" s="17">
        <v>0</v>
      </c>
      <c r="AJ19" s="17">
        <v>22</v>
      </c>
      <c r="AK19" s="17">
        <v>0</v>
      </c>
      <c r="AL19" s="17">
        <v>0</v>
      </c>
      <c r="AM19" s="17">
        <v>0</v>
      </c>
      <c r="AN19" s="17">
        <v>2532</v>
      </c>
      <c r="AO19" s="17">
        <v>0</v>
      </c>
      <c r="AP19" s="17">
        <v>0</v>
      </c>
      <c r="AQ19" s="17">
        <v>0</v>
      </c>
      <c r="AR19" s="17">
        <v>3</v>
      </c>
      <c r="AS19" s="17">
        <v>0</v>
      </c>
      <c r="AT19" s="17">
        <v>0</v>
      </c>
      <c r="AU19" s="19">
        <v>29593</v>
      </c>
      <c r="AV19" s="18">
        <v>0</v>
      </c>
      <c r="AW19" s="17">
        <v>0</v>
      </c>
      <c r="AX19" s="17">
        <v>0</v>
      </c>
      <c r="AY19" s="17">
        <v>42</v>
      </c>
      <c r="AZ19" s="17">
        <v>0</v>
      </c>
      <c r="BA19" s="17">
        <v>0</v>
      </c>
      <c r="BB19" s="17">
        <v>39</v>
      </c>
      <c r="BC19" s="17">
        <v>17</v>
      </c>
      <c r="BD19" s="17">
        <v>0</v>
      </c>
      <c r="BE19" s="17">
        <v>166</v>
      </c>
      <c r="BF19" s="17">
        <v>345</v>
      </c>
      <c r="BG19" s="17">
        <v>80</v>
      </c>
      <c r="BH19" s="17">
        <v>4</v>
      </c>
      <c r="BI19" s="17">
        <v>367</v>
      </c>
      <c r="BJ19" s="17">
        <v>57021</v>
      </c>
      <c r="BK19" s="17">
        <v>21802</v>
      </c>
      <c r="BL19" s="17">
        <v>2472</v>
      </c>
      <c r="BM19" s="17">
        <v>822</v>
      </c>
      <c r="BN19" s="17">
        <v>7460</v>
      </c>
      <c r="BO19" s="17">
        <v>306</v>
      </c>
      <c r="BP19" s="17">
        <v>12628</v>
      </c>
      <c r="BQ19" s="17">
        <v>96</v>
      </c>
      <c r="BR19" s="17">
        <v>15988</v>
      </c>
      <c r="BS19" s="17">
        <v>0</v>
      </c>
      <c r="BT19" s="17">
        <v>1654</v>
      </c>
      <c r="BU19" s="17">
        <v>0</v>
      </c>
      <c r="BV19" s="17">
        <v>14</v>
      </c>
      <c r="BW19" s="17">
        <v>0</v>
      </c>
      <c r="BX19" s="17">
        <v>0</v>
      </c>
      <c r="BY19" s="17">
        <v>147</v>
      </c>
      <c r="BZ19" s="17">
        <v>7</v>
      </c>
      <c r="CA19" s="17">
        <v>526</v>
      </c>
      <c r="CB19" s="17">
        <v>0</v>
      </c>
      <c r="CC19" s="17">
        <v>0</v>
      </c>
      <c r="CD19" s="17">
        <v>0</v>
      </c>
      <c r="CE19" s="17">
        <v>21693</v>
      </c>
      <c r="CF19" s="17">
        <v>0</v>
      </c>
      <c r="CG19" s="17">
        <v>0</v>
      </c>
      <c r="CH19" s="17">
        <v>0</v>
      </c>
      <c r="CI19" s="17">
        <v>32</v>
      </c>
      <c r="CJ19" s="17">
        <v>0</v>
      </c>
      <c r="CK19" s="17">
        <v>0</v>
      </c>
      <c r="CL19" s="19">
        <v>143728</v>
      </c>
      <c r="CM19" s="17">
        <v>173321</v>
      </c>
      <c r="CN19" s="18">
        <v>0</v>
      </c>
      <c r="CO19" s="17">
        <v>0</v>
      </c>
      <c r="CP19" s="17">
        <v>0</v>
      </c>
      <c r="CQ19" s="17">
        <v>547</v>
      </c>
      <c r="CR19" s="17">
        <v>15126</v>
      </c>
      <c r="CS19" s="33">
        <v>-746</v>
      </c>
      <c r="CT19" s="15">
        <v>14927</v>
      </c>
      <c r="CU19" s="32">
        <v>0</v>
      </c>
      <c r="CV19" s="31">
        <v>494</v>
      </c>
      <c r="CW19" s="31">
        <v>0</v>
      </c>
      <c r="CX19" s="31">
        <v>11469</v>
      </c>
      <c r="CY19" s="31">
        <v>162739</v>
      </c>
      <c r="CZ19" s="15">
        <v>-1274</v>
      </c>
      <c r="DA19" s="15">
        <v>173428</v>
      </c>
      <c r="DB19" s="31">
        <v>188355</v>
      </c>
      <c r="DC19" s="16">
        <v>361676</v>
      </c>
      <c r="DD19" s="16">
        <v>79388</v>
      </c>
      <c r="DE19" s="16">
        <v>-28204</v>
      </c>
      <c r="DF19" s="16">
        <v>412860</v>
      </c>
    </row>
    <row r="20" spans="1:110" x14ac:dyDescent="0.15">
      <c r="A20" s="14"/>
      <c r="B20" s="14"/>
      <c r="C20" s="14">
        <v>16</v>
      </c>
      <c r="D20" s="13" t="s">
        <v>38</v>
      </c>
      <c r="E20" s="18">
        <v>0</v>
      </c>
      <c r="F20" s="17">
        <v>0</v>
      </c>
      <c r="G20" s="17">
        <v>0</v>
      </c>
      <c r="H20" s="17">
        <v>1</v>
      </c>
      <c r="I20" s="17">
        <v>0</v>
      </c>
      <c r="J20" s="17">
        <v>0</v>
      </c>
      <c r="K20" s="17">
        <v>4</v>
      </c>
      <c r="L20" s="17">
        <v>0</v>
      </c>
      <c r="M20" s="17">
        <v>1</v>
      </c>
      <c r="N20" s="17">
        <v>216</v>
      </c>
      <c r="O20" s="17">
        <v>58</v>
      </c>
      <c r="P20" s="17">
        <v>14</v>
      </c>
      <c r="Q20" s="17">
        <v>13</v>
      </c>
      <c r="R20" s="17">
        <v>46</v>
      </c>
      <c r="S20" s="17">
        <v>528</v>
      </c>
      <c r="T20" s="17">
        <v>7573</v>
      </c>
      <c r="U20" s="17">
        <v>66</v>
      </c>
      <c r="V20" s="17">
        <v>1397</v>
      </c>
      <c r="W20" s="17">
        <v>157</v>
      </c>
      <c r="X20" s="17">
        <v>6</v>
      </c>
      <c r="Y20" s="17">
        <v>303</v>
      </c>
      <c r="Z20" s="17">
        <v>2</v>
      </c>
      <c r="AA20" s="17">
        <v>10</v>
      </c>
      <c r="AB20" s="17">
        <v>0</v>
      </c>
      <c r="AC20" s="17">
        <v>3</v>
      </c>
      <c r="AD20" s="17">
        <v>0</v>
      </c>
      <c r="AE20" s="17">
        <v>0</v>
      </c>
      <c r="AF20" s="17">
        <v>0</v>
      </c>
      <c r="AG20" s="17">
        <v>0</v>
      </c>
      <c r="AH20" s="17">
        <v>7</v>
      </c>
      <c r="AI20" s="17">
        <v>0</v>
      </c>
      <c r="AJ20" s="17">
        <v>1</v>
      </c>
      <c r="AK20" s="17">
        <v>0</v>
      </c>
      <c r="AL20" s="17">
        <v>0</v>
      </c>
      <c r="AM20" s="17">
        <v>0</v>
      </c>
      <c r="AN20" s="17">
        <v>3204</v>
      </c>
      <c r="AO20" s="17">
        <v>0</v>
      </c>
      <c r="AP20" s="17">
        <v>0</v>
      </c>
      <c r="AQ20" s="17">
        <v>0</v>
      </c>
      <c r="AR20" s="17">
        <v>1</v>
      </c>
      <c r="AS20" s="17">
        <v>0</v>
      </c>
      <c r="AT20" s="17">
        <v>0</v>
      </c>
      <c r="AU20" s="19">
        <v>13611</v>
      </c>
      <c r="AV20" s="18">
        <v>0</v>
      </c>
      <c r="AW20" s="17">
        <v>1</v>
      </c>
      <c r="AX20" s="17">
        <v>0</v>
      </c>
      <c r="AY20" s="17">
        <v>7</v>
      </c>
      <c r="AZ20" s="17">
        <v>0</v>
      </c>
      <c r="BA20" s="17">
        <v>0</v>
      </c>
      <c r="BB20" s="17">
        <v>15</v>
      </c>
      <c r="BC20" s="17">
        <v>0</v>
      </c>
      <c r="BD20" s="17">
        <v>1</v>
      </c>
      <c r="BE20" s="17">
        <v>518</v>
      </c>
      <c r="BF20" s="17">
        <v>114</v>
      </c>
      <c r="BG20" s="17">
        <v>45</v>
      </c>
      <c r="BH20" s="17">
        <v>12</v>
      </c>
      <c r="BI20" s="17">
        <v>80</v>
      </c>
      <c r="BJ20" s="17">
        <v>616</v>
      </c>
      <c r="BK20" s="17">
        <v>34812</v>
      </c>
      <c r="BL20" s="17">
        <v>128</v>
      </c>
      <c r="BM20" s="17">
        <v>422</v>
      </c>
      <c r="BN20" s="17">
        <v>484</v>
      </c>
      <c r="BO20" s="17">
        <v>59</v>
      </c>
      <c r="BP20" s="17">
        <v>574</v>
      </c>
      <c r="BQ20" s="17">
        <v>11</v>
      </c>
      <c r="BR20" s="17">
        <v>59</v>
      </c>
      <c r="BS20" s="17">
        <v>1</v>
      </c>
      <c r="BT20" s="17">
        <v>19</v>
      </c>
      <c r="BU20" s="17">
        <v>0</v>
      </c>
      <c r="BV20" s="17">
        <v>4</v>
      </c>
      <c r="BW20" s="17">
        <v>0</v>
      </c>
      <c r="BX20" s="17">
        <v>0</v>
      </c>
      <c r="BY20" s="17">
        <v>37</v>
      </c>
      <c r="BZ20" s="17">
        <v>4</v>
      </c>
      <c r="CA20" s="17">
        <v>13</v>
      </c>
      <c r="CB20" s="17">
        <v>0</v>
      </c>
      <c r="CC20" s="17">
        <v>0</v>
      </c>
      <c r="CD20" s="17">
        <v>0</v>
      </c>
      <c r="CE20" s="17">
        <v>13671</v>
      </c>
      <c r="CF20" s="17">
        <v>0</v>
      </c>
      <c r="CG20" s="17">
        <v>0</v>
      </c>
      <c r="CH20" s="17">
        <v>0</v>
      </c>
      <c r="CI20" s="17">
        <v>4</v>
      </c>
      <c r="CJ20" s="17">
        <v>0</v>
      </c>
      <c r="CK20" s="17">
        <v>0</v>
      </c>
      <c r="CL20" s="19">
        <v>51711</v>
      </c>
      <c r="CM20" s="17">
        <v>65322</v>
      </c>
      <c r="CN20" s="18">
        <v>0</v>
      </c>
      <c r="CO20" s="17">
        <v>14</v>
      </c>
      <c r="CP20" s="17">
        <v>0</v>
      </c>
      <c r="CQ20" s="17">
        <v>29</v>
      </c>
      <c r="CR20" s="17">
        <v>34699</v>
      </c>
      <c r="CS20" s="33">
        <v>-836</v>
      </c>
      <c r="CT20" s="15">
        <v>33906</v>
      </c>
      <c r="CU20" s="32">
        <v>0</v>
      </c>
      <c r="CV20" s="31">
        <v>88</v>
      </c>
      <c r="CW20" s="31">
        <v>0</v>
      </c>
      <c r="CX20" s="31">
        <v>831</v>
      </c>
      <c r="CY20" s="31">
        <v>121613</v>
      </c>
      <c r="CZ20" s="15">
        <v>-1406</v>
      </c>
      <c r="DA20" s="15">
        <v>121126</v>
      </c>
      <c r="DB20" s="31">
        <v>155032</v>
      </c>
      <c r="DC20" s="16">
        <v>220354</v>
      </c>
      <c r="DD20" s="16">
        <v>48560</v>
      </c>
      <c r="DE20" s="16">
        <v>-14035</v>
      </c>
      <c r="DF20" s="16">
        <v>254879</v>
      </c>
    </row>
    <row r="21" spans="1:110" x14ac:dyDescent="0.15">
      <c r="A21" s="14"/>
      <c r="B21" s="14"/>
      <c r="C21" s="14">
        <v>17</v>
      </c>
      <c r="D21" s="13" t="s">
        <v>37</v>
      </c>
      <c r="E21" s="18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67</v>
      </c>
      <c r="T21" s="17">
        <v>142</v>
      </c>
      <c r="U21" s="17">
        <v>2820</v>
      </c>
      <c r="V21" s="17">
        <v>26</v>
      </c>
      <c r="W21" s="17">
        <v>43</v>
      </c>
      <c r="X21" s="17">
        <v>1</v>
      </c>
      <c r="Y21" s="17">
        <v>62</v>
      </c>
      <c r="Z21" s="17">
        <v>2</v>
      </c>
      <c r="AA21" s="17">
        <v>20</v>
      </c>
      <c r="AB21" s="17">
        <v>0</v>
      </c>
      <c r="AC21" s="17">
        <v>0</v>
      </c>
      <c r="AD21" s="17">
        <v>0</v>
      </c>
      <c r="AE21" s="17">
        <v>48</v>
      </c>
      <c r="AF21" s="17">
        <v>1</v>
      </c>
      <c r="AG21" s="17">
        <v>0</v>
      </c>
      <c r="AH21" s="17">
        <v>2</v>
      </c>
      <c r="AI21" s="17">
        <v>2</v>
      </c>
      <c r="AJ21" s="17">
        <v>117</v>
      </c>
      <c r="AK21" s="17">
        <v>0</v>
      </c>
      <c r="AL21" s="17">
        <v>1141</v>
      </c>
      <c r="AM21" s="17">
        <v>0</v>
      </c>
      <c r="AN21" s="17">
        <v>570</v>
      </c>
      <c r="AO21" s="17">
        <v>0</v>
      </c>
      <c r="AP21" s="17">
        <v>0</v>
      </c>
      <c r="AQ21" s="17">
        <v>33</v>
      </c>
      <c r="AR21" s="17">
        <v>10</v>
      </c>
      <c r="AS21" s="17">
        <v>73</v>
      </c>
      <c r="AT21" s="17">
        <v>0</v>
      </c>
      <c r="AU21" s="19">
        <v>5180</v>
      </c>
      <c r="AV21" s="18">
        <v>2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6</v>
      </c>
      <c r="BJ21" s="17">
        <v>499</v>
      </c>
      <c r="BK21" s="17">
        <v>1516</v>
      </c>
      <c r="BL21" s="17">
        <v>9740</v>
      </c>
      <c r="BM21" s="17">
        <v>5</v>
      </c>
      <c r="BN21" s="17">
        <v>220</v>
      </c>
      <c r="BO21" s="17">
        <v>62</v>
      </c>
      <c r="BP21" s="17">
        <v>297</v>
      </c>
      <c r="BQ21" s="17">
        <v>16</v>
      </c>
      <c r="BR21" s="17">
        <v>250</v>
      </c>
      <c r="BS21" s="17">
        <v>0</v>
      </c>
      <c r="BT21" s="17">
        <v>8</v>
      </c>
      <c r="BU21" s="17">
        <v>2</v>
      </c>
      <c r="BV21" s="17">
        <v>2057</v>
      </c>
      <c r="BW21" s="17">
        <v>10</v>
      </c>
      <c r="BX21" s="17">
        <v>0</v>
      </c>
      <c r="BY21" s="17">
        <v>31</v>
      </c>
      <c r="BZ21" s="17">
        <v>219</v>
      </c>
      <c r="CA21" s="17">
        <v>3660</v>
      </c>
      <c r="CB21" s="17">
        <v>0</v>
      </c>
      <c r="CC21" s="17">
        <v>17341</v>
      </c>
      <c r="CD21" s="17">
        <v>0</v>
      </c>
      <c r="CE21" s="17">
        <v>6289</v>
      </c>
      <c r="CF21" s="17">
        <v>2</v>
      </c>
      <c r="CG21" s="17">
        <v>0</v>
      </c>
      <c r="CH21" s="17">
        <v>610</v>
      </c>
      <c r="CI21" s="17">
        <v>164</v>
      </c>
      <c r="CJ21" s="17">
        <v>723</v>
      </c>
      <c r="CK21" s="17">
        <v>0</v>
      </c>
      <c r="CL21" s="19">
        <v>43729</v>
      </c>
      <c r="CM21" s="17">
        <v>48909</v>
      </c>
      <c r="CN21" s="18">
        <v>4</v>
      </c>
      <c r="CO21" s="17">
        <v>87</v>
      </c>
      <c r="CP21" s="17">
        <v>1</v>
      </c>
      <c r="CQ21" s="17">
        <v>293</v>
      </c>
      <c r="CR21" s="17">
        <v>2020</v>
      </c>
      <c r="CS21" s="33">
        <v>-179</v>
      </c>
      <c r="CT21" s="15">
        <v>2226</v>
      </c>
      <c r="CU21" s="32">
        <v>46</v>
      </c>
      <c r="CV21" s="31">
        <v>1498</v>
      </c>
      <c r="CW21" s="31">
        <v>4</v>
      </c>
      <c r="CX21" s="31">
        <v>10671</v>
      </c>
      <c r="CY21" s="31">
        <v>65701</v>
      </c>
      <c r="CZ21" s="15">
        <v>-1511</v>
      </c>
      <c r="DA21" s="15">
        <v>76409</v>
      </c>
      <c r="DB21" s="31">
        <v>78635</v>
      </c>
      <c r="DC21" s="16">
        <v>127544</v>
      </c>
      <c r="DD21" s="16">
        <v>33420</v>
      </c>
      <c r="DE21" s="16">
        <v>-2474</v>
      </c>
      <c r="DF21" s="16">
        <v>158490</v>
      </c>
    </row>
    <row r="22" spans="1:110" x14ac:dyDescent="0.15">
      <c r="A22" s="14"/>
      <c r="B22" s="14"/>
      <c r="C22" s="14">
        <v>18</v>
      </c>
      <c r="D22" s="13" t="s">
        <v>36</v>
      </c>
      <c r="E22" s="18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1</v>
      </c>
      <c r="M22" s="17">
        <v>0</v>
      </c>
      <c r="N22" s="17">
        <v>0</v>
      </c>
      <c r="O22" s="17">
        <v>0</v>
      </c>
      <c r="P22" s="17">
        <v>0</v>
      </c>
      <c r="Q22" s="17">
        <v>132</v>
      </c>
      <c r="R22" s="17">
        <v>48</v>
      </c>
      <c r="S22" s="17">
        <v>484</v>
      </c>
      <c r="T22" s="17">
        <v>1386</v>
      </c>
      <c r="U22" s="17">
        <v>19081</v>
      </c>
      <c r="V22" s="17">
        <v>341104</v>
      </c>
      <c r="W22" s="17">
        <v>13925</v>
      </c>
      <c r="X22" s="17">
        <v>11871</v>
      </c>
      <c r="Y22" s="17">
        <v>11122</v>
      </c>
      <c r="Z22" s="17">
        <v>232</v>
      </c>
      <c r="AA22" s="17">
        <v>123</v>
      </c>
      <c r="AB22" s="17">
        <v>1</v>
      </c>
      <c r="AC22" s="17">
        <v>1</v>
      </c>
      <c r="AD22" s="17">
        <v>0</v>
      </c>
      <c r="AE22" s="17">
        <v>9</v>
      </c>
      <c r="AF22" s="17">
        <v>10</v>
      </c>
      <c r="AG22" s="17">
        <v>0</v>
      </c>
      <c r="AH22" s="17">
        <v>1</v>
      </c>
      <c r="AI22" s="17">
        <v>68</v>
      </c>
      <c r="AJ22" s="17">
        <v>218</v>
      </c>
      <c r="AK22" s="17">
        <v>69</v>
      </c>
      <c r="AL22" s="17">
        <v>0</v>
      </c>
      <c r="AM22" s="17">
        <v>0</v>
      </c>
      <c r="AN22" s="17">
        <v>8372</v>
      </c>
      <c r="AO22" s="17">
        <v>0</v>
      </c>
      <c r="AP22" s="17">
        <v>0</v>
      </c>
      <c r="AQ22" s="17">
        <v>0</v>
      </c>
      <c r="AR22" s="17">
        <v>7</v>
      </c>
      <c r="AS22" s="17">
        <v>372</v>
      </c>
      <c r="AT22" s="17">
        <v>0</v>
      </c>
      <c r="AU22" s="19">
        <v>408637</v>
      </c>
      <c r="AV22" s="18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1</v>
      </c>
      <c r="BC22" s="17">
        <v>1</v>
      </c>
      <c r="BD22" s="17">
        <v>0</v>
      </c>
      <c r="BE22" s="17">
        <v>0</v>
      </c>
      <c r="BF22" s="17">
        <v>0</v>
      </c>
      <c r="BG22" s="17">
        <v>0</v>
      </c>
      <c r="BH22" s="17">
        <v>7</v>
      </c>
      <c r="BI22" s="17">
        <v>592</v>
      </c>
      <c r="BJ22" s="17">
        <v>1992</v>
      </c>
      <c r="BK22" s="17">
        <v>10316</v>
      </c>
      <c r="BL22" s="17">
        <v>53443</v>
      </c>
      <c r="BM22" s="17">
        <v>128779</v>
      </c>
      <c r="BN22" s="17">
        <v>180038</v>
      </c>
      <c r="BO22" s="17">
        <v>112171</v>
      </c>
      <c r="BP22" s="17">
        <v>30791</v>
      </c>
      <c r="BQ22" s="17">
        <v>4691</v>
      </c>
      <c r="BR22" s="17">
        <v>173</v>
      </c>
      <c r="BS22" s="17">
        <v>1</v>
      </c>
      <c r="BT22" s="17">
        <v>1</v>
      </c>
      <c r="BU22" s="17">
        <v>0</v>
      </c>
      <c r="BV22" s="17">
        <v>17</v>
      </c>
      <c r="BW22" s="17">
        <v>12</v>
      </c>
      <c r="BX22" s="17">
        <v>0</v>
      </c>
      <c r="BY22" s="17">
        <v>2</v>
      </c>
      <c r="BZ22" s="17">
        <v>396</v>
      </c>
      <c r="CA22" s="17">
        <v>639</v>
      </c>
      <c r="CB22" s="17">
        <v>459</v>
      </c>
      <c r="CC22" s="17">
        <v>1</v>
      </c>
      <c r="CD22" s="17">
        <v>0</v>
      </c>
      <c r="CE22" s="17">
        <v>28479</v>
      </c>
      <c r="CF22" s="17">
        <v>0</v>
      </c>
      <c r="CG22" s="17">
        <v>0</v>
      </c>
      <c r="CH22" s="17">
        <v>0</v>
      </c>
      <c r="CI22" s="17">
        <v>7</v>
      </c>
      <c r="CJ22" s="17">
        <v>347</v>
      </c>
      <c r="CK22" s="17">
        <v>0</v>
      </c>
      <c r="CL22" s="19">
        <v>553356</v>
      </c>
      <c r="CM22" s="17">
        <v>961993</v>
      </c>
      <c r="CN22" s="18">
        <v>3</v>
      </c>
      <c r="CO22" s="17">
        <v>152</v>
      </c>
      <c r="CP22" s="17">
        <v>0</v>
      </c>
      <c r="CQ22" s="17">
        <v>0</v>
      </c>
      <c r="CR22" s="17">
        <v>0</v>
      </c>
      <c r="CS22" s="33">
        <v>26690</v>
      </c>
      <c r="CT22" s="15">
        <v>26845</v>
      </c>
      <c r="CU22" s="32">
        <v>3</v>
      </c>
      <c r="CV22" s="31">
        <v>444</v>
      </c>
      <c r="CW22" s="31">
        <v>0</v>
      </c>
      <c r="CX22" s="31">
        <v>0</v>
      </c>
      <c r="CY22" s="31">
        <v>0</v>
      </c>
      <c r="CZ22" s="15">
        <v>5293</v>
      </c>
      <c r="DA22" s="15">
        <v>5740</v>
      </c>
      <c r="DB22" s="31">
        <v>32585</v>
      </c>
      <c r="DC22" s="16">
        <v>994578</v>
      </c>
      <c r="DD22" s="16">
        <v>1209007</v>
      </c>
      <c r="DE22" s="16">
        <v>-355168</v>
      </c>
      <c r="DF22" s="16">
        <v>1848417</v>
      </c>
    </row>
    <row r="23" spans="1:110" x14ac:dyDescent="0.15">
      <c r="A23" s="14"/>
      <c r="B23" s="14"/>
      <c r="C23" s="14">
        <v>19</v>
      </c>
      <c r="D23" s="13" t="s">
        <v>35</v>
      </c>
      <c r="E23" s="18">
        <v>1</v>
      </c>
      <c r="F23" s="17">
        <v>0</v>
      </c>
      <c r="G23" s="17">
        <v>19</v>
      </c>
      <c r="H23" s="17">
        <v>2</v>
      </c>
      <c r="I23" s="17">
        <v>0</v>
      </c>
      <c r="J23" s="17">
        <v>0</v>
      </c>
      <c r="K23" s="17">
        <v>3</v>
      </c>
      <c r="L23" s="17">
        <v>1</v>
      </c>
      <c r="M23" s="17">
        <v>0</v>
      </c>
      <c r="N23" s="17">
        <v>3</v>
      </c>
      <c r="O23" s="17">
        <v>4</v>
      </c>
      <c r="P23" s="17">
        <v>0</v>
      </c>
      <c r="Q23" s="17">
        <v>43</v>
      </c>
      <c r="R23" s="17">
        <v>44</v>
      </c>
      <c r="S23" s="17">
        <v>268</v>
      </c>
      <c r="T23" s="17">
        <v>782</v>
      </c>
      <c r="U23" s="17">
        <v>601</v>
      </c>
      <c r="V23" s="17">
        <v>6954</v>
      </c>
      <c r="W23" s="17">
        <v>14388</v>
      </c>
      <c r="X23" s="17">
        <v>314</v>
      </c>
      <c r="Y23" s="17">
        <v>14372</v>
      </c>
      <c r="Z23" s="17">
        <v>53</v>
      </c>
      <c r="AA23" s="17">
        <v>1703</v>
      </c>
      <c r="AB23" s="17">
        <v>1</v>
      </c>
      <c r="AC23" s="17">
        <v>7</v>
      </c>
      <c r="AD23" s="17">
        <v>0</v>
      </c>
      <c r="AE23" s="17">
        <v>65</v>
      </c>
      <c r="AF23" s="17">
        <v>0</v>
      </c>
      <c r="AG23" s="17">
        <v>0</v>
      </c>
      <c r="AH23" s="17">
        <v>28</v>
      </c>
      <c r="AI23" s="17">
        <v>9</v>
      </c>
      <c r="AJ23" s="17">
        <v>104</v>
      </c>
      <c r="AK23" s="17">
        <v>199</v>
      </c>
      <c r="AL23" s="17">
        <v>12</v>
      </c>
      <c r="AM23" s="17">
        <v>0</v>
      </c>
      <c r="AN23" s="17">
        <v>831</v>
      </c>
      <c r="AO23" s="17">
        <v>2</v>
      </c>
      <c r="AP23" s="17">
        <v>3</v>
      </c>
      <c r="AQ23" s="17">
        <v>17</v>
      </c>
      <c r="AR23" s="17">
        <v>4</v>
      </c>
      <c r="AS23" s="17">
        <v>0</v>
      </c>
      <c r="AT23" s="17">
        <v>7</v>
      </c>
      <c r="AU23" s="19">
        <v>40844</v>
      </c>
      <c r="AV23" s="18">
        <v>14</v>
      </c>
      <c r="AW23" s="17">
        <v>0</v>
      </c>
      <c r="AX23" s="17">
        <v>101</v>
      </c>
      <c r="AY23" s="17">
        <v>13</v>
      </c>
      <c r="AZ23" s="17">
        <v>0</v>
      </c>
      <c r="BA23" s="17">
        <v>0</v>
      </c>
      <c r="BB23" s="17">
        <v>40</v>
      </c>
      <c r="BC23" s="17">
        <v>1</v>
      </c>
      <c r="BD23" s="17">
        <v>0</v>
      </c>
      <c r="BE23" s="17">
        <v>14</v>
      </c>
      <c r="BF23" s="17">
        <v>1</v>
      </c>
      <c r="BG23" s="17">
        <v>0</v>
      </c>
      <c r="BH23" s="17">
        <v>9</v>
      </c>
      <c r="BI23" s="17">
        <v>361</v>
      </c>
      <c r="BJ23" s="17">
        <v>23724</v>
      </c>
      <c r="BK23" s="17">
        <v>27068</v>
      </c>
      <c r="BL23" s="17">
        <v>6059</v>
      </c>
      <c r="BM23" s="17">
        <v>1802</v>
      </c>
      <c r="BN23" s="17">
        <v>137918</v>
      </c>
      <c r="BO23" s="17">
        <v>4609</v>
      </c>
      <c r="BP23" s="17">
        <v>180895</v>
      </c>
      <c r="BQ23" s="17">
        <v>176</v>
      </c>
      <c r="BR23" s="17">
        <v>21929</v>
      </c>
      <c r="BS23" s="17">
        <v>1</v>
      </c>
      <c r="BT23" s="17">
        <v>11</v>
      </c>
      <c r="BU23" s="17">
        <v>0</v>
      </c>
      <c r="BV23" s="17">
        <v>229</v>
      </c>
      <c r="BW23" s="17">
        <v>1</v>
      </c>
      <c r="BX23" s="17">
        <v>24</v>
      </c>
      <c r="BY23" s="17">
        <v>136</v>
      </c>
      <c r="BZ23" s="17">
        <v>105</v>
      </c>
      <c r="CA23" s="17">
        <v>401</v>
      </c>
      <c r="CB23" s="17">
        <v>346</v>
      </c>
      <c r="CC23" s="17">
        <v>24</v>
      </c>
      <c r="CD23" s="17">
        <v>0</v>
      </c>
      <c r="CE23" s="17">
        <v>27033</v>
      </c>
      <c r="CF23" s="17">
        <v>2</v>
      </c>
      <c r="CG23" s="17">
        <v>5</v>
      </c>
      <c r="CH23" s="17">
        <v>35</v>
      </c>
      <c r="CI23" s="17">
        <v>28</v>
      </c>
      <c r="CJ23" s="17">
        <v>0</v>
      </c>
      <c r="CK23" s="17">
        <v>49</v>
      </c>
      <c r="CL23" s="19">
        <v>433164</v>
      </c>
      <c r="CM23" s="17">
        <v>474008</v>
      </c>
      <c r="CN23" s="18">
        <v>86</v>
      </c>
      <c r="CO23" s="17">
        <v>4400</v>
      </c>
      <c r="CP23" s="17">
        <v>0</v>
      </c>
      <c r="CQ23" s="17">
        <v>181</v>
      </c>
      <c r="CR23" s="17">
        <v>9528</v>
      </c>
      <c r="CS23" s="33">
        <v>-130</v>
      </c>
      <c r="CT23" s="15">
        <v>14065</v>
      </c>
      <c r="CU23" s="32">
        <v>205</v>
      </c>
      <c r="CV23" s="31">
        <v>12103</v>
      </c>
      <c r="CW23" s="31">
        <v>0</v>
      </c>
      <c r="CX23" s="31">
        <v>38229</v>
      </c>
      <c r="CY23" s="31">
        <v>264312</v>
      </c>
      <c r="CZ23" s="15">
        <v>-1711</v>
      </c>
      <c r="DA23" s="15">
        <v>313138</v>
      </c>
      <c r="DB23" s="31">
        <v>327203</v>
      </c>
      <c r="DC23" s="16">
        <v>801211</v>
      </c>
      <c r="DD23" s="16">
        <v>49619</v>
      </c>
      <c r="DE23" s="16">
        <v>-40938</v>
      </c>
      <c r="DF23" s="16">
        <v>809892</v>
      </c>
    </row>
    <row r="24" spans="1:110" x14ac:dyDescent="0.15">
      <c r="A24" s="14"/>
      <c r="B24" s="14"/>
      <c r="C24" s="14">
        <v>20</v>
      </c>
      <c r="D24" s="13" t="s">
        <v>34</v>
      </c>
      <c r="E24" s="18">
        <v>0</v>
      </c>
      <c r="F24" s="17">
        <v>0</v>
      </c>
      <c r="G24" s="17">
        <v>0</v>
      </c>
      <c r="H24" s="17">
        <v>0</v>
      </c>
      <c r="I24" s="17">
        <v>2</v>
      </c>
      <c r="J24" s="17">
        <v>0</v>
      </c>
      <c r="K24" s="17">
        <v>0</v>
      </c>
      <c r="L24" s="17">
        <v>5</v>
      </c>
      <c r="M24" s="17">
        <v>1</v>
      </c>
      <c r="N24" s="17">
        <v>1</v>
      </c>
      <c r="O24" s="17">
        <v>3</v>
      </c>
      <c r="P24" s="17">
        <v>0</v>
      </c>
      <c r="Q24" s="17">
        <v>0</v>
      </c>
      <c r="R24" s="17">
        <v>2</v>
      </c>
      <c r="S24" s="17">
        <v>10</v>
      </c>
      <c r="T24" s="17">
        <v>12</v>
      </c>
      <c r="U24" s="17">
        <v>0</v>
      </c>
      <c r="V24" s="17">
        <v>23</v>
      </c>
      <c r="W24" s="17">
        <v>6</v>
      </c>
      <c r="X24" s="17">
        <v>411</v>
      </c>
      <c r="Y24" s="17">
        <v>3618</v>
      </c>
      <c r="Z24" s="17">
        <v>0</v>
      </c>
      <c r="AA24" s="17">
        <v>341</v>
      </c>
      <c r="AB24" s="17">
        <v>2</v>
      </c>
      <c r="AC24" s="17">
        <v>0</v>
      </c>
      <c r="AD24" s="17">
        <v>0</v>
      </c>
      <c r="AE24" s="17">
        <v>31</v>
      </c>
      <c r="AF24" s="17">
        <v>12</v>
      </c>
      <c r="AG24" s="17">
        <v>4</v>
      </c>
      <c r="AH24" s="17">
        <v>11</v>
      </c>
      <c r="AI24" s="17">
        <v>4</v>
      </c>
      <c r="AJ24" s="17">
        <v>111</v>
      </c>
      <c r="AK24" s="17">
        <v>4</v>
      </c>
      <c r="AL24" s="17">
        <v>3</v>
      </c>
      <c r="AM24" s="17">
        <v>1</v>
      </c>
      <c r="AN24" s="17">
        <v>137</v>
      </c>
      <c r="AO24" s="17">
        <v>0</v>
      </c>
      <c r="AP24" s="17">
        <v>4</v>
      </c>
      <c r="AQ24" s="17">
        <v>9</v>
      </c>
      <c r="AR24" s="17">
        <v>0</v>
      </c>
      <c r="AS24" s="17">
        <v>0</v>
      </c>
      <c r="AT24" s="17">
        <v>0</v>
      </c>
      <c r="AU24" s="19">
        <v>4768</v>
      </c>
      <c r="AV24" s="18">
        <v>0</v>
      </c>
      <c r="AW24" s="17">
        <v>1</v>
      </c>
      <c r="AX24" s="17">
        <v>0</v>
      </c>
      <c r="AY24" s="17">
        <v>0</v>
      </c>
      <c r="AZ24" s="17">
        <v>5</v>
      </c>
      <c r="BA24" s="17">
        <v>0</v>
      </c>
      <c r="BB24" s="17">
        <v>0</v>
      </c>
      <c r="BC24" s="17">
        <v>8</v>
      </c>
      <c r="BD24" s="17">
        <v>2</v>
      </c>
      <c r="BE24" s="17">
        <v>1</v>
      </c>
      <c r="BF24" s="17">
        <v>2</v>
      </c>
      <c r="BG24" s="17">
        <v>1</v>
      </c>
      <c r="BH24" s="17">
        <v>0</v>
      </c>
      <c r="BI24" s="17">
        <v>4</v>
      </c>
      <c r="BJ24" s="17">
        <v>78</v>
      </c>
      <c r="BK24" s="17">
        <v>15</v>
      </c>
      <c r="BL24" s="17">
        <v>2</v>
      </c>
      <c r="BM24" s="17">
        <v>4</v>
      </c>
      <c r="BN24" s="17">
        <v>4</v>
      </c>
      <c r="BO24" s="17">
        <v>306</v>
      </c>
      <c r="BP24" s="17">
        <v>2235</v>
      </c>
      <c r="BQ24" s="17">
        <v>2</v>
      </c>
      <c r="BR24" s="17">
        <v>963</v>
      </c>
      <c r="BS24" s="17">
        <v>2</v>
      </c>
      <c r="BT24" s="17">
        <v>0</v>
      </c>
      <c r="BU24" s="17">
        <v>2</v>
      </c>
      <c r="BV24" s="17">
        <v>168</v>
      </c>
      <c r="BW24" s="17">
        <v>32</v>
      </c>
      <c r="BX24" s="17">
        <v>47</v>
      </c>
      <c r="BY24" s="17">
        <v>35</v>
      </c>
      <c r="BZ24" s="17">
        <v>79</v>
      </c>
      <c r="CA24" s="17">
        <v>742</v>
      </c>
      <c r="CB24" s="17">
        <v>39</v>
      </c>
      <c r="CC24" s="17">
        <v>9</v>
      </c>
      <c r="CD24" s="17">
        <v>2</v>
      </c>
      <c r="CE24" s="17">
        <v>453</v>
      </c>
      <c r="CF24" s="17">
        <v>0</v>
      </c>
      <c r="CG24" s="17">
        <v>11</v>
      </c>
      <c r="CH24" s="17">
        <v>15</v>
      </c>
      <c r="CI24" s="17">
        <v>3</v>
      </c>
      <c r="CJ24" s="17">
        <v>0</v>
      </c>
      <c r="CK24" s="17">
        <v>0</v>
      </c>
      <c r="CL24" s="19">
        <v>5272</v>
      </c>
      <c r="CM24" s="17">
        <v>10040</v>
      </c>
      <c r="CN24" s="18">
        <v>106</v>
      </c>
      <c r="CO24" s="17">
        <v>7016</v>
      </c>
      <c r="CP24" s="17">
        <v>0</v>
      </c>
      <c r="CQ24" s="17">
        <v>1964</v>
      </c>
      <c r="CR24" s="17">
        <v>1914</v>
      </c>
      <c r="CS24" s="33">
        <v>176</v>
      </c>
      <c r="CT24" s="15">
        <v>11176</v>
      </c>
      <c r="CU24" s="32">
        <v>275</v>
      </c>
      <c r="CV24" s="31">
        <v>22606</v>
      </c>
      <c r="CW24" s="31">
        <v>0</v>
      </c>
      <c r="CX24" s="31">
        <v>10890</v>
      </c>
      <c r="CY24" s="31">
        <v>15414</v>
      </c>
      <c r="CZ24" s="15">
        <v>-302</v>
      </c>
      <c r="DA24" s="15">
        <v>48883</v>
      </c>
      <c r="DB24" s="31">
        <v>60059</v>
      </c>
      <c r="DC24" s="16">
        <v>70099</v>
      </c>
      <c r="DD24" s="16">
        <v>15154</v>
      </c>
      <c r="DE24" s="16">
        <v>-6169</v>
      </c>
      <c r="DF24" s="16">
        <v>79084</v>
      </c>
    </row>
    <row r="25" spans="1:110" x14ac:dyDescent="0.15">
      <c r="A25" s="14"/>
      <c r="B25" s="14"/>
      <c r="C25" s="14">
        <v>21</v>
      </c>
      <c r="D25" s="13" t="s">
        <v>33</v>
      </c>
      <c r="E25" s="18">
        <v>0</v>
      </c>
      <c r="F25" s="17">
        <v>0</v>
      </c>
      <c r="G25" s="17">
        <v>875</v>
      </c>
      <c r="H25" s="17">
        <v>1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15</v>
      </c>
      <c r="U25" s="17">
        <v>0</v>
      </c>
      <c r="V25" s="17">
        <v>0</v>
      </c>
      <c r="W25" s="17">
        <v>0</v>
      </c>
      <c r="X25" s="17">
        <v>0</v>
      </c>
      <c r="Y25" s="17">
        <v>405160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1</v>
      </c>
      <c r="AF25" s="17">
        <v>0</v>
      </c>
      <c r="AG25" s="17">
        <v>0</v>
      </c>
      <c r="AH25" s="17">
        <v>3242</v>
      </c>
      <c r="AI25" s="17">
        <v>0</v>
      </c>
      <c r="AJ25" s="17">
        <v>790</v>
      </c>
      <c r="AK25" s="17">
        <v>26</v>
      </c>
      <c r="AL25" s="17">
        <v>0</v>
      </c>
      <c r="AM25" s="17">
        <v>0</v>
      </c>
      <c r="AN25" s="17">
        <v>5416</v>
      </c>
      <c r="AO25" s="17">
        <v>0</v>
      </c>
      <c r="AP25" s="17">
        <v>0</v>
      </c>
      <c r="AQ25" s="17">
        <v>0</v>
      </c>
      <c r="AR25" s="17">
        <v>14</v>
      </c>
      <c r="AS25" s="17">
        <v>0</v>
      </c>
      <c r="AT25" s="17">
        <v>0</v>
      </c>
      <c r="AU25" s="19">
        <v>415540</v>
      </c>
      <c r="AV25" s="18">
        <v>3</v>
      </c>
      <c r="AW25" s="17">
        <v>0</v>
      </c>
      <c r="AX25" s="17">
        <v>199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249</v>
      </c>
      <c r="BL25" s="17">
        <v>0</v>
      </c>
      <c r="BM25" s="17">
        <v>0</v>
      </c>
      <c r="BN25" s="17">
        <v>0</v>
      </c>
      <c r="BO25" s="17">
        <v>0</v>
      </c>
      <c r="BP25" s="17">
        <v>576854</v>
      </c>
      <c r="BQ25" s="17">
        <v>0</v>
      </c>
      <c r="BR25" s="17">
        <v>3</v>
      </c>
      <c r="BS25" s="17">
        <v>0</v>
      </c>
      <c r="BT25" s="17">
        <v>0</v>
      </c>
      <c r="BU25" s="17">
        <v>0</v>
      </c>
      <c r="BV25" s="17">
        <v>16</v>
      </c>
      <c r="BW25" s="17">
        <v>0</v>
      </c>
      <c r="BX25" s="17">
        <v>0</v>
      </c>
      <c r="BY25" s="17">
        <v>2239</v>
      </c>
      <c r="BZ25" s="17">
        <v>0</v>
      </c>
      <c r="CA25" s="17">
        <v>1818</v>
      </c>
      <c r="CB25" s="17">
        <v>24</v>
      </c>
      <c r="CC25" s="17">
        <v>0</v>
      </c>
      <c r="CD25" s="17">
        <v>0</v>
      </c>
      <c r="CE25" s="17">
        <v>51086</v>
      </c>
      <c r="CF25" s="17">
        <v>0</v>
      </c>
      <c r="CG25" s="17">
        <v>0</v>
      </c>
      <c r="CH25" s="17">
        <v>0</v>
      </c>
      <c r="CI25" s="17">
        <v>9</v>
      </c>
      <c r="CJ25" s="17">
        <v>0</v>
      </c>
      <c r="CK25" s="17">
        <v>0</v>
      </c>
      <c r="CL25" s="19">
        <v>632500</v>
      </c>
      <c r="CM25" s="17">
        <v>1048040</v>
      </c>
      <c r="CN25" s="18">
        <v>0</v>
      </c>
      <c r="CO25" s="17">
        <v>41741</v>
      </c>
      <c r="CP25" s="17">
        <v>0</v>
      </c>
      <c r="CQ25" s="17">
        <v>2479</v>
      </c>
      <c r="CR25" s="17">
        <v>9819</v>
      </c>
      <c r="CS25" s="33">
        <v>278</v>
      </c>
      <c r="CT25" s="15">
        <v>54317</v>
      </c>
      <c r="CU25" s="32">
        <v>0</v>
      </c>
      <c r="CV25" s="31">
        <v>495659</v>
      </c>
      <c r="CW25" s="31">
        <v>0</v>
      </c>
      <c r="CX25" s="31">
        <v>14067</v>
      </c>
      <c r="CY25" s="31">
        <v>359284</v>
      </c>
      <c r="CZ25" s="15">
        <v>1889</v>
      </c>
      <c r="DA25" s="15">
        <v>870899</v>
      </c>
      <c r="DB25" s="31">
        <v>925216</v>
      </c>
      <c r="DC25" s="16">
        <v>1973256</v>
      </c>
      <c r="DD25" s="16">
        <v>371045</v>
      </c>
      <c r="DE25" s="16">
        <v>-65630</v>
      </c>
      <c r="DF25" s="16">
        <v>2278671</v>
      </c>
    </row>
    <row r="26" spans="1:110" x14ac:dyDescent="0.15">
      <c r="A26" s="14"/>
      <c r="B26" s="14"/>
      <c r="C26" s="14">
        <v>22</v>
      </c>
      <c r="D26" s="13" t="s">
        <v>32</v>
      </c>
      <c r="E26" s="18">
        <v>734</v>
      </c>
      <c r="F26" s="17">
        <v>204</v>
      </c>
      <c r="G26" s="17">
        <v>141</v>
      </c>
      <c r="H26" s="17">
        <v>12</v>
      </c>
      <c r="I26" s="17">
        <v>1163</v>
      </c>
      <c r="J26" s="17">
        <v>319</v>
      </c>
      <c r="K26" s="17">
        <v>4617</v>
      </c>
      <c r="L26" s="17">
        <v>2897</v>
      </c>
      <c r="M26" s="17">
        <v>52</v>
      </c>
      <c r="N26" s="17">
        <v>4557</v>
      </c>
      <c r="O26" s="17">
        <v>3068</v>
      </c>
      <c r="P26" s="17">
        <v>1065</v>
      </c>
      <c r="Q26" s="17">
        <v>22809</v>
      </c>
      <c r="R26" s="17">
        <v>273</v>
      </c>
      <c r="S26" s="17">
        <v>76</v>
      </c>
      <c r="T26" s="17">
        <v>555</v>
      </c>
      <c r="U26" s="17">
        <v>204</v>
      </c>
      <c r="V26" s="17">
        <v>1576</v>
      </c>
      <c r="W26" s="17">
        <v>768</v>
      </c>
      <c r="X26" s="17">
        <v>210</v>
      </c>
      <c r="Y26" s="17">
        <v>1418</v>
      </c>
      <c r="Z26" s="17">
        <v>2474</v>
      </c>
      <c r="AA26" s="17">
        <v>2138</v>
      </c>
      <c r="AB26" s="17">
        <v>10047</v>
      </c>
      <c r="AC26" s="17">
        <v>51</v>
      </c>
      <c r="AD26" s="17">
        <v>120</v>
      </c>
      <c r="AE26" s="17">
        <v>802</v>
      </c>
      <c r="AF26" s="17">
        <v>1165</v>
      </c>
      <c r="AG26" s="17">
        <v>4</v>
      </c>
      <c r="AH26" s="17">
        <v>583</v>
      </c>
      <c r="AI26" s="17">
        <v>1093</v>
      </c>
      <c r="AJ26" s="17">
        <v>576</v>
      </c>
      <c r="AK26" s="17">
        <v>1576</v>
      </c>
      <c r="AL26" s="17">
        <v>961</v>
      </c>
      <c r="AM26" s="17">
        <v>381</v>
      </c>
      <c r="AN26" s="17">
        <v>1600</v>
      </c>
      <c r="AO26" s="17">
        <v>130</v>
      </c>
      <c r="AP26" s="17">
        <v>447</v>
      </c>
      <c r="AQ26" s="17">
        <v>430</v>
      </c>
      <c r="AR26" s="17">
        <v>605</v>
      </c>
      <c r="AS26" s="17">
        <v>2980</v>
      </c>
      <c r="AT26" s="17">
        <v>21</v>
      </c>
      <c r="AU26" s="19">
        <v>74902</v>
      </c>
      <c r="AV26" s="18">
        <v>9</v>
      </c>
      <c r="AW26" s="17">
        <v>2</v>
      </c>
      <c r="AX26" s="17">
        <v>86</v>
      </c>
      <c r="AY26" s="17">
        <v>7</v>
      </c>
      <c r="AZ26" s="17">
        <v>1075</v>
      </c>
      <c r="BA26" s="17">
        <v>403</v>
      </c>
      <c r="BB26" s="17">
        <v>271</v>
      </c>
      <c r="BC26" s="17">
        <v>382</v>
      </c>
      <c r="BD26" s="17">
        <v>2</v>
      </c>
      <c r="BE26" s="17">
        <v>65</v>
      </c>
      <c r="BF26" s="17">
        <v>130</v>
      </c>
      <c r="BG26" s="17">
        <v>227</v>
      </c>
      <c r="BH26" s="17">
        <v>59</v>
      </c>
      <c r="BI26" s="17">
        <v>84</v>
      </c>
      <c r="BJ26" s="17">
        <v>44</v>
      </c>
      <c r="BK26" s="17">
        <v>288</v>
      </c>
      <c r="BL26" s="17">
        <v>169</v>
      </c>
      <c r="BM26" s="17">
        <v>158</v>
      </c>
      <c r="BN26" s="17">
        <v>400</v>
      </c>
      <c r="BO26" s="17">
        <v>141</v>
      </c>
      <c r="BP26" s="17">
        <v>333</v>
      </c>
      <c r="BQ26" s="17">
        <v>2007</v>
      </c>
      <c r="BR26" s="17">
        <v>2037</v>
      </c>
      <c r="BS26" s="17">
        <v>173</v>
      </c>
      <c r="BT26" s="17">
        <v>79</v>
      </c>
      <c r="BU26" s="17">
        <v>149</v>
      </c>
      <c r="BV26" s="17">
        <v>2110</v>
      </c>
      <c r="BW26" s="17">
        <v>2175</v>
      </c>
      <c r="BX26" s="17">
        <v>28</v>
      </c>
      <c r="BY26" s="17">
        <v>366</v>
      </c>
      <c r="BZ26" s="17">
        <v>8500</v>
      </c>
      <c r="CA26" s="17">
        <v>1524</v>
      </c>
      <c r="CB26" s="17">
        <v>4922</v>
      </c>
      <c r="CC26" s="17">
        <v>1496</v>
      </c>
      <c r="CD26" s="17">
        <v>902</v>
      </c>
      <c r="CE26" s="17">
        <v>4046</v>
      </c>
      <c r="CF26" s="17">
        <v>89</v>
      </c>
      <c r="CG26" s="17">
        <v>377</v>
      </c>
      <c r="CH26" s="17">
        <v>647</v>
      </c>
      <c r="CI26" s="17">
        <v>781</v>
      </c>
      <c r="CJ26" s="17">
        <v>2046</v>
      </c>
      <c r="CK26" s="17">
        <v>26</v>
      </c>
      <c r="CL26" s="19">
        <v>38815</v>
      </c>
      <c r="CM26" s="17">
        <v>113717</v>
      </c>
      <c r="CN26" s="18">
        <v>1950</v>
      </c>
      <c r="CO26" s="17">
        <v>18984</v>
      </c>
      <c r="CP26" s="17">
        <v>0</v>
      </c>
      <c r="CQ26" s="17">
        <v>853</v>
      </c>
      <c r="CR26" s="17">
        <v>5843</v>
      </c>
      <c r="CS26" s="33">
        <v>-3561</v>
      </c>
      <c r="CT26" s="15">
        <v>24069</v>
      </c>
      <c r="CU26" s="32">
        <v>1714</v>
      </c>
      <c r="CV26" s="31">
        <v>15135</v>
      </c>
      <c r="CW26" s="31">
        <v>0</v>
      </c>
      <c r="CX26" s="31">
        <v>1065</v>
      </c>
      <c r="CY26" s="31">
        <v>12115</v>
      </c>
      <c r="CZ26" s="15">
        <v>-216</v>
      </c>
      <c r="DA26" s="15">
        <v>29813</v>
      </c>
      <c r="DB26" s="31">
        <v>53882</v>
      </c>
      <c r="DC26" s="16">
        <v>167599</v>
      </c>
      <c r="DD26" s="16">
        <v>20427</v>
      </c>
      <c r="DE26" s="16">
        <v>-18376</v>
      </c>
      <c r="DF26" s="16">
        <v>169650</v>
      </c>
    </row>
    <row r="27" spans="1:110" x14ac:dyDescent="0.15">
      <c r="A27" s="14"/>
      <c r="B27" s="14"/>
      <c r="C27" s="14">
        <v>23</v>
      </c>
      <c r="D27" s="13" t="s">
        <v>31</v>
      </c>
      <c r="E27" s="18">
        <v>574</v>
      </c>
      <c r="F27" s="17">
        <v>8</v>
      </c>
      <c r="G27" s="17">
        <v>63</v>
      </c>
      <c r="H27" s="17">
        <v>92</v>
      </c>
      <c r="I27" s="17">
        <v>480</v>
      </c>
      <c r="J27" s="17">
        <v>192</v>
      </c>
      <c r="K27" s="17">
        <v>1256</v>
      </c>
      <c r="L27" s="17">
        <v>6150</v>
      </c>
      <c r="M27" s="17">
        <v>198</v>
      </c>
      <c r="N27" s="17">
        <v>2925</v>
      </c>
      <c r="O27" s="17">
        <v>2053</v>
      </c>
      <c r="P27" s="17">
        <v>370</v>
      </c>
      <c r="Q27" s="17">
        <v>1580</v>
      </c>
      <c r="R27" s="17">
        <v>3014</v>
      </c>
      <c r="S27" s="17">
        <v>1852</v>
      </c>
      <c r="T27" s="17">
        <v>596</v>
      </c>
      <c r="U27" s="17">
        <v>189</v>
      </c>
      <c r="V27" s="17">
        <v>6052</v>
      </c>
      <c r="W27" s="17">
        <v>2620</v>
      </c>
      <c r="X27" s="17">
        <v>241</v>
      </c>
      <c r="Y27" s="17">
        <v>1565</v>
      </c>
      <c r="Z27" s="17">
        <v>350</v>
      </c>
      <c r="AA27" s="17">
        <v>1115</v>
      </c>
      <c r="AB27" s="17">
        <v>13080</v>
      </c>
      <c r="AC27" s="17">
        <v>3976</v>
      </c>
      <c r="AD27" s="17">
        <v>444</v>
      </c>
      <c r="AE27" s="17">
        <v>3695</v>
      </c>
      <c r="AF27" s="17">
        <v>2241</v>
      </c>
      <c r="AG27" s="17">
        <v>24617</v>
      </c>
      <c r="AH27" s="17">
        <v>3101</v>
      </c>
      <c r="AI27" s="17">
        <v>2409</v>
      </c>
      <c r="AJ27" s="17">
        <v>3225</v>
      </c>
      <c r="AK27" s="17">
        <v>3700</v>
      </c>
      <c r="AL27" s="17">
        <v>2901</v>
      </c>
      <c r="AM27" s="17">
        <v>153</v>
      </c>
      <c r="AN27" s="17">
        <v>1104</v>
      </c>
      <c r="AO27" s="17">
        <v>195</v>
      </c>
      <c r="AP27" s="17">
        <v>354</v>
      </c>
      <c r="AQ27" s="17">
        <v>573</v>
      </c>
      <c r="AR27" s="17">
        <v>410</v>
      </c>
      <c r="AS27" s="17">
        <v>0</v>
      </c>
      <c r="AT27" s="17">
        <v>1247</v>
      </c>
      <c r="AU27" s="19">
        <v>100960</v>
      </c>
      <c r="AV27" s="18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9">
        <v>0</v>
      </c>
      <c r="CM27" s="17">
        <v>100960</v>
      </c>
      <c r="CN27" s="18">
        <v>0</v>
      </c>
      <c r="CO27" s="17">
        <v>0</v>
      </c>
      <c r="CP27" s="17">
        <v>0</v>
      </c>
      <c r="CQ27" s="17">
        <v>336360</v>
      </c>
      <c r="CR27" s="17">
        <v>500627</v>
      </c>
      <c r="CS27" s="33">
        <v>0</v>
      </c>
      <c r="CT27" s="15">
        <v>836987</v>
      </c>
      <c r="CU27" s="32">
        <v>0</v>
      </c>
      <c r="CV27" s="31">
        <v>0</v>
      </c>
      <c r="CW27" s="31">
        <v>0</v>
      </c>
      <c r="CX27" s="31">
        <v>0</v>
      </c>
      <c r="CY27" s="31">
        <v>0</v>
      </c>
      <c r="CZ27" s="15">
        <v>0</v>
      </c>
      <c r="DA27" s="15">
        <v>0</v>
      </c>
      <c r="DB27" s="31">
        <v>836987</v>
      </c>
      <c r="DC27" s="16">
        <v>937947</v>
      </c>
      <c r="DD27" s="16">
        <v>0</v>
      </c>
      <c r="DE27" s="16">
        <v>0</v>
      </c>
      <c r="DF27" s="16">
        <v>937947</v>
      </c>
    </row>
    <row r="28" spans="1:110" x14ac:dyDescent="0.15">
      <c r="A28" s="14"/>
      <c r="B28" s="14"/>
      <c r="C28" s="14">
        <v>24</v>
      </c>
      <c r="D28" s="13" t="s">
        <v>30</v>
      </c>
      <c r="E28" s="18">
        <v>1369</v>
      </c>
      <c r="F28" s="17">
        <v>26</v>
      </c>
      <c r="G28" s="17">
        <v>211</v>
      </c>
      <c r="H28" s="17">
        <v>204</v>
      </c>
      <c r="I28" s="17">
        <v>5904</v>
      </c>
      <c r="J28" s="17">
        <v>966</v>
      </c>
      <c r="K28" s="17">
        <v>8608</v>
      </c>
      <c r="L28" s="17">
        <v>30656</v>
      </c>
      <c r="M28" s="17">
        <v>2603</v>
      </c>
      <c r="N28" s="17">
        <v>13552</v>
      </c>
      <c r="O28" s="17">
        <v>10857</v>
      </c>
      <c r="P28" s="17">
        <v>4144</v>
      </c>
      <c r="Q28" s="17">
        <v>8806</v>
      </c>
      <c r="R28" s="17">
        <v>7757</v>
      </c>
      <c r="S28" s="17">
        <v>8890</v>
      </c>
      <c r="T28" s="17">
        <v>2609</v>
      </c>
      <c r="U28" s="17">
        <v>1533</v>
      </c>
      <c r="V28" s="17">
        <v>57860</v>
      </c>
      <c r="W28" s="17">
        <v>5575</v>
      </c>
      <c r="X28" s="17">
        <v>505</v>
      </c>
      <c r="Y28" s="17">
        <v>21010</v>
      </c>
      <c r="Z28" s="17">
        <v>1788</v>
      </c>
      <c r="AA28" s="17">
        <v>2171</v>
      </c>
      <c r="AB28" s="17">
        <v>53546</v>
      </c>
      <c r="AC28" s="17">
        <v>2814</v>
      </c>
      <c r="AD28" s="17">
        <v>9479</v>
      </c>
      <c r="AE28" s="17">
        <v>20380</v>
      </c>
      <c r="AF28" s="17">
        <v>2462</v>
      </c>
      <c r="AG28" s="17">
        <v>566</v>
      </c>
      <c r="AH28" s="17">
        <v>5571</v>
      </c>
      <c r="AI28" s="17">
        <v>2090</v>
      </c>
      <c r="AJ28" s="17">
        <v>3055</v>
      </c>
      <c r="AK28" s="17">
        <v>6274</v>
      </c>
      <c r="AL28" s="17">
        <v>8923</v>
      </c>
      <c r="AM28" s="17">
        <v>162</v>
      </c>
      <c r="AN28" s="17">
        <v>2619</v>
      </c>
      <c r="AO28" s="17">
        <v>3063</v>
      </c>
      <c r="AP28" s="17">
        <v>5030</v>
      </c>
      <c r="AQ28" s="17">
        <v>1954</v>
      </c>
      <c r="AR28" s="17">
        <v>1763</v>
      </c>
      <c r="AS28" s="17">
        <v>0</v>
      </c>
      <c r="AT28" s="17">
        <v>199</v>
      </c>
      <c r="AU28" s="19">
        <v>327554</v>
      </c>
      <c r="AV28" s="18">
        <v>1102</v>
      </c>
      <c r="AW28" s="17">
        <v>65</v>
      </c>
      <c r="AX28" s="17">
        <v>113</v>
      </c>
      <c r="AY28" s="17">
        <v>190</v>
      </c>
      <c r="AZ28" s="17">
        <v>3829</v>
      </c>
      <c r="BA28" s="17">
        <v>606</v>
      </c>
      <c r="BB28" s="17">
        <v>4332</v>
      </c>
      <c r="BC28" s="17">
        <v>6652</v>
      </c>
      <c r="BD28" s="17">
        <v>759</v>
      </c>
      <c r="BE28" s="17">
        <v>3089</v>
      </c>
      <c r="BF28" s="17">
        <v>2734</v>
      </c>
      <c r="BG28" s="17">
        <v>7969</v>
      </c>
      <c r="BH28" s="17">
        <v>2510</v>
      </c>
      <c r="BI28" s="17">
        <v>1856</v>
      </c>
      <c r="BJ28" s="17">
        <v>1062</v>
      </c>
      <c r="BK28" s="17">
        <v>1429</v>
      </c>
      <c r="BL28" s="17">
        <v>513</v>
      </c>
      <c r="BM28" s="17">
        <v>2812</v>
      </c>
      <c r="BN28" s="17">
        <v>1102</v>
      </c>
      <c r="BO28" s="17">
        <v>221</v>
      </c>
      <c r="BP28" s="17">
        <v>4175</v>
      </c>
      <c r="BQ28" s="17">
        <v>1526</v>
      </c>
      <c r="BR28" s="17">
        <v>1497</v>
      </c>
      <c r="BS28" s="17">
        <v>19787</v>
      </c>
      <c r="BT28" s="17">
        <v>2127</v>
      </c>
      <c r="BU28" s="17">
        <v>3612</v>
      </c>
      <c r="BV28" s="17">
        <v>16718</v>
      </c>
      <c r="BW28" s="17">
        <v>1503</v>
      </c>
      <c r="BX28" s="17">
        <v>3829</v>
      </c>
      <c r="BY28" s="17">
        <v>4703</v>
      </c>
      <c r="BZ28" s="17">
        <v>2999</v>
      </c>
      <c r="CA28" s="17">
        <v>3644</v>
      </c>
      <c r="CB28" s="17">
        <v>5288</v>
      </c>
      <c r="CC28" s="17">
        <v>7003</v>
      </c>
      <c r="CD28" s="17">
        <v>141</v>
      </c>
      <c r="CE28" s="17">
        <v>3338</v>
      </c>
      <c r="CF28" s="17">
        <v>1382</v>
      </c>
      <c r="CG28" s="17">
        <v>3082</v>
      </c>
      <c r="CH28" s="17">
        <v>2144</v>
      </c>
      <c r="CI28" s="17">
        <v>1796</v>
      </c>
      <c r="CJ28" s="17">
        <v>0</v>
      </c>
      <c r="CK28" s="17">
        <v>190</v>
      </c>
      <c r="CL28" s="19">
        <v>133429</v>
      </c>
      <c r="CM28" s="17">
        <v>460983</v>
      </c>
      <c r="CN28" s="18">
        <v>73</v>
      </c>
      <c r="CO28" s="17">
        <v>68939</v>
      </c>
      <c r="CP28" s="17">
        <v>0</v>
      </c>
      <c r="CQ28" s="17">
        <v>0</v>
      </c>
      <c r="CR28" s="17">
        <v>0</v>
      </c>
      <c r="CS28" s="33">
        <v>0</v>
      </c>
      <c r="CT28" s="15">
        <v>69012</v>
      </c>
      <c r="CU28" s="32">
        <v>46</v>
      </c>
      <c r="CV28" s="31">
        <v>56022</v>
      </c>
      <c r="CW28" s="31">
        <v>0</v>
      </c>
      <c r="CX28" s="31">
        <v>0</v>
      </c>
      <c r="CY28" s="31">
        <v>0</v>
      </c>
      <c r="CZ28" s="15">
        <v>0</v>
      </c>
      <c r="DA28" s="15">
        <v>56068</v>
      </c>
      <c r="DB28" s="31">
        <v>125080</v>
      </c>
      <c r="DC28" s="16">
        <v>586063</v>
      </c>
      <c r="DD28" s="16">
        <v>1128</v>
      </c>
      <c r="DE28" s="16">
        <v>-59</v>
      </c>
      <c r="DF28" s="16">
        <v>587132</v>
      </c>
    </row>
    <row r="29" spans="1:110" x14ac:dyDescent="0.15">
      <c r="A29" s="14"/>
      <c r="B29" s="14"/>
      <c r="C29" s="14">
        <v>25</v>
      </c>
      <c r="D29" s="13" t="s">
        <v>29</v>
      </c>
      <c r="E29" s="18">
        <v>142</v>
      </c>
      <c r="F29" s="17">
        <v>2</v>
      </c>
      <c r="G29" s="17">
        <v>13</v>
      </c>
      <c r="H29" s="17">
        <v>37</v>
      </c>
      <c r="I29" s="17">
        <v>872</v>
      </c>
      <c r="J29" s="17">
        <v>75</v>
      </c>
      <c r="K29" s="17">
        <v>419</v>
      </c>
      <c r="L29" s="17">
        <v>3012</v>
      </c>
      <c r="M29" s="17">
        <v>265</v>
      </c>
      <c r="N29" s="17">
        <v>372</v>
      </c>
      <c r="O29" s="17">
        <v>279</v>
      </c>
      <c r="P29" s="17">
        <v>63</v>
      </c>
      <c r="Q29" s="17">
        <v>181</v>
      </c>
      <c r="R29" s="17">
        <v>266</v>
      </c>
      <c r="S29" s="17">
        <v>415</v>
      </c>
      <c r="T29" s="17">
        <v>145</v>
      </c>
      <c r="U29" s="17">
        <v>63</v>
      </c>
      <c r="V29" s="17">
        <v>2898</v>
      </c>
      <c r="W29" s="17">
        <v>246</v>
      </c>
      <c r="X29" s="17">
        <v>33</v>
      </c>
      <c r="Y29" s="17">
        <v>823</v>
      </c>
      <c r="Z29" s="17">
        <v>92</v>
      </c>
      <c r="AA29" s="17">
        <v>1008</v>
      </c>
      <c r="AB29" s="17">
        <v>458</v>
      </c>
      <c r="AC29" s="17">
        <v>7368</v>
      </c>
      <c r="AD29" s="17">
        <v>1027</v>
      </c>
      <c r="AE29" s="17">
        <v>3014</v>
      </c>
      <c r="AF29" s="17">
        <v>748</v>
      </c>
      <c r="AG29" s="17">
        <v>80</v>
      </c>
      <c r="AH29" s="17">
        <v>1150</v>
      </c>
      <c r="AI29" s="17">
        <v>1125</v>
      </c>
      <c r="AJ29" s="17">
        <v>1413</v>
      </c>
      <c r="AK29" s="17">
        <v>3550</v>
      </c>
      <c r="AL29" s="17">
        <v>4338</v>
      </c>
      <c r="AM29" s="17">
        <v>109</v>
      </c>
      <c r="AN29" s="17">
        <v>546</v>
      </c>
      <c r="AO29" s="17">
        <v>861</v>
      </c>
      <c r="AP29" s="17">
        <v>1835</v>
      </c>
      <c r="AQ29" s="17">
        <v>429</v>
      </c>
      <c r="AR29" s="17">
        <v>907</v>
      </c>
      <c r="AS29" s="17">
        <v>0</v>
      </c>
      <c r="AT29" s="17">
        <v>86</v>
      </c>
      <c r="AU29" s="19">
        <v>40765</v>
      </c>
      <c r="AV29" s="18">
        <v>21</v>
      </c>
      <c r="AW29" s="17">
        <v>1</v>
      </c>
      <c r="AX29" s="17">
        <v>1</v>
      </c>
      <c r="AY29" s="17">
        <v>3</v>
      </c>
      <c r="AZ29" s="17">
        <v>112</v>
      </c>
      <c r="BA29" s="17">
        <v>9</v>
      </c>
      <c r="BB29" s="17">
        <v>48</v>
      </c>
      <c r="BC29" s="17">
        <v>134</v>
      </c>
      <c r="BD29" s="17">
        <v>16</v>
      </c>
      <c r="BE29" s="17">
        <v>15</v>
      </c>
      <c r="BF29" s="17">
        <v>13</v>
      </c>
      <c r="BG29" s="17">
        <v>68</v>
      </c>
      <c r="BH29" s="17">
        <v>9</v>
      </c>
      <c r="BI29" s="17">
        <v>13</v>
      </c>
      <c r="BJ29" s="17">
        <v>8</v>
      </c>
      <c r="BK29" s="17">
        <v>13</v>
      </c>
      <c r="BL29" s="17">
        <v>6</v>
      </c>
      <c r="BM29" s="17">
        <v>24</v>
      </c>
      <c r="BN29" s="17">
        <v>12</v>
      </c>
      <c r="BO29" s="17">
        <v>3</v>
      </c>
      <c r="BP29" s="17">
        <v>31</v>
      </c>
      <c r="BQ29" s="17">
        <v>9</v>
      </c>
      <c r="BR29" s="17">
        <v>126</v>
      </c>
      <c r="BS29" s="17">
        <v>36</v>
      </c>
      <c r="BT29" s="17">
        <v>660</v>
      </c>
      <c r="BU29" s="17">
        <v>87</v>
      </c>
      <c r="BV29" s="17">
        <v>449</v>
      </c>
      <c r="BW29" s="17">
        <v>80</v>
      </c>
      <c r="BX29" s="17">
        <v>90</v>
      </c>
      <c r="BY29" s="17">
        <v>180</v>
      </c>
      <c r="BZ29" s="17">
        <v>195</v>
      </c>
      <c r="CA29" s="17">
        <v>287</v>
      </c>
      <c r="CB29" s="17">
        <v>674</v>
      </c>
      <c r="CC29" s="17">
        <v>562</v>
      </c>
      <c r="CD29" s="17">
        <v>18</v>
      </c>
      <c r="CE29" s="17">
        <v>121</v>
      </c>
      <c r="CF29" s="17">
        <v>73</v>
      </c>
      <c r="CG29" s="17">
        <v>247</v>
      </c>
      <c r="CH29" s="17">
        <v>75</v>
      </c>
      <c r="CI29" s="17">
        <v>167</v>
      </c>
      <c r="CJ29" s="17">
        <v>0</v>
      </c>
      <c r="CK29" s="17">
        <v>13</v>
      </c>
      <c r="CL29" s="19">
        <v>4709</v>
      </c>
      <c r="CM29" s="17">
        <v>45474</v>
      </c>
      <c r="CN29" s="18">
        <v>41</v>
      </c>
      <c r="CO29" s="17">
        <v>24454</v>
      </c>
      <c r="CP29" s="17">
        <v>-1934</v>
      </c>
      <c r="CQ29" s="17">
        <v>0</v>
      </c>
      <c r="CR29" s="17">
        <v>0</v>
      </c>
      <c r="CS29" s="33">
        <v>0</v>
      </c>
      <c r="CT29" s="15">
        <v>22561</v>
      </c>
      <c r="CU29" s="32">
        <v>5</v>
      </c>
      <c r="CV29" s="31">
        <v>3392</v>
      </c>
      <c r="CW29" s="31">
        <v>-237</v>
      </c>
      <c r="CX29" s="31">
        <v>0</v>
      </c>
      <c r="CY29" s="31">
        <v>0</v>
      </c>
      <c r="CZ29" s="15">
        <v>0</v>
      </c>
      <c r="DA29" s="15">
        <v>3160</v>
      </c>
      <c r="DB29" s="31">
        <v>25721</v>
      </c>
      <c r="DC29" s="16">
        <v>71195</v>
      </c>
      <c r="DD29" s="16">
        <v>225</v>
      </c>
      <c r="DE29" s="16">
        <v>-20</v>
      </c>
      <c r="DF29" s="16">
        <v>71400</v>
      </c>
    </row>
    <row r="30" spans="1:110" x14ac:dyDescent="0.15">
      <c r="A30" s="14"/>
      <c r="B30" s="14"/>
      <c r="C30" s="14">
        <v>26</v>
      </c>
      <c r="D30" s="13" t="s">
        <v>28</v>
      </c>
      <c r="E30" s="18">
        <v>21</v>
      </c>
      <c r="F30" s="17">
        <v>1</v>
      </c>
      <c r="G30" s="17">
        <v>0</v>
      </c>
      <c r="H30" s="17">
        <v>16</v>
      </c>
      <c r="I30" s="17">
        <v>742</v>
      </c>
      <c r="J30" s="17">
        <v>10</v>
      </c>
      <c r="K30" s="17">
        <v>207</v>
      </c>
      <c r="L30" s="17">
        <v>3414</v>
      </c>
      <c r="M30" s="17">
        <v>0</v>
      </c>
      <c r="N30" s="17">
        <v>83</v>
      </c>
      <c r="O30" s="17">
        <v>886</v>
      </c>
      <c r="P30" s="17">
        <v>1</v>
      </c>
      <c r="Q30" s="17">
        <v>394</v>
      </c>
      <c r="R30" s="17">
        <v>60</v>
      </c>
      <c r="S30" s="17">
        <v>268</v>
      </c>
      <c r="T30" s="17">
        <v>7</v>
      </c>
      <c r="U30" s="17">
        <v>29</v>
      </c>
      <c r="V30" s="17">
        <v>3078</v>
      </c>
      <c r="W30" s="17">
        <v>321</v>
      </c>
      <c r="X30" s="17">
        <v>39</v>
      </c>
      <c r="Y30" s="17">
        <v>292</v>
      </c>
      <c r="Z30" s="17">
        <v>45</v>
      </c>
      <c r="AA30" s="17">
        <v>2711</v>
      </c>
      <c r="AB30" s="17">
        <v>10391</v>
      </c>
      <c r="AC30" s="17">
        <v>267</v>
      </c>
      <c r="AD30" s="17">
        <v>0</v>
      </c>
      <c r="AE30" s="17">
        <v>1342</v>
      </c>
      <c r="AF30" s="17">
        <v>2759</v>
      </c>
      <c r="AG30" s="17">
        <v>4</v>
      </c>
      <c r="AH30" s="17">
        <v>5705</v>
      </c>
      <c r="AI30" s="17">
        <v>3364</v>
      </c>
      <c r="AJ30" s="17">
        <v>11971</v>
      </c>
      <c r="AK30" s="17">
        <v>4987</v>
      </c>
      <c r="AL30" s="17">
        <v>4746</v>
      </c>
      <c r="AM30" s="17">
        <v>3</v>
      </c>
      <c r="AN30" s="17">
        <v>1036</v>
      </c>
      <c r="AO30" s="17">
        <v>3860</v>
      </c>
      <c r="AP30" s="17">
        <v>4635</v>
      </c>
      <c r="AQ30" s="17">
        <v>1559</v>
      </c>
      <c r="AR30" s="17">
        <v>1587</v>
      </c>
      <c r="AS30" s="17">
        <v>0</v>
      </c>
      <c r="AT30" s="17">
        <v>1230</v>
      </c>
      <c r="AU30" s="19">
        <v>72071</v>
      </c>
      <c r="AV30" s="18">
        <v>12</v>
      </c>
      <c r="AW30" s="17">
        <v>0</v>
      </c>
      <c r="AX30" s="17">
        <v>0</v>
      </c>
      <c r="AY30" s="17">
        <v>6</v>
      </c>
      <c r="AZ30" s="17">
        <v>230</v>
      </c>
      <c r="BA30" s="17">
        <v>5</v>
      </c>
      <c r="BB30" s="17">
        <v>63</v>
      </c>
      <c r="BC30" s="17">
        <v>439</v>
      </c>
      <c r="BD30" s="17">
        <v>1</v>
      </c>
      <c r="BE30" s="17">
        <v>7</v>
      </c>
      <c r="BF30" s="17">
        <v>96</v>
      </c>
      <c r="BG30" s="17">
        <v>17</v>
      </c>
      <c r="BH30" s="17">
        <v>6</v>
      </c>
      <c r="BI30" s="17">
        <v>6</v>
      </c>
      <c r="BJ30" s="17">
        <v>18</v>
      </c>
      <c r="BK30" s="17">
        <v>2</v>
      </c>
      <c r="BL30" s="17">
        <v>17</v>
      </c>
      <c r="BM30" s="17">
        <v>59</v>
      </c>
      <c r="BN30" s="17">
        <v>19</v>
      </c>
      <c r="BO30" s="17">
        <v>7</v>
      </c>
      <c r="BP30" s="17">
        <v>114</v>
      </c>
      <c r="BQ30" s="17">
        <v>17</v>
      </c>
      <c r="BR30" s="17">
        <v>800</v>
      </c>
      <c r="BS30" s="17">
        <v>1764</v>
      </c>
      <c r="BT30" s="17">
        <v>63</v>
      </c>
      <c r="BU30" s="17">
        <v>0</v>
      </c>
      <c r="BV30" s="17">
        <v>666</v>
      </c>
      <c r="BW30" s="17">
        <v>799</v>
      </c>
      <c r="BX30" s="17">
        <v>11</v>
      </c>
      <c r="BY30" s="17">
        <v>1998</v>
      </c>
      <c r="BZ30" s="17">
        <v>1514</v>
      </c>
      <c r="CA30" s="17">
        <v>5864</v>
      </c>
      <c r="CB30" s="17">
        <v>1612</v>
      </c>
      <c r="CC30" s="17">
        <v>1732</v>
      </c>
      <c r="CD30" s="17">
        <v>1</v>
      </c>
      <c r="CE30" s="17">
        <v>583</v>
      </c>
      <c r="CF30" s="17">
        <v>873</v>
      </c>
      <c r="CG30" s="17">
        <v>1652</v>
      </c>
      <c r="CH30" s="17">
        <v>607</v>
      </c>
      <c r="CI30" s="17">
        <v>763</v>
      </c>
      <c r="CJ30" s="17">
        <v>0</v>
      </c>
      <c r="CK30" s="17">
        <v>464</v>
      </c>
      <c r="CL30" s="19">
        <v>22907</v>
      </c>
      <c r="CM30" s="17">
        <v>94978</v>
      </c>
      <c r="CN30" s="18">
        <v>0</v>
      </c>
      <c r="CO30" s="17">
        <v>12170</v>
      </c>
      <c r="CP30" s="17">
        <v>9156</v>
      </c>
      <c r="CQ30" s="17">
        <v>0</v>
      </c>
      <c r="CR30" s="17">
        <v>0</v>
      </c>
      <c r="CS30" s="33">
        <v>0</v>
      </c>
      <c r="CT30" s="15">
        <v>21326</v>
      </c>
      <c r="CU30" s="32">
        <v>0</v>
      </c>
      <c r="CV30" s="31">
        <v>2443</v>
      </c>
      <c r="CW30" s="31">
        <v>3135</v>
      </c>
      <c r="CX30" s="31">
        <v>0</v>
      </c>
      <c r="CY30" s="31">
        <v>0</v>
      </c>
      <c r="CZ30" s="15">
        <v>0</v>
      </c>
      <c r="DA30" s="15">
        <v>5578</v>
      </c>
      <c r="DB30" s="31">
        <v>26904</v>
      </c>
      <c r="DC30" s="16">
        <v>121882</v>
      </c>
      <c r="DD30" s="16">
        <v>172</v>
      </c>
      <c r="DE30" s="16">
        <v>-5</v>
      </c>
      <c r="DF30" s="16">
        <v>122049</v>
      </c>
    </row>
    <row r="31" spans="1:110" x14ac:dyDescent="0.15">
      <c r="A31" s="14"/>
      <c r="B31" s="14"/>
      <c r="C31" s="14">
        <v>27</v>
      </c>
      <c r="D31" s="13" t="s">
        <v>27</v>
      </c>
      <c r="E31" s="18">
        <v>1475</v>
      </c>
      <c r="F31" s="17">
        <v>23</v>
      </c>
      <c r="G31" s="17">
        <v>542</v>
      </c>
      <c r="H31" s="17">
        <v>75</v>
      </c>
      <c r="I31" s="17">
        <v>10147</v>
      </c>
      <c r="J31" s="17">
        <v>1090</v>
      </c>
      <c r="K31" s="17">
        <v>3095</v>
      </c>
      <c r="L31" s="17">
        <v>9531</v>
      </c>
      <c r="M31" s="17">
        <v>815</v>
      </c>
      <c r="N31" s="17">
        <v>7594</v>
      </c>
      <c r="O31" s="17">
        <v>2063</v>
      </c>
      <c r="P31" s="17">
        <v>645</v>
      </c>
      <c r="Q31" s="17">
        <v>3606</v>
      </c>
      <c r="R31" s="17">
        <v>3280</v>
      </c>
      <c r="S31" s="17">
        <v>4430</v>
      </c>
      <c r="T31" s="17">
        <v>2525</v>
      </c>
      <c r="U31" s="17">
        <v>2943</v>
      </c>
      <c r="V31" s="17">
        <v>27479</v>
      </c>
      <c r="W31" s="17">
        <v>10236</v>
      </c>
      <c r="X31" s="17">
        <v>785</v>
      </c>
      <c r="Y31" s="17">
        <v>19775</v>
      </c>
      <c r="Z31" s="17">
        <v>2256</v>
      </c>
      <c r="AA31" s="17">
        <v>11404</v>
      </c>
      <c r="AB31" s="17">
        <v>790</v>
      </c>
      <c r="AC31" s="17">
        <v>278</v>
      </c>
      <c r="AD31" s="17">
        <v>560</v>
      </c>
      <c r="AE31" s="17">
        <v>2167</v>
      </c>
      <c r="AF31" s="17">
        <v>824</v>
      </c>
      <c r="AG31" s="17">
        <v>313</v>
      </c>
      <c r="AH31" s="17">
        <v>1475</v>
      </c>
      <c r="AI31" s="17">
        <v>579</v>
      </c>
      <c r="AJ31" s="17">
        <v>842</v>
      </c>
      <c r="AK31" s="17">
        <v>1443</v>
      </c>
      <c r="AL31" s="17">
        <v>9381</v>
      </c>
      <c r="AM31" s="17">
        <v>506</v>
      </c>
      <c r="AN31" s="17">
        <v>4242</v>
      </c>
      <c r="AO31" s="17">
        <v>1002</v>
      </c>
      <c r="AP31" s="17">
        <v>5207</v>
      </c>
      <c r="AQ31" s="17">
        <v>435</v>
      </c>
      <c r="AR31" s="17">
        <v>876</v>
      </c>
      <c r="AS31" s="17">
        <v>1657</v>
      </c>
      <c r="AT31" s="17">
        <v>99</v>
      </c>
      <c r="AU31" s="19">
        <v>158490</v>
      </c>
      <c r="AV31" s="18">
        <v>3310</v>
      </c>
      <c r="AW31" s="17">
        <v>102</v>
      </c>
      <c r="AX31" s="17">
        <v>396</v>
      </c>
      <c r="AY31" s="17">
        <v>67</v>
      </c>
      <c r="AZ31" s="17">
        <v>12667</v>
      </c>
      <c r="BA31" s="17">
        <v>1202</v>
      </c>
      <c r="BB31" s="17">
        <v>4257</v>
      </c>
      <c r="BC31" s="17">
        <v>6470</v>
      </c>
      <c r="BD31" s="17">
        <v>483</v>
      </c>
      <c r="BE31" s="17">
        <v>3900</v>
      </c>
      <c r="BF31" s="17">
        <v>1152</v>
      </c>
      <c r="BG31" s="17">
        <v>1924</v>
      </c>
      <c r="BH31" s="17">
        <v>1000</v>
      </c>
      <c r="BI31" s="17">
        <v>1803</v>
      </c>
      <c r="BJ31" s="17">
        <v>2113</v>
      </c>
      <c r="BK31" s="17">
        <v>3201</v>
      </c>
      <c r="BL31" s="17">
        <v>1543</v>
      </c>
      <c r="BM31" s="17">
        <v>2492</v>
      </c>
      <c r="BN31" s="17">
        <v>4043</v>
      </c>
      <c r="BO31" s="17">
        <v>1206</v>
      </c>
      <c r="BP31" s="17">
        <v>8736</v>
      </c>
      <c r="BQ31" s="17">
        <v>2664</v>
      </c>
      <c r="BR31" s="17">
        <v>18288</v>
      </c>
      <c r="BS31" s="17">
        <v>637</v>
      </c>
      <c r="BT31" s="17">
        <v>435</v>
      </c>
      <c r="BU31" s="17">
        <v>599</v>
      </c>
      <c r="BV31" s="17">
        <v>5976</v>
      </c>
      <c r="BW31" s="17">
        <v>1124</v>
      </c>
      <c r="BX31" s="17">
        <v>786</v>
      </c>
      <c r="BY31" s="17">
        <v>1882</v>
      </c>
      <c r="BZ31" s="17">
        <v>3323</v>
      </c>
      <c r="CA31" s="17">
        <v>2258</v>
      </c>
      <c r="CB31" s="17">
        <v>4658</v>
      </c>
      <c r="CC31" s="17">
        <v>15831</v>
      </c>
      <c r="CD31" s="17">
        <v>905</v>
      </c>
      <c r="CE31" s="17">
        <v>8045</v>
      </c>
      <c r="CF31" s="17">
        <v>1077</v>
      </c>
      <c r="CG31" s="17">
        <v>8873</v>
      </c>
      <c r="CH31" s="17">
        <v>954</v>
      </c>
      <c r="CI31" s="17">
        <v>1934</v>
      </c>
      <c r="CJ31" s="17">
        <v>1833</v>
      </c>
      <c r="CK31" s="17">
        <v>187</v>
      </c>
      <c r="CL31" s="19">
        <v>144336</v>
      </c>
      <c r="CM31" s="17">
        <v>302826</v>
      </c>
      <c r="CN31" s="18">
        <v>6123</v>
      </c>
      <c r="CO31" s="17">
        <v>143616</v>
      </c>
      <c r="CP31" s="17">
        <v>18</v>
      </c>
      <c r="CQ31" s="17">
        <v>981</v>
      </c>
      <c r="CR31" s="17">
        <v>19158</v>
      </c>
      <c r="CS31" s="33">
        <v>787</v>
      </c>
      <c r="CT31" s="15">
        <v>170683</v>
      </c>
      <c r="CU31" s="32">
        <v>8513</v>
      </c>
      <c r="CV31" s="31">
        <v>248761</v>
      </c>
      <c r="CW31" s="31">
        <v>51</v>
      </c>
      <c r="CX31" s="31">
        <v>3225</v>
      </c>
      <c r="CY31" s="31">
        <v>41229</v>
      </c>
      <c r="CZ31" s="15">
        <v>848</v>
      </c>
      <c r="DA31" s="15">
        <v>302627</v>
      </c>
      <c r="DB31" s="31">
        <v>473310</v>
      </c>
      <c r="DC31" s="16">
        <v>776136</v>
      </c>
      <c r="DD31" s="16">
        <v>32361</v>
      </c>
      <c r="DE31" s="16">
        <v>-2395</v>
      </c>
      <c r="DF31" s="16">
        <v>806102</v>
      </c>
    </row>
    <row r="32" spans="1:110" x14ac:dyDescent="0.15">
      <c r="A32" s="14"/>
      <c r="B32" s="14"/>
      <c r="C32" s="14">
        <v>28</v>
      </c>
      <c r="D32" s="13" t="s">
        <v>26</v>
      </c>
      <c r="E32" s="18">
        <v>796</v>
      </c>
      <c r="F32" s="17">
        <v>66</v>
      </c>
      <c r="G32" s="17">
        <v>524</v>
      </c>
      <c r="H32" s="17">
        <v>615</v>
      </c>
      <c r="I32" s="17">
        <v>4227</v>
      </c>
      <c r="J32" s="17">
        <v>933</v>
      </c>
      <c r="K32" s="17">
        <v>1961</v>
      </c>
      <c r="L32" s="17">
        <v>9068</v>
      </c>
      <c r="M32" s="17">
        <v>2081</v>
      </c>
      <c r="N32" s="17">
        <v>3169</v>
      </c>
      <c r="O32" s="17">
        <v>3055</v>
      </c>
      <c r="P32" s="17">
        <v>597</v>
      </c>
      <c r="Q32" s="17">
        <v>4296</v>
      </c>
      <c r="R32" s="17">
        <v>5763</v>
      </c>
      <c r="S32" s="17">
        <v>3829</v>
      </c>
      <c r="T32" s="17">
        <v>2053</v>
      </c>
      <c r="U32" s="17">
        <v>1305</v>
      </c>
      <c r="V32" s="17">
        <v>18148</v>
      </c>
      <c r="W32" s="17">
        <v>5263</v>
      </c>
      <c r="X32" s="17">
        <v>1229</v>
      </c>
      <c r="Y32" s="17">
        <v>11120</v>
      </c>
      <c r="Z32" s="17">
        <v>3998</v>
      </c>
      <c r="AA32" s="17">
        <v>11269</v>
      </c>
      <c r="AB32" s="17">
        <v>11497</v>
      </c>
      <c r="AC32" s="17">
        <v>1268</v>
      </c>
      <c r="AD32" s="17">
        <v>3635</v>
      </c>
      <c r="AE32" s="17">
        <v>13732</v>
      </c>
      <c r="AF32" s="17">
        <v>33694</v>
      </c>
      <c r="AG32" s="17">
        <v>105731</v>
      </c>
      <c r="AH32" s="17">
        <v>12982</v>
      </c>
      <c r="AI32" s="17">
        <v>2534</v>
      </c>
      <c r="AJ32" s="17">
        <v>5746</v>
      </c>
      <c r="AK32" s="17">
        <v>5459</v>
      </c>
      <c r="AL32" s="17">
        <v>7048</v>
      </c>
      <c r="AM32" s="17">
        <v>995</v>
      </c>
      <c r="AN32" s="17">
        <v>7303</v>
      </c>
      <c r="AO32" s="17">
        <v>2060</v>
      </c>
      <c r="AP32" s="17">
        <v>2053</v>
      </c>
      <c r="AQ32" s="17">
        <v>1486</v>
      </c>
      <c r="AR32" s="17">
        <v>930</v>
      </c>
      <c r="AS32" s="17">
        <v>0</v>
      </c>
      <c r="AT32" s="17">
        <v>303</v>
      </c>
      <c r="AU32" s="19">
        <v>313821</v>
      </c>
      <c r="AV32" s="18">
        <v>87</v>
      </c>
      <c r="AW32" s="17">
        <v>10</v>
      </c>
      <c r="AX32" s="17">
        <v>17</v>
      </c>
      <c r="AY32" s="17">
        <v>28</v>
      </c>
      <c r="AZ32" s="17">
        <v>303</v>
      </c>
      <c r="BA32" s="17">
        <v>64</v>
      </c>
      <c r="BB32" s="17">
        <v>131</v>
      </c>
      <c r="BC32" s="17">
        <v>258</v>
      </c>
      <c r="BD32" s="17">
        <v>57</v>
      </c>
      <c r="BE32" s="17">
        <v>71</v>
      </c>
      <c r="BF32" s="17">
        <v>90</v>
      </c>
      <c r="BG32" s="17">
        <v>123</v>
      </c>
      <c r="BH32" s="17">
        <v>74</v>
      </c>
      <c r="BI32" s="17">
        <v>156</v>
      </c>
      <c r="BJ32" s="17">
        <v>75</v>
      </c>
      <c r="BK32" s="17">
        <v>133</v>
      </c>
      <c r="BL32" s="17">
        <v>81</v>
      </c>
      <c r="BM32" s="17">
        <v>88</v>
      </c>
      <c r="BN32" s="17">
        <v>125</v>
      </c>
      <c r="BO32" s="17">
        <v>41</v>
      </c>
      <c r="BP32" s="17">
        <v>286</v>
      </c>
      <c r="BQ32" s="17">
        <v>200</v>
      </c>
      <c r="BR32" s="17">
        <v>870</v>
      </c>
      <c r="BS32" s="17">
        <v>517</v>
      </c>
      <c r="BT32" s="17">
        <v>88</v>
      </c>
      <c r="BU32" s="17">
        <v>181</v>
      </c>
      <c r="BV32" s="17">
        <v>2101</v>
      </c>
      <c r="BW32" s="17">
        <v>3083</v>
      </c>
      <c r="BX32" s="17">
        <v>7829</v>
      </c>
      <c r="BY32" s="17">
        <v>954</v>
      </c>
      <c r="BZ32" s="17">
        <v>406</v>
      </c>
      <c r="CA32" s="17">
        <v>877</v>
      </c>
      <c r="CB32" s="17">
        <v>445</v>
      </c>
      <c r="CC32" s="17">
        <v>638</v>
      </c>
      <c r="CD32" s="17">
        <v>136</v>
      </c>
      <c r="CE32" s="17">
        <v>1010</v>
      </c>
      <c r="CF32" s="17">
        <v>115</v>
      </c>
      <c r="CG32" s="17">
        <v>191</v>
      </c>
      <c r="CH32" s="17">
        <v>151</v>
      </c>
      <c r="CI32" s="17">
        <v>110</v>
      </c>
      <c r="CJ32" s="17">
        <v>0</v>
      </c>
      <c r="CK32" s="17">
        <v>298</v>
      </c>
      <c r="CL32" s="19">
        <v>22498</v>
      </c>
      <c r="CM32" s="17">
        <v>336319</v>
      </c>
      <c r="CN32" s="18">
        <v>5</v>
      </c>
      <c r="CO32" s="17">
        <v>191830</v>
      </c>
      <c r="CP32" s="17">
        <v>0</v>
      </c>
      <c r="CQ32" s="17">
        <v>0</v>
      </c>
      <c r="CR32" s="17">
        <v>0</v>
      </c>
      <c r="CS32" s="33">
        <v>0</v>
      </c>
      <c r="CT32" s="15">
        <v>191835</v>
      </c>
      <c r="CU32" s="32">
        <v>0</v>
      </c>
      <c r="CV32" s="31">
        <v>17609</v>
      </c>
      <c r="CW32" s="31">
        <v>0</v>
      </c>
      <c r="CX32" s="31">
        <v>0</v>
      </c>
      <c r="CY32" s="31">
        <v>0</v>
      </c>
      <c r="CZ32" s="15">
        <v>0</v>
      </c>
      <c r="DA32" s="15">
        <v>17609</v>
      </c>
      <c r="DB32" s="31">
        <v>209444</v>
      </c>
      <c r="DC32" s="16">
        <v>545763</v>
      </c>
      <c r="DD32" s="16">
        <v>23943</v>
      </c>
      <c r="DE32" s="16">
        <v>-33823</v>
      </c>
      <c r="DF32" s="16">
        <v>535883</v>
      </c>
    </row>
    <row r="33" spans="1:110" x14ac:dyDescent="0.15">
      <c r="A33" s="14"/>
      <c r="B33" s="14"/>
      <c r="C33" s="14">
        <v>29</v>
      </c>
      <c r="D33" s="13" t="s">
        <v>25</v>
      </c>
      <c r="E33" s="18">
        <v>48</v>
      </c>
      <c r="F33" s="17">
        <v>5</v>
      </c>
      <c r="G33" s="17">
        <v>26</v>
      </c>
      <c r="H33" s="17">
        <v>27</v>
      </c>
      <c r="I33" s="17">
        <v>815</v>
      </c>
      <c r="J33" s="17">
        <v>117</v>
      </c>
      <c r="K33" s="17">
        <v>286</v>
      </c>
      <c r="L33" s="17">
        <v>1461</v>
      </c>
      <c r="M33" s="17">
        <v>114</v>
      </c>
      <c r="N33" s="17">
        <v>1003</v>
      </c>
      <c r="O33" s="17">
        <v>433</v>
      </c>
      <c r="P33" s="17">
        <v>68</v>
      </c>
      <c r="Q33" s="17">
        <v>345</v>
      </c>
      <c r="R33" s="17">
        <v>749</v>
      </c>
      <c r="S33" s="17">
        <v>712</v>
      </c>
      <c r="T33" s="17">
        <v>321</v>
      </c>
      <c r="U33" s="17">
        <v>184</v>
      </c>
      <c r="V33" s="17">
        <v>1347</v>
      </c>
      <c r="W33" s="17">
        <v>895</v>
      </c>
      <c r="X33" s="17">
        <v>48</v>
      </c>
      <c r="Y33" s="17">
        <v>960</v>
      </c>
      <c r="Z33" s="17">
        <v>214</v>
      </c>
      <c r="AA33" s="17">
        <v>2229</v>
      </c>
      <c r="AB33" s="17">
        <v>1749</v>
      </c>
      <c r="AC33" s="17">
        <v>50</v>
      </c>
      <c r="AD33" s="17">
        <v>91</v>
      </c>
      <c r="AE33" s="17">
        <v>11797</v>
      </c>
      <c r="AF33" s="17">
        <v>4317</v>
      </c>
      <c r="AG33" s="17">
        <v>14680</v>
      </c>
      <c r="AH33" s="17">
        <v>7615</v>
      </c>
      <c r="AI33" s="17">
        <v>2082</v>
      </c>
      <c r="AJ33" s="17">
        <v>553</v>
      </c>
      <c r="AK33" s="17">
        <v>790</v>
      </c>
      <c r="AL33" s="17">
        <v>7679</v>
      </c>
      <c r="AM33" s="17">
        <v>434</v>
      </c>
      <c r="AN33" s="17">
        <v>3217</v>
      </c>
      <c r="AO33" s="17">
        <v>443</v>
      </c>
      <c r="AP33" s="17">
        <v>4632</v>
      </c>
      <c r="AQ33" s="17">
        <v>250</v>
      </c>
      <c r="AR33" s="17">
        <v>1250</v>
      </c>
      <c r="AS33" s="17">
        <v>0</v>
      </c>
      <c r="AT33" s="17">
        <v>702</v>
      </c>
      <c r="AU33" s="19">
        <v>74738</v>
      </c>
      <c r="AV33" s="18">
        <v>8</v>
      </c>
      <c r="AW33" s="17">
        <v>2</v>
      </c>
      <c r="AX33" s="17">
        <v>2</v>
      </c>
      <c r="AY33" s="17">
        <v>7</v>
      </c>
      <c r="AZ33" s="17">
        <v>156</v>
      </c>
      <c r="BA33" s="17">
        <v>17</v>
      </c>
      <c r="BB33" s="17">
        <v>37</v>
      </c>
      <c r="BC33" s="17">
        <v>114</v>
      </c>
      <c r="BD33" s="17">
        <v>8</v>
      </c>
      <c r="BE33" s="17">
        <v>64</v>
      </c>
      <c r="BF33" s="17">
        <v>34</v>
      </c>
      <c r="BG33" s="17">
        <v>35</v>
      </c>
      <c r="BH33" s="17">
        <v>11</v>
      </c>
      <c r="BI33" s="17">
        <v>62</v>
      </c>
      <c r="BJ33" s="17">
        <v>41</v>
      </c>
      <c r="BK33" s="17">
        <v>57</v>
      </c>
      <c r="BL33" s="17">
        <v>18</v>
      </c>
      <c r="BM33" s="17">
        <v>24</v>
      </c>
      <c r="BN33" s="17">
        <v>44</v>
      </c>
      <c r="BO33" s="17">
        <v>15</v>
      </c>
      <c r="BP33" s="17">
        <v>50</v>
      </c>
      <c r="BQ33" s="17">
        <v>44</v>
      </c>
      <c r="BR33" s="17">
        <v>439</v>
      </c>
      <c r="BS33" s="17">
        <v>209</v>
      </c>
      <c r="BT33" s="17">
        <v>7</v>
      </c>
      <c r="BU33" s="17">
        <v>12</v>
      </c>
      <c r="BV33" s="17">
        <v>3758</v>
      </c>
      <c r="BW33" s="17">
        <v>753</v>
      </c>
      <c r="BX33" s="17">
        <v>5414</v>
      </c>
      <c r="BY33" s="17">
        <v>1251</v>
      </c>
      <c r="BZ33" s="17">
        <v>2260</v>
      </c>
      <c r="CA33" s="17">
        <v>194</v>
      </c>
      <c r="CB33" s="17">
        <v>501</v>
      </c>
      <c r="CC33" s="17">
        <v>1536</v>
      </c>
      <c r="CD33" s="17">
        <v>95</v>
      </c>
      <c r="CE33" s="17">
        <v>1042</v>
      </c>
      <c r="CF33" s="17">
        <v>61</v>
      </c>
      <c r="CG33" s="17">
        <v>1084</v>
      </c>
      <c r="CH33" s="17">
        <v>80</v>
      </c>
      <c r="CI33" s="17">
        <v>325</v>
      </c>
      <c r="CJ33" s="17">
        <v>0</v>
      </c>
      <c r="CK33" s="17">
        <v>169</v>
      </c>
      <c r="CL33" s="19">
        <v>20040</v>
      </c>
      <c r="CM33" s="17">
        <v>94778</v>
      </c>
      <c r="CN33" s="18">
        <v>0</v>
      </c>
      <c r="CO33" s="17">
        <v>782946</v>
      </c>
      <c r="CP33" s="17">
        <v>49</v>
      </c>
      <c r="CQ33" s="17">
        <v>0</v>
      </c>
      <c r="CR33" s="17">
        <v>1628</v>
      </c>
      <c r="CS33" s="33">
        <v>0</v>
      </c>
      <c r="CT33" s="15">
        <v>784623</v>
      </c>
      <c r="CU33" s="32">
        <v>0</v>
      </c>
      <c r="CV33" s="31">
        <v>530</v>
      </c>
      <c r="CW33" s="31">
        <v>0</v>
      </c>
      <c r="CX33" s="31">
        <v>0</v>
      </c>
      <c r="CY33" s="31">
        <v>6139</v>
      </c>
      <c r="CZ33" s="15">
        <v>0</v>
      </c>
      <c r="DA33" s="15">
        <v>6669</v>
      </c>
      <c r="DB33" s="31">
        <v>791292</v>
      </c>
      <c r="DC33" s="16">
        <v>886070</v>
      </c>
      <c r="DD33" s="16">
        <v>275</v>
      </c>
      <c r="DE33" s="16">
        <v>0</v>
      </c>
      <c r="DF33" s="16">
        <v>886345</v>
      </c>
    </row>
    <row r="34" spans="1:110" x14ac:dyDescent="0.15">
      <c r="A34" s="14"/>
      <c r="B34" s="14"/>
      <c r="C34" s="14">
        <v>30</v>
      </c>
      <c r="D34" s="13" t="s">
        <v>24</v>
      </c>
      <c r="E34" s="18">
        <v>3288</v>
      </c>
      <c r="F34" s="17">
        <v>254</v>
      </c>
      <c r="G34" s="17">
        <v>1062</v>
      </c>
      <c r="H34" s="17">
        <v>288</v>
      </c>
      <c r="I34" s="17">
        <v>31291</v>
      </c>
      <c r="J34" s="17">
        <v>905</v>
      </c>
      <c r="K34" s="17">
        <v>5989</v>
      </c>
      <c r="L34" s="17">
        <v>19109</v>
      </c>
      <c r="M34" s="17">
        <v>7523</v>
      </c>
      <c r="N34" s="17">
        <v>8178</v>
      </c>
      <c r="O34" s="17">
        <v>8184</v>
      </c>
      <c r="P34" s="17">
        <v>2144</v>
      </c>
      <c r="Q34" s="17">
        <v>9178</v>
      </c>
      <c r="R34" s="17">
        <v>7103</v>
      </c>
      <c r="S34" s="17">
        <v>6708</v>
      </c>
      <c r="T34" s="17">
        <v>2916</v>
      </c>
      <c r="U34" s="17">
        <v>2272</v>
      </c>
      <c r="V34" s="17">
        <v>25447</v>
      </c>
      <c r="W34" s="17">
        <v>14917</v>
      </c>
      <c r="X34" s="17">
        <v>725</v>
      </c>
      <c r="Y34" s="17">
        <v>30273</v>
      </c>
      <c r="Z34" s="17">
        <v>3187</v>
      </c>
      <c r="AA34" s="17">
        <v>26163</v>
      </c>
      <c r="AB34" s="17">
        <v>13352</v>
      </c>
      <c r="AC34" s="17">
        <v>654</v>
      </c>
      <c r="AD34" s="17">
        <v>4619</v>
      </c>
      <c r="AE34" s="17">
        <v>9136</v>
      </c>
      <c r="AF34" s="17">
        <v>9370</v>
      </c>
      <c r="AG34" s="17">
        <v>468</v>
      </c>
      <c r="AH34" s="17">
        <v>37697</v>
      </c>
      <c r="AI34" s="17">
        <v>2782</v>
      </c>
      <c r="AJ34" s="17">
        <v>4710</v>
      </c>
      <c r="AK34" s="17">
        <v>4184</v>
      </c>
      <c r="AL34" s="17">
        <v>8446</v>
      </c>
      <c r="AM34" s="17">
        <v>967</v>
      </c>
      <c r="AN34" s="17">
        <v>4765</v>
      </c>
      <c r="AO34" s="17">
        <v>2638</v>
      </c>
      <c r="AP34" s="17">
        <v>4714</v>
      </c>
      <c r="AQ34" s="17">
        <v>896</v>
      </c>
      <c r="AR34" s="17">
        <v>1516</v>
      </c>
      <c r="AS34" s="17">
        <v>1327</v>
      </c>
      <c r="AT34" s="17">
        <v>3256</v>
      </c>
      <c r="AU34" s="19">
        <v>332601</v>
      </c>
      <c r="AV34" s="18">
        <v>563</v>
      </c>
      <c r="AW34" s="17">
        <v>37</v>
      </c>
      <c r="AX34" s="17">
        <v>85</v>
      </c>
      <c r="AY34" s="17">
        <v>69</v>
      </c>
      <c r="AZ34" s="17">
        <v>1809</v>
      </c>
      <c r="BA34" s="17">
        <v>118</v>
      </c>
      <c r="BB34" s="17">
        <v>777</v>
      </c>
      <c r="BC34" s="17">
        <v>1331</v>
      </c>
      <c r="BD34" s="17">
        <v>1003</v>
      </c>
      <c r="BE34" s="17">
        <v>586</v>
      </c>
      <c r="BF34" s="17">
        <v>776</v>
      </c>
      <c r="BG34" s="17">
        <v>1371</v>
      </c>
      <c r="BH34" s="17">
        <v>943</v>
      </c>
      <c r="BI34" s="17">
        <v>600</v>
      </c>
      <c r="BJ34" s="17">
        <v>396</v>
      </c>
      <c r="BK34" s="17">
        <v>540</v>
      </c>
      <c r="BL34" s="17">
        <v>239</v>
      </c>
      <c r="BM34" s="17">
        <v>372</v>
      </c>
      <c r="BN34" s="17">
        <v>723</v>
      </c>
      <c r="BO34" s="17">
        <v>302</v>
      </c>
      <c r="BP34" s="17">
        <v>1692</v>
      </c>
      <c r="BQ34" s="17">
        <v>1787</v>
      </c>
      <c r="BR34" s="17">
        <v>3852</v>
      </c>
      <c r="BS34" s="17">
        <v>1560</v>
      </c>
      <c r="BT34" s="17">
        <v>176</v>
      </c>
      <c r="BU34" s="17">
        <v>1090</v>
      </c>
      <c r="BV34" s="17">
        <v>11331</v>
      </c>
      <c r="BW34" s="17">
        <v>3802</v>
      </c>
      <c r="BX34" s="17">
        <v>497</v>
      </c>
      <c r="BY34" s="17">
        <v>31292</v>
      </c>
      <c r="BZ34" s="17">
        <v>2014</v>
      </c>
      <c r="CA34" s="17">
        <v>4045</v>
      </c>
      <c r="CB34" s="17">
        <v>3593</v>
      </c>
      <c r="CC34" s="17">
        <v>1897</v>
      </c>
      <c r="CD34" s="17">
        <v>348</v>
      </c>
      <c r="CE34" s="17">
        <v>1845</v>
      </c>
      <c r="CF34" s="17">
        <v>704</v>
      </c>
      <c r="CG34" s="17">
        <v>798</v>
      </c>
      <c r="CH34" s="17">
        <v>494</v>
      </c>
      <c r="CI34" s="17">
        <v>502</v>
      </c>
      <c r="CJ34" s="17">
        <v>93</v>
      </c>
      <c r="CK34" s="17">
        <v>893</v>
      </c>
      <c r="CL34" s="19">
        <v>86945</v>
      </c>
      <c r="CM34" s="17">
        <v>419546</v>
      </c>
      <c r="CN34" s="18">
        <v>4245</v>
      </c>
      <c r="CO34" s="17">
        <v>60369</v>
      </c>
      <c r="CP34" s="17">
        <v>691</v>
      </c>
      <c r="CQ34" s="17">
        <v>455</v>
      </c>
      <c r="CR34" s="17">
        <v>6540</v>
      </c>
      <c r="CS34" s="33">
        <v>1044</v>
      </c>
      <c r="CT34" s="15">
        <v>73344</v>
      </c>
      <c r="CU34" s="32">
        <v>329</v>
      </c>
      <c r="CV34" s="31">
        <v>48615</v>
      </c>
      <c r="CW34" s="31">
        <v>544</v>
      </c>
      <c r="CX34" s="31">
        <v>57</v>
      </c>
      <c r="CY34" s="31">
        <v>660</v>
      </c>
      <c r="CZ34" s="15">
        <v>115</v>
      </c>
      <c r="DA34" s="15">
        <v>50320</v>
      </c>
      <c r="DB34" s="31">
        <v>123664</v>
      </c>
      <c r="DC34" s="16">
        <v>543210</v>
      </c>
      <c r="DD34" s="16">
        <v>70604</v>
      </c>
      <c r="DE34" s="16">
        <v>-25361</v>
      </c>
      <c r="DF34" s="16">
        <v>588453</v>
      </c>
    </row>
    <row r="35" spans="1:110" x14ac:dyDescent="0.15">
      <c r="A35" s="14"/>
      <c r="B35" s="14"/>
      <c r="C35" s="14">
        <v>31</v>
      </c>
      <c r="D35" s="13" t="s">
        <v>23</v>
      </c>
      <c r="E35" s="18">
        <v>177</v>
      </c>
      <c r="F35" s="17">
        <v>13</v>
      </c>
      <c r="G35" s="17">
        <v>137</v>
      </c>
      <c r="H35" s="17">
        <v>26</v>
      </c>
      <c r="I35" s="17">
        <v>971</v>
      </c>
      <c r="J35" s="17">
        <v>97</v>
      </c>
      <c r="K35" s="17">
        <v>357</v>
      </c>
      <c r="L35" s="17">
        <v>3349</v>
      </c>
      <c r="M35" s="17">
        <v>134</v>
      </c>
      <c r="N35" s="17">
        <v>882</v>
      </c>
      <c r="O35" s="17">
        <v>564</v>
      </c>
      <c r="P35" s="17">
        <v>115</v>
      </c>
      <c r="Q35" s="17">
        <v>371</v>
      </c>
      <c r="R35" s="17">
        <v>996</v>
      </c>
      <c r="S35" s="17">
        <v>1160</v>
      </c>
      <c r="T35" s="17">
        <v>825</v>
      </c>
      <c r="U35" s="17">
        <v>399</v>
      </c>
      <c r="V35" s="17">
        <v>3601</v>
      </c>
      <c r="W35" s="17">
        <v>2802</v>
      </c>
      <c r="X35" s="17">
        <v>334</v>
      </c>
      <c r="Y35" s="17">
        <v>2126</v>
      </c>
      <c r="Z35" s="17">
        <v>337</v>
      </c>
      <c r="AA35" s="17">
        <v>4494</v>
      </c>
      <c r="AB35" s="17">
        <v>2140</v>
      </c>
      <c r="AC35" s="17">
        <v>651</v>
      </c>
      <c r="AD35" s="17">
        <v>628</v>
      </c>
      <c r="AE35" s="17">
        <v>11231</v>
      </c>
      <c r="AF35" s="17">
        <v>11989</v>
      </c>
      <c r="AG35" s="17">
        <v>455</v>
      </c>
      <c r="AH35" s="17">
        <v>2319</v>
      </c>
      <c r="AI35" s="17">
        <v>37955</v>
      </c>
      <c r="AJ35" s="17">
        <v>3850</v>
      </c>
      <c r="AK35" s="17">
        <v>3146</v>
      </c>
      <c r="AL35" s="17">
        <v>4812</v>
      </c>
      <c r="AM35" s="17">
        <v>1488</v>
      </c>
      <c r="AN35" s="17">
        <v>7913</v>
      </c>
      <c r="AO35" s="17">
        <v>852</v>
      </c>
      <c r="AP35" s="17">
        <v>1624</v>
      </c>
      <c r="AQ35" s="17">
        <v>578</v>
      </c>
      <c r="AR35" s="17">
        <v>853</v>
      </c>
      <c r="AS35" s="17">
        <v>0</v>
      </c>
      <c r="AT35" s="17">
        <v>1591</v>
      </c>
      <c r="AU35" s="19">
        <v>118342</v>
      </c>
      <c r="AV35" s="18">
        <v>31</v>
      </c>
      <c r="AW35" s="17">
        <v>6</v>
      </c>
      <c r="AX35" s="17">
        <v>17</v>
      </c>
      <c r="AY35" s="17">
        <v>12</v>
      </c>
      <c r="AZ35" s="17">
        <v>194</v>
      </c>
      <c r="BA35" s="17">
        <v>24</v>
      </c>
      <c r="BB35" s="17">
        <v>61</v>
      </c>
      <c r="BC35" s="17">
        <v>430</v>
      </c>
      <c r="BD35" s="17">
        <v>12</v>
      </c>
      <c r="BE35" s="17">
        <v>68</v>
      </c>
      <c r="BF35" s="17">
        <v>46</v>
      </c>
      <c r="BG35" s="17">
        <v>47</v>
      </c>
      <c r="BH35" s="17">
        <v>19</v>
      </c>
      <c r="BI35" s="17">
        <v>78</v>
      </c>
      <c r="BJ35" s="17">
        <v>62</v>
      </c>
      <c r="BK35" s="17">
        <v>127</v>
      </c>
      <c r="BL35" s="17">
        <v>42</v>
      </c>
      <c r="BM35" s="17">
        <v>54</v>
      </c>
      <c r="BN35" s="17">
        <v>114</v>
      </c>
      <c r="BO35" s="17">
        <v>54</v>
      </c>
      <c r="BP35" s="17">
        <v>155</v>
      </c>
      <c r="BQ35" s="17">
        <v>75</v>
      </c>
      <c r="BR35" s="17">
        <v>1520</v>
      </c>
      <c r="BS35" s="17">
        <v>136</v>
      </c>
      <c r="BT35" s="17">
        <v>78</v>
      </c>
      <c r="BU35" s="17">
        <v>143</v>
      </c>
      <c r="BV35" s="17">
        <v>5016</v>
      </c>
      <c r="BW35" s="17">
        <v>2312</v>
      </c>
      <c r="BX35" s="17">
        <v>625</v>
      </c>
      <c r="BY35" s="17">
        <v>674</v>
      </c>
      <c r="BZ35" s="17">
        <v>23834</v>
      </c>
      <c r="CA35" s="17">
        <v>1694</v>
      </c>
      <c r="CB35" s="17">
        <v>2092</v>
      </c>
      <c r="CC35" s="17">
        <v>1575</v>
      </c>
      <c r="CD35" s="17">
        <v>421</v>
      </c>
      <c r="CE35" s="17">
        <v>8154</v>
      </c>
      <c r="CF35" s="17">
        <v>129</v>
      </c>
      <c r="CG35" s="17">
        <v>515</v>
      </c>
      <c r="CH35" s="17">
        <v>336</v>
      </c>
      <c r="CI35" s="17">
        <v>358</v>
      </c>
      <c r="CJ35" s="17">
        <v>0</v>
      </c>
      <c r="CK35" s="17">
        <v>494</v>
      </c>
      <c r="CL35" s="19">
        <v>51834</v>
      </c>
      <c r="CM35" s="17">
        <v>170176</v>
      </c>
      <c r="CN35" s="18">
        <v>1498</v>
      </c>
      <c r="CO35" s="17">
        <v>111455</v>
      </c>
      <c r="CP35" s="17">
        <v>133</v>
      </c>
      <c r="CQ35" s="17">
        <v>3238</v>
      </c>
      <c r="CR35" s="17">
        <v>25891</v>
      </c>
      <c r="CS35" s="33">
        <v>-104</v>
      </c>
      <c r="CT35" s="15">
        <v>142111</v>
      </c>
      <c r="CU35" s="32">
        <v>472</v>
      </c>
      <c r="CV35" s="31">
        <v>40892</v>
      </c>
      <c r="CW35" s="31">
        <v>61</v>
      </c>
      <c r="CX35" s="31">
        <v>685</v>
      </c>
      <c r="CY35" s="31">
        <v>6225</v>
      </c>
      <c r="CZ35" s="15">
        <v>-37</v>
      </c>
      <c r="DA35" s="15">
        <v>48299</v>
      </c>
      <c r="DB35" s="31">
        <v>190410</v>
      </c>
      <c r="DC35" s="16">
        <v>360586</v>
      </c>
      <c r="DD35" s="16">
        <v>3205</v>
      </c>
      <c r="DE35" s="16">
        <v>-45228</v>
      </c>
      <c r="DF35" s="16">
        <v>318563</v>
      </c>
    </row>
    <row r="36" spans="1:110" x14ac:dyDescent="0.15">
      <c r="A36" s="14"/>
      <c r="B36" s="14"/>
      <c r="C36" s="14">
        <v>32</v>
      </c>
      <c r="D36" s="13" t="s">
        <v>22</v>
      </c>
      <c r="E36" s="18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9463</v>
      </c>
      <c r="AU36" s="19">
        <v>9463</v>
      </c>
      <c r="AV36" s="18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</v>
      </c>
      <c r="BI36" s="17">
        <v>0</v>
      </c>
      <c r="BJ36" s="17">
        <v>0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0</v>
      </c>
      <c r="CJ36" s="17">
        <v>0</v>
      </c>
      <c r="CK36" s="17">
        <v>0</v>
      </c>
      <c r="CL36" s="19">
        <v>0</v>
      </c>
      <c r="CM36" s="17">
        <v>9463</v>
      </c>
      <c r="CN36" s="18">
        <v>0</v>
      </c>
      <c r="CO36" s="17">
        <v>15199</v>
      </c>
      <c r="CP36" s="17">
        <v>473518</v>
      </c>
      <c r="CQ36" s="17">
        <v>0</v>
      </c>
      <c r="CR36" s="17">
        <v>0</v>
      </c>
      <c r="CS36" s="33">
        <v>0</v>
      </c>
      <c r="CT36" s="15">
        <v>488717</v>
      </c>
      <c r="CU36" s="32">
        <v>0</v>
      </c>
      <c r="CV36" s="31">
        <v>0</v>
      </c>
      <c r="CW36" s="31">
        <v>0</v>
      </c>
      <c r="CX36" s="31">
        <v>0</v>
      </c>
      <c r="CY36" s="31">
        <v>0</v>
      </c>
      <c r="CZ36" s="15">
        <v>0</v>
      </c>
      <c r="DA36" s="15">
        <v>0</v>
      </c>
      <c r="DB36" s="31">
        <v>488717</v>
      </c>
      <c r="DC36" s="16">
        <v>498180</v>
      </c>
      <c r="DD36" s="16">
        <v>0</v>
      </c>
      <c r="DE36" s="16">
        <v>0</v>
      </c>
      <c r="DF36" s="16">
        <v>498180</v>
      </c>
    </row>
    <row r="37" spans="1:110" x14ac:dyDescent="0.15">
      <c r="A37" s="14"/>
      <c r="B37" s="14"/>
      <c r="C37" s="14">
        <v>33</v>
      </c>
      <c r="D37" s="13" t="s">
        <v>21</v>
      </c>
      <c r="E37" s="18">
        <v>6</v>
      </c>
      <c r="F37" s="17">
        <v>5</v>
      </c>
      <c r="G37" s="17">
        <v>0</v>
      </c>
      <c r="H37" s="17">
        <v>6</v>
      </c>
      <c r="I37" s="17">
        <v>151</v>
      </c>
      <c r="J37" s="17">
        <v>2</v>
      </c>
      <c r="K37" s="17">
        <v>35</v>
      </c>
      <c r="L37" s="17">
        <v>304</v>
      </c>
      <c r="M37" s="17">
        <v>5</v>
      </c>
      <c r="N37" s="17">
        <v>76</v>
      </c>
      <c r="O37" s="17">
        <v>78</v>
      </c>
      <c r="P37" s="17">
        <v>22</v>
      </c>
      <c r="Q37" s="17">
        <v>7</v>
      </c>
      <c r="R37" s="17">
        <v>158</v>
      </c>
      <c r="S37" s="17">
        <v>424</v>
      </c>
      <c r="T37" s="17">
        <v>79</v>
      </c>
      <c r="U37" s="17">
        <v>56</v>
      </c>
      <c r="V37" s="17">
        <v>1835</v>
      </c>
      <c r="W37" s="17">
        <v>901</v>
      </c>
      <c r="X37" s="17">
        <v>116</v>
      </c>
      <c r="Y37" s="17">
        <v>511</v>
      </c>
      <c r="Z37" s="17">
        <v>12</v>
      </c>
      <c r="AA37" s="17">
        <v>168</v>
      </c>
      <c r="AB37" s="17">
        <v>365</v>
      </c>
      <c r="AC37" s="17">
        <v>10</v>
      </c>
      <c r="AD37" s="17">
        <v>35</v>
      </c>
      <c r="AE37" s="17">
        <v>187</v>
      </c>
      <c r="AF37" s="17">
        <v>115</v>
      </c>
      <c r="AG37" s="17">
        <v>1</v>
      </c>
      <c r="AH37" s="17">
        <v>552</v>
      </c>
      <c r="AI37" s="17">
        <v>1543</v>
      </c>
      <c r="AJ37" s="17">
        <v>43</v>
      </c>
      <c r="AK37" s="17">
        <v>3</v>
      </c>
      <c r="AL37" s="17">
        <v>88</v>
      </c>
      <c r="AM37" s="17">
        <v>0</v>
      </c>
      <c r="AN37" s="17">
        <v>321</v>
      </c>
      <c r="AO37" s="17">
        <v>15</v>
      </c>
      <c r="AP37" s="17">
        <v>128</v>
      </c>
      <c r="AQ37" s="17">
        <v>20</v>
      </c>
      <c r="AR37" s="17">
        <v>75</v>
      </c>
      <c r="AS37" s="17">
        <v>0</v>
      </c>
      <c r="AT37" s="17">
        <v>209</v>
      </c>
      <c r="AU37" s="19">
        <v>8667</v>
      </c>
      <c r="AV37" s="18">
        <v>0</v>
      </c>
      <c r="AW37" s="17">
        <v>0</v>
      </c>
      <c r="AX37" s="17">
        <v>0</v>
      </c>
      <c r="AY37" s="17">
        <v>0</v>
      </c>
      <c r="AZ37" s="17">
        <v>5</v>
      </c>
      <c r="BA37" s="17">
        <v>0</v>
      </c>
      <c r="BB37" s="17">
        <v>1</v>
      </c>
      <c r="BC37" s="17">
        <v>6</v>
      </c>
      <c r="BD37" s="17">
        <v>0</v>
      </c>
      <c r="BE37" s="17">
        <v>1</v>
      </c>
      <c r="BF37" s="17">
        <v>2</v>
      </c>
      <c r="BG37" s="17">
        <v>1</v>
      </c>
      <c r="BH37" s="17">
        <v>0</v>
      </c>
      <c r="BI37" s="17">
        <v>4</v>
      </c>
      <c r="BJ37" s="17">
        <v>5</v>
      </c>
      <c r="BK37" s="17">
        <v>5</v>
      </c>
      <c r="BL37" s="17">
        <v>1</v>
      </c>
      <c r="BM37" s="17">
        <v>11</v>
      </c>
      <c r="BN37" s="17">
        <v>13</v>
      </c>
      <c r="BO37" s="17">
        <v>6</v>
      </c>
      <c r="BP37" s="17">
        <v>6</v>
      </c>
      <c r="BQ37" s="17">
        <v>0</v>
      </c>
      <c r="BR37" s="17">
        <v>7</v>
      </c>
      <c r="BS37" s="17">
        <v>12</v>
      </c>
      <c r="BT37" s="17">
        <v>0</v>
      </c>
      <c r="BU37" s="17">
        <v>1</v>
      </c>
      <c r="BV37" s="17">
        <v>15</v>
      </c>
      <c r="BW37" s="17">
        <v>5</v>
      </c>
      <c r="BX37" s="17">
        <v>0</v>
      </c>
      <c r="BY37" s="17">
        <v>28</v>
      </c>
      <c r="BZ37" s="17">
        <v>232</v>
      </c>
      <c r="CA37" s="17">
        <v>5</v>
      </c>
      <c r="CB37" s="17">
        <v>0</v>
      </c>
      <c r="CC37" s="17">
        <v>5</v>
      </c>
      <c r="CD37" s="17">
        <v>0</v>
      </c>
      <c r="CE37" s="17">
        <v>31</v>
      </c>
      <c r="CF37" s="17">
        <v>1</v>
      </c>
      <c r="CG37" s="17">
        <v>8</v>
      </c>
      <c r="CH37" s="17">
        <v>1</v>
      </c>
      <c r="CI37" s="17">
        <v>6</v>
      </c>
      <c r="CJ37" s="17">
        <v>0</v>
      </c>
      <c r="CK37" s="17">
        <v>13</v>
      </c>
      <c r="CL37" s="19">
        <v>437</v>
      </c>
      <c r="CM37" s="17">
        <v>9104</v>
      </c>
      <c r="CN37" s="18">
        <v>1</v>
      </c>
      <c r="CO37" s="17">
        <v>87270</v>
      </c>
      <c r="CP37" s="17">
        <v>183291</v>
      </c>
      <c r="CQ37" s="17">
        <v>1950</v>
      </c>
      <c r="CR37" s="17">
        <v>78928</v>
      </c>
      <c r="CS37" s="33">
        <v>0</v>
      </c>
      <c r="CT37" s="15">
        <v>351440</v>
      </c>
      <c r="CU37" s="32">
        <v>0</v>
      </c>
      <c r="CV37" s="31">
        <v>7559</v>
      </c>
      <c r="CW37" s="31">
        <v>15585</v>
      </c>
      <c r="CX37" s="31">
        <v>5543</v>
      </c>
      <c r="CY37" s="31">
        <v>32528</v>
      </c>
      <c r="CZ37" s="15">
        <v>0</v>
      </c>
      <c r="DA37" s="15">
        <v>61215</v>
      </c>
      <c r="DB37" s="31">
        <v>412655</v>
      </c>
      <c r="DC37" s="16">
        <v>421759</v>
      </c>
      <c r="DD37" s="16">
        <v>3761</v>
      </c>
      <c r="DE37" s="16">
        <v>-41458</v>
      </c>
      <c r="DF37" s="16">
        <v>384062</v>
      </c>
    </row>
    <row r="38" spans="1:110" x14ac:dyDescent="0.15">
      <c r="A38" s="14"/>
      <c r="B38" s="14"/>
      <c r="C38" s="14">
        <v>34</v>
      </c>
      <c r="D38" s="13" t="s">
        <v>20</v>
      </c>
      <c r="E38" s="18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1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5</v>
      </c>
      <c r="AD38" s="17">
        <v>0</v>
      </c>
      <c r="AE38" s="17">
        <v>8</v>
      </c>
      <c r="AF38" s="17">
        <v>31</v>
      </c>
      <c r="AG38" s="17">
        <v>1</v>
      </c>
      <c r="AH38" s="17">
        <v>287</v>
      </c>
      <c r="AI38" s="17">
        <v>76</v>
      </c>
      <c r="AJ38" s="17">
        <v>4</v>
      </c>
      <c r="AK38" s="17">
        <v>1</v>
      </c>
      <c r="AL38" s="17">
        <v>11078</v>
      </c>
      <c r="AM38" s="17">
        <v>0</v>
      </c>
      <c r="AN38" s="17">
        <v>12</v>
      </c>
      <c r="AO38" s="17">
        <v>0</v>
      </c>
      <c r="AP38" s="17">
        <v>50</v>
      </c>
      <c r="AQ38" s="17">
        <v>4</v>
      </c>
      <c r="AR38" s="17">
        <v>17</v>
      </c>
      <c r="AS38" s="17">
        <v>0</v>
      </c>
      <c r="AT38" s="17">
        <v>6</v>
      </c>
      <c r="AU38" s="19">
        <v>11581</v>
      </c>
      <c r="AV38" s="18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>
        <v>0</v>
      </c>
      <c r="BK38" s="17">
        <v>0</v>
      </c>
      <c r="BL38" s="17">
        <v>0</v>
      </c>
      <c r="BM38" s="17">
        <v>0</v>
      </c>
      <c r="BN38" s="17">
        <v>0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0</v>
      </c>
      <c r="BX38" s="17">
        <v>0</v>
      </c>
      <c r="BY38" s="17">
        <v>0</v>
      </c>
      <c r="BZ38" s="17">
        <v>0</v>
      </c>
      <c r="CA38" s="17">
        <v>0</v>
      </c>
      <c r="CB38" s="17">
        <v>0</v>
      </c>
      <c r="CC38" s="17">
        <v>1753</v>
      </c>
      <c r="CD38" s="17">
        <v>0</v>
      </c>
      <c r="CE38" s="17">
        <v>0</v>
      </c>
      <c r="CF38" s="17">
        <v>0</v>
      </c>
      <c r="CG38" s="17">
        <v>0</v>
      </c>
      <c r="CH38" s="17">
        <v>0</v>
      </c>
      <c r="CI38" s="17">
        <v>0</v>
      </c>
      <c r="CJ38" s="17">
        <v>0</v>
      </c>
      <c r="CK38" s="17">
        <v>0</v>
      </c>
      <c r="CL38" s="19">
        <v>1753</v>
      </c>
      <c r="CM38" s="17">
        <v>13334</v>
      </c>
      <c r="CN38" s="18">
        <v>8647</v>
      </c>
      <c r="CO38" s="17">
        <v>228318</v>
      </c>
      <c r="CP38" s="17">
        <v>563294</v>
      </c>
      <c r="CQ38" s="17">
        <v>0</v>
      </c>
      <c r="CR38" s="17">
        <v>0</v>
      </c>
      <c r="CS38" s="33">
        <v>0</v>
      </c>
      <c r="CT38" s="15">
        <v>800259</v>
      </c>
      <c r="CU38" s="32">
        <v>733</v>
      </c>
      <c r="CV38" s="31">
        <v>27197</v>
      </c>
      <c r="CW38" s="31">
        <v>134832</v>
      </c>
      <c r="CX38" s="31">
        <v>0</v>
      </c>
      <c r="CY38" s="31">
        <v>0</v>
      </c>
      <c r="CZ38" s="15">
        <v>0</v>
      </c>
      <c r="DA38" s="15">
        <v>162762</v>
      </c>
      <c r="DB38" s="31">
        <v>963021</v>
      </c>
      <c r="DC38" s="16">
        <v>976355</v>
      </c>
      <c r="DD38" s="16">
        <v>13</v>
      </c>
      <c r="DE38" s="16">
        <v>-50</v>
      </c>
      <c r="DF38" s="16">
        <v>976318</v>
      </c>
    </row>
    <row r="39" spans="1:110" x14ac:dyDescent="0.15">
      <c r="A39" s="14"/>
      <c r="B39" s="14"/>
      <c r="C39" s="14">
        <v>35</v>
      </c>
      <c r="D39" s="13" t="s">
        <v>19</v>
      </c>
      <c r="E39" s="18">
        <v>10</v>
      </c>
      <c r="F39" s="17">
        <v>11</v>
      </c>
      <c r="G39" s="17">
        <v>489</v>
      </c>
      <c r="H39" s="17">
        <v>23</v>
      </c>
      <c r="I39" s="17">
        <v>807</v>
      </c>
      <c r="J39" s="17">
        <v>46</v>
      </c>
      <c r="K39" s="17">
        <v>138</v>
      </c>
      <c r="L39" s="17">
        <v>1035</v>
      </c>
      <c r="M39" s="17">
        <v>94</v>
      </c>
      <c r="N39" s="17">
        <v>290</v>
      </c>
      <c r="O39" s="17">
        <v>184</v>
      </c>
      <c r="P39" s="17">
        <v>30</v>
      </c>
      <c r="Q39" s="17">
        <v>731</v>
      </c>
      <c r="R39" s="17">
        <v>99</v>
      </c>
      <c r="S39" s="17">
        <v>1276</v>
      </c>
      <c r="T39" s="17">
        <v>143</v>
      </c>
      <c r="U39" s="17">
        <v>73</v>
      </c>
      <c r="V39" s="17">
        <v>539</v>
      </c>
      <c r="W39" s="17">
        <v>188</v>
      </c>
      <c r="X39" s="17">
        <v>40</v>
      </c>
      <c r="Y39" s="17">
        <v>187</v>
      </c>
      <c r="Z39" s="17">
        <v>111</v>
      </c>
      <c r="AA39" s="17">
        <v>927</v>
      </c>
      <c r="AB39" s="17">
        <v>973</v>
      </c>
      <c r="AC39" s="17">
        <v>780</v>
      </c>
      <c r="AD39" s="17">
        <v>239</v>
      </c>
      <c r="AE39" s="17">
        <v>568</v>
      </c>
      <c r="AF39" s="17">
        <v>1952</v>
      </c>
      <c r="AG39" s="17">
        <v>50</v>
      </c>
      <c r="AH39" s="17">
        <v>772</v>
      </c>
      <c r="AI39" s="17">
        <v>409</v>
      </c>
      <c r="AJ39" s="17">
        <v>1</v>
      </c>
      <c r="AK39" s="17">
        <v>530</v>
      </c>
      <c r="AL39" s="17">
        <v>1079</v>
      </c>
      <c r="AM39" s="17">
        <v>0</v>
      </c>
      <c r="AN39" s="17">
        <v>1348</v>
      </c>
      <c r="AO39" s="17">
        <v>87</v>
      </c>
      <c r="AP39" s="17">
        <v>191</v>
      </c>
      <c r="AQ39" s="17">
        <v>474</v>
      </c>
      <c r="AR39" s="17">
        <v>230</v>
      </c>
      <c r="AS39" s="17">
        <v>0</v>
      </c>
      <c r="AT39" s="17">
        <v>23</v>
      </c>
      <c r="AU39" s="19">
        <v>17177</v>
      </c>
      <c r="AV39" s="18">
        <v>71</v>
      </c>
      <c r="AW39" s="17">
        <v>3</v>
      </c>
      <c r="AX39" s="17">
        <v>49</v>
      </c>
      <c r="AY39" s="17">
        <v>5</v>
      </c>
      <c r="AZ39" s="17">
        <v>147</v>
      </c>
      <c r="BA39" s="17">
        <v>10</v>
      </c>
      <c r="BB39" s="17">
        <v>22</v>
      </c>
      <c r="BC39" s="17">
        <v>97</v>
      </c>
      <c r="BD39" s="17">
        <v>8</v>
      </c>
      <c r="BE39" s="17">
        <v>19</v>
      </c>
      <c r="BF39" s="17">
        <v>17</v>
      </c>
      <c r="BG39" s="17">
        <v>42</v>
      </c>
      <c r="BH39" s="17">
        <v>26</v>
      </c>
      <c r="BI39" s="17">
        <v>10</v>
      </c>
      <c r="BJ39" s="17">
        <v>62</v>
      </c>
      <c r="BK39" s="17">
        <v>25</v>
      </c>
      <c r="BL39" s="17">
        <v>10</v>
      </c>
      <c r="BM39" s="17">
        <v>13</v>
      </c>
      <c r="BN39" s="17">
        <v>17</v>
      </c>
      <c r="BO39" s="17">
        <v>4</v>
      </c>
      <c r="BP39" s="17">
        <v>16</v>
      </c>
      <c r="BQ39" s="17">
        <v>23</v>
      </c>
      <c r="BR39" s="17">
        <v>206</v>
      </c>
      <c r="BS39" s="17">
        <v>133</v>
      </c>
      <c r="BT39" s="17">
        <v>122</v>
      </c>
      <c r="BU39" s="17">
        <v>35</v>
      </c>
      <c r="BV39" s="17">
        <v>166</v>
      </c>
      <c r="BW39" s="17">
        <v>348</v>
      </c>
      <c r="BX39" s="17">
        <v>70</v>
      </c>
      <c r="BY39" s="17">
        <v>202</v>
      </c>
      <c r="BZ39" s="17">
        <v>188</v>
      </c>
      <c r="CA39" s="17">
        <v>0</v>
      </c>
      <c r="CB39" s="17">
        <v>360</v>
      </c>
      <c r="CC39" s="17">
        <v>240</v>
      </c>
      <c r="CD39" s="17">
        <v>0</v>
      </c>
      <c r="CE39" s="17">
        <v>482</v>
      </c>
      <c r="CF39" s="17">
        <v>13</v>
      </c>
      <c r="CG39" s="17">
        <v>55</v>
      </c>
      <c r="CH39" s="17">
        <v>230</v>
      </c>
      <c r="CI39" s="17">
        <v>72</v>
      </c>
      <c r="CJ39" s="17">
        <v>0</v>
      </c>
      <c r="CK39" s="17">
        <v>6</v>
      </c>
      <c r="CL39" s="19">
        <v>3624</v>
      </c>
      <c r="CM39" s="17">
        <v>20801</v>
      </c>
      <c r="CN39" s="18">
        <v>0</v>
      </c>
      <c r="CO39" s="17">
        <v>61139</v>
      </c>
      <c r="CP39" s="17">
        <v>0</v>
      </c>
      <c r="CQ39" s="17">
        <v>0</v>
      </c>
      <c r="CR39" s="17">
        <v>0</v>
      </c>
      <c r="CS39" s="33">
        <v>0</v>
      </c>
      <c r="CT39" s="15">
        <v>61139</v>
      </c>
      <c r="CU39" s="32">
        <v>0</v>
      </c>
      <c r="CV39" s="31">
        <v>11685</v>
      </c>
      <c r="CW39" s="31">
        <v>0</v>
      </c>
      <c r="CX39" s="31">
        <v>0</v>
      </c>
      <c r="CY39" s="31">
        <v>0</v>
      </c>
      <c r="CZ39" s="15">
        <v>0</v>
      </c>
      <c r="DA39" s="15">
        <v>11685</v>
      </c>
      <c r="DB39" s="31">
        <v>72824</v>
      </c>
      <c r="DC39" s="16">
        <v>93625</v>
      </c>
      <c r="DD39" s="16">
        <v>353</v>
      </c>
      <c r="DE39" s="16">
        <v>-1521</v>
      </c>
      <c r="DF39" s="16">
        <v>92457</v>
      </c>
    </row>
    <row r="40" spans="1:110" x14ac:dyDescent="0.15">
      <c r="A40" s="14"/>
      <c r="B40" s="14"/>
      <c r="C40" s="14">
        <v>36</v>
      </c>
      <c r="D40" s="13" t="s">
        <v>18</v>
      </c>
      <c r="E40" s="18">
        <v>2777</v>
      </c>
      <c r="F40" s="17">
        <v>117</v>
      </c>
      <c r="G40" s="17">
        <v>617</v>
      </c>
      <c r="H40" s="17">
        <v>687</v>
      </c>
      <c r="I40" s="17">
        <v>12904</v>
      </c>
      <c r="J40" s="17">
        <v>1088</v>
      </c>
      <c r="K40" s="17">
        <v>3777</v>
      </c>
      <c r="L40" s="17">
        <v>26059</v>
      </c>
      <c r="M40" s="17">
        <v>1724</v>
      </c>
      <c r="N40" s="17">
        <v>16188</v>
      </c>
      <c r="O40" s="17">
        <v>11893</v>
      </c>
      <c r="P40" s="17">
        <v>1048</v>
      </c>
      <c r="Q40" s="17">
        <v>6357</v>
      </c>
      <c r="R40" s="17">
        <v>10070</v>
      </c>
      <c r="S40" s="17">
        <v>11203</v>
      </c>
      <c r="T40" s="17">
        <v>6318</v>
      </c>
      <c r="U40" s="17">
        <v>4535</v>
      </c>
      <c r="V40" s="17">
        <v>61827</v>
      </c>
      <c r="W40" s="17">
        <v>20069</v>
      </c>
      <c r="X40" s="17">
        <v>1697</v>
      </c>
      <c r="Y40" s="17">
        <v>40405</v>
      </c>
      <c r="Z40" s="17">
        <v>3237</v>
      </c>
      <c r="AA40" s="17">
        <v>63480</v>
      </c>
      <c r="AB40" s="17">
        <v>27791</v>
      </c>
      <c r="AC40" s="17">
        <v>5891</v>
      </c>
      <c r="AD40" s="17">
        <v>5509</v>
      </c>
      <c r="AE40" s="17">
        <v>44185</v>
      </c>
      <c r="AF40" s="17">
        <v>39956</v>
      </c>
      <c r="AG40" s="17">
        <v>4552</v>
      </c>
      <c r="AH40" s="17">
        <v>17858</v>
      </c>
      <c r="AI40" s="17">
        <v>25541</v>
      </c>
      <c r="AJ40" s="17">
        <v>20629</v>
      </c>
      <c r="AK40" s="17">
        <v>22361</v>
      </c>
      <c r="AL40" s="17">
        <v>28261</v>
      </c>
      <c r="AM40" s="17">
        <v>3248</v>
      </c>
      <c r="AN40" s="17">
        <v>62161</v>
      </c>
      <c r="AO40" s="17">
        <v>2352</v>
      </c>
      <c r="AP40" s="17">
        <v>3098</v>
      </c>
      <c r="AQ40" s="17">
        <v>2533</v>
      </c>
      <c r="AR40" s="17">
        <v>3193</v>
      </c>
      <c r="AS40" s="17">
        <v>0</v>
      </c>
      <c r="AT40" s="17">
        <v>1676</v>
      </c>
      <c r="AU40" s="19">
        <v>628872</v>
      </c>
      <c r="AV40" s="18">
        <v>614</v>
      </c>
      <c r="AW40" s="17">
        <v>23</v>
      </c>
      <c r="AX40" s="17">
        <v>22</v>
      </c>
      <c r="AY40" s="17">
        <v>56</v>
      </c>
      <c r="AZ40" s="17">
        <v>813</v>
      </c>
      <c r="BA40" s="17">
        <v>71</v>
      </c>
      <c r="BB40" s="17">
        <v>209</v>
      </c>
      <c r="BC40" s="17">
        <v>776</v>
      </c>
      <c r="BD40" s="17">
        <v>80</v>
      </c>
      <c r="BE40" s="17">
        <v>367</v>
      </c>
      <c r="BF40" s="17">
        <v>300</v>
      </c>
      <c r="BG40" s="17">
        <v>279</v>
      </c>
      <c r="BH40" s="17">
        <v>128</v>
      </c>
      <c r="BI40" s="17">
        <v>290</v>
      </c>
      <c r="BJ40" s="17">
        <v>273</v>
      </c>
      <c r="BK40" s="17">
        <v>387</v>
      </c>
      <c r="BL40" s="17">
        <v>139</v>
      </c>
      <c r="BM40" s="17">
        <v>339</v>
      </c>
      <c r="BN40" s="17">
        <v>337</v>
      </c>
      <c r="BO40" s="17">
        <v>89</v>
      </c>
      <c r="BP40" s="17">
        <v>688</v>
      </c>
      <c r="BQ40" s="17">
        <v>229</v>
      </c>
      <c r="BR40" s="17">
        <v>3252</v>
      </c>
      <c r="BS40" s="17">
        <v>1714</v>
      </c>
      <c r="BT40" s="17">
        <v>372</v>
      </c>
      <c r="BU40" s="17">
        <v>316</v>
      </c>
      <c r="BV40" s="17">
        <v>3213</v>
      </c>
      <c r="BW40" s="17">
        <v>1488</v>
      </c>
      <c r="BX40" s="17">
        <v>869</v>
      </c>
      <c r="BY40" s="17">
        <v>1876</v>
      </c>
      <c r="BZ40" s="17">
        <v>4446</v>
      </c>
      <c r="CA40" s="17">
        <v>2191</v>
      </c>
      <c r="CB40" s="17">
        <v>2137</v>
      </c>
      <c r="CC40" s="17">
        <v>1621</v>
      </c>
      <c r="CD40" s="17">
        <v>183</v>
      </c>
      <c r="CE40" s="17">
        <v>6820</v>
      </c>
      <c r="CF40" s="17">
        <v>132</v>
      </c>
      <c r="CG40" s="17">
        <v>208</v>
      </c>
      <c r="CH40" s="17">
        <v>292</v>
      </c>
      <c r="CI40" s="17">
        <v>319</v>
      </c>
      <c r="CJ40" s="17">
        <v>0</v>
      </c>
      <c r="CK40" s="17">
        <v>95</v>
      </c>
      <c r="CL40" s="19">
        <v>38053</v>
      </c>
      <c r="CM40" s="17">
        <v>666925</v>
      </c>
      <c r="CN40" s="18">
        <v>715</v>
      </c>
      <c r="CO40" s="17">
        <v>37334</v>
      </c>
      <c r="CP40" s="17">
        <v>118</v>
      </c>
      <c r="CQ40" s="17">
        <v>486</v>
      </c>
      <c r="CR40" s="17">
        <v>21136</v>
      </c>
      <c r="CS40" s="33">
        <v>0</v>
      </c>
      <c r="CT40" s="15">
        <v>59789</v>
      </c>
      <c r="CU40" s="32">
        <v>34</v>
      </c>
      <c r="CV40" s="31">
        <v>5365</v>
      </c>
      <c r="CW40" s="31">
        <v>3</v>
      </c>
      <c r="CX40" s="31">
        <v>61</v>
      </c>
      <c r="CY40" s="31">
        <v>618</v>
      </c>
      <c r="CZ40" s="15">
        <v>0</v>
      </c>
      <c r="DA40" s="15">
        <v>6081</v>
      </c>
      <c r="DB40" s="31">
        <v>65870</v>
      </c>
      <c r="DC40" s="16">
        <v>732795</v>
      </c>
      <c r="DD40" s="16">
        <v>23841</v>
      </c>
      <c r="DE40" s="16">
        <v>-55436</v>
      </c>
      <c r="DF40" s="16">
        <v>701200</v>
      </c>
    </row>
    <row r="41" spans="1:110" x14ac:dyDescent="0.15">
      <c r="A41" s="14"/>
      <c r="B41" s="14"/>
      <c r="C41" s="14">
        <v>37</v>
      </c>
      <c r="D41" s="13" t="s">
        <v>17</v>
      </c>
      <c r="E41" s="18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9">
        <v>0</v>
      </c>
      <c r="AV41" s="18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>
        <v>0</v>
      </c>
      <c r="BY41" s="17">
        <v>0</v>
      </c>
      <c r="BZ41" s="17">
        <v>0</v>
      </c>
      <c r="CA41" s="17">
        <v>0</v>
      </c>
      <c r="CB41" s="17">
        <v>0</v>
      </c>
      <c r="CC41" s="17">
        <v>0</v>
      </c>
      <c r="CD41" s="17">
        <v>0</v>
      </c>
      <c r="CE41" s="17">
        <v>0</v>
      </c>
      <c r="CF41" s="17">
        <v>52</v>
      </c>
      <c r="CG41" s="17">
        <v>0</v>
      </c>
      <c r="CH41" s="17">
        <v>0</v>
      </c>
      <c r="CI41" s="17">
        <v>0</v>
      </c>
      <c r="CJ41" s="17">
        <v>0</v>
      </c>
      <c r="CK41" s="17">
        <v>0</v>
      </c>
      <c r="CL41" s="19">
        <v>52</v>
      </c>
      <c r="CM41" s="17">
        <v>52</v>
      </c>
      <c r="CN41" s="18">
        <v>7537</v>
      </c>
      <c r="CO41" s="17">
        <v>10897</v>
      </c>
      <c r="CP41" s="17">
        <v>0</v>
      </c>
      <c r="CQ41" s="17">
        <v>0</v>
      </c>
      <c r="CR41" s="17">
        <v>0</v>
      </c>
      <c r="CS41" s="33">
        <v>0</v>
      </c>
      <c r="CT41" s="15">
        <v>18434</v>
      </c>
      <c r="CU41" s="32">
        <v>13543</v>
      </c>
      <c r="CV41" s="31">
        <v>25322</v>
      </c>
      <c r="CW41" s="31">
        <v>0</v>
      </c>
      <c r="CX41" s="31">
        <v>0</v>
      </c>
      <c r="CY41" s="31">
        <v>0</v>
      </c>
      <c r="CZ41" s="15">
        <v>0</v>
      </c>
      <c r="DA41" s="15">
        <v>38865</v>
      </c>
      <c r="DB41" s="31">
        <v>57299</v>
      </c>
      <c r="DC41" s="16">
        <v>57351</v>
      </c>
      <c r="DD41" s="16">
        <v>6284</v>
      </c>
      <c r="DE41" s="16">
        <v>-1660</v>
      </c>
      <c r="DF41" s="16">
        <v>61975</v>
      </c>
    </row>
    <row r="42" spans="1:110" x14ac:dyDescent="0.15">
      <c r="A42" s="14"/>
      <c r="B42" s="14"/>
      <c r="C42" s="14">
        <v>38</v>
      </c>
      <c r="D42" s="13" t="s">
        <v>16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4019</v>
      </c>
      <c r="AL42" s="17">
        <v>11718</v>
      </c>
      <c r="AM42" s="17">
        <v>0</v>
      </c>
      <c r="AN42" s="17">
        <v>0</v>
      </c>
      <c r="AO42" s="17">
        <v>151</v>
      </c>
      <c r="AP42" s="17">
        <v>1228</v>
      </c>
      <c r="AQ42" s="17">
        <v>0</v>
      </c>
      <c r="AR42" s="17">
        <v>0</v>
      </c>
      <c r="AS42" s="17">
        <v>0</v>
      </c>
      <c r="AT42" s="17">
        <v>0</v>
      </c>
      <c r="AU42" s="19">
        <v>17116</v>
      </c>
      <c r="AV42" s="18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>
        <v>0</v>
      </c>
      <c r="CB42" s="17">
        <v>15</v>
      </c>
      <c r="CC42" s="17">
        <v>48</v>
      </c>
      <c r="CD42" s="17">
        <v>0</v>
      </c>
      <c r="CE42" s="17">
        <v>0</v>
      </c>
      <c r="CF42" s="17">
        <v>0</v>
      </c>
      <c r="CG42" s="17">
        <v>5</v>
      </c>
      <c r="CH42" s="17">
        <v>0</v>
      </c>
      <c r="CI42" s="17">
        <v>0</v>
      </c>
      <c r="CJ42" s="17">
        <v>0</v>
      </c>
      <c r="CK42" s="17">
        <v>0</v>
      </c>
      <c r="CL42" s="19">
        <v>68</v>
      </c>
      <c r="CM42" s="17">
        <v>17184</v>
      </c>
      <c r="CN42" s="18">
        <v>46817</v>
      </c>
      <c r="CO42" s="17">
        <v>144649</v>
      </c>
      <c r="CP42" s="17">
        <v>0</v>
      </c>
      <c r="CQ42" s="17">
        <v>0</v>
      </c>
      <c r="CR42" s="17">
        <v>0</v>
      </c>
      <c r="CS42" s="33">
        <v>0</v>
      </c>
      <c r="CT42" s="15">
        <v>191466</v>
      </c>
      <c r="CU42" s="32">
        <v>171</v>
      </c>
      <c r="CV42" s="31">
        <v>718</v>
      </c>
      <c r="CW42" s="31">
        <v>0</v>
      </c>
      <c r="CX42" s="31">
        <v>0</v>
      </c>
      <c r="CY42" s="31">
        <v>0</v>
      </c>
      <c r="CZ42" s="15">
        <v>0</v>
      </c>
      <c r="DA42" s="15">
        <v>889</v>
      </c>
      <c r="DB42" s="31">
        <v>192355</v>
      </c>
      <c r="DC42" s="16">
        <v>209539</v>
      </c>
      <c r="DD42" s="16">
        <v>3259</v>
      </c>
      <c r="DE42" s="16">
        <v>-1272</v>
      </c>
      <c r="DF42" s="16">
        <v>211526</v>
      </c>
    </row>
    <row r="43" spans="1:110" x14ac:dyDescent="0.15">
      <c r="A43" s="14"/>
      <c r="B43" s="14"/>
      <c r="C43" s="14">
        <v>39</v>
      </c>
      <c r="D43" s="13" t="s">
        <v>15</v>
      </c>
      <c r="E43" s="18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17</v>
      </c>
      <c r="AF43" s="17">
        <v>0</v>
      </c>
      <c r="AG43" s="17">
        <v>0</v>
      </c>
      <c r="AH43" s="17">
        <v>0</v>
      </c>
      <c r="AI43" s="17">
        <v>930</v>
      </c>
      <c r="AJ43" s="17">
        <v>0</v>
      </c>
      <c r="AK43" s="17">
        <v>36</v>
      </c>
      <c r="AL43" s="17">
        <v>0</v>
      </c>
      <c r="AM43" s="17">
        <v>0</v>
      </c>
      <c r="AN43" s="17">
        <v>109</v>
      </c>
      <c r="AO43" s="17">
        <v>90</v>
      </c>
      <c r="AP43" s="17">
        <v>17</v>
      </c>
      <c r="AQ43" s="17">
        <v>861</v>
      </c>
      <c r="AR43" s="17">
        <v>59</v>
      </c>
      <c r="AS43" s="17">
        <v>0</v>
      </c>
      <c r="AT43" s="17">
        <v>25</v>
      </c>
      <c r="AU43" s="19">
        <v>2144</v>
      </c>
      <c r="AV43" s="18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33</v>
      </c>
      <c r="BR43" s="17">
        <v>0</v>
      </c>
      <c r="BS43" s="17">
        <v>0</v>
      </c>
      <c r="BT43" s="17">
        <v>0</v>
      </c>
      <c r="BU43" s="17">
        <v>0</v>
      </c>
      <c r="BV43" s="17">
        <v>6</v>
      </c>
      <c r="BW43" s="17">
        <v>0</v>
      </c>
      <c r="BX43" s="17">
        <v>0</v>
      </c>
      <c r="BY43" s="17">
        <v>0</v>
      </c>
      <c r="BZ43" s="17">
        <v>2194</v>
      </c>
      <c r="CA43" s="17">
        <v>0</v>
      </c>
      <c r="CB43" s="17">
        <v>12</v>
      </c>
      <c r="CC43" s="17">
        <v>0</v>
      </c>
      <c r="CD43" s="17">
        <v>0</v>
      </c>
      <c r="CE43" s="17">
        <v>493</v>
      </c>
      <c r="CF43" s="17">
        <v>22</v>
      </c>
      <c r="CG43" s="17">
        <v>10</v>
      </c>
      <c r="CH43" s="17">
        <v>1384</v>
      </c>
      <c r="CI43" s="17">
        <v>29</v>
      </c>
      <c r="CJ43" s="17">
        <v>0</v>
      </c>
      <c r="CK43" s="17">
        <v>11</v>
      </c>
      <c r="CL43" s="19">
        <v>4194</v>
      </c>
      <c r="CM43" s="17">
        <v>6338</v>
      </c>
      <c r="CN43" s="18">
        <v>6138</v>
      </c>
      <c r="CO43" s="17">
        <v>42791</v>
      </c>
      <c r="CP43" s="17">
        <v>0</v>
      </c>
      <c r="CQ43" s="17">
        <v>0</v>
      </c>
      <c r="CR43" s="17">
        <v>258</v>
      </c>
      <c r="CS43" s="33">
        <v>0</v>
      </c>
      <c r="CT43" s="15">
        <v>49187</v>
      </c>
      <c r="CU43" s="32">
        <v>1970</v>
      </c>
      <c r="CV43" s="31">
        <v>28267</v>
      </c>
      <c r="CW43" s="31">
        <v>0</v>
      </c>
      <c r="CX43" s="31">
        <v>0</v>
      </c>
      <c r="CY43" s="31">
        <v>911</v>
      </c>
      <c r="CZ43" s="15">
        <v>0</v>
      </c>
      <c r="DA43" s="15">
        <v>31148</v>
      </c>
      <c r="DB43" s="31">
        <v>80335</v>
      </c>
      <c r="DC43" s="16">
        <v>86673</v>
      </c>
      <c r="DD43" s="16">
        <v>962</v>
      </c>
      <c r="DE43" s="16">
        <v>-779</v>
      </c>
      <c r="DF43" s="16">
        <v>86856</v>
      </c>
    </row>
    <row r="44" spans="1:110" x14ac:dyDescent="0.15">
      <c r="A44" s="14"/>
      <c r="B44" s="14"/>
      <c r="C44" s="14">
        <v>40</v>
      </c>
      <c r="D44" s="13" t="s">
        <v>14</v>
      </c>
      <c r="E44" s="18">
        <v>176</v>
      </c>
      <c r="F44" s="17">
        <v>1</v>
      </c>
      <c r="G44" s="17">
        <v>36</v>
      </c>
      <c r="H44" s="17">
        <v>1</v>
      </c>
      <c r="I44" s="17">
        <v>139</v>
      </c>
      <c r="J44" s="17">
        <v>6</v>
      </c>
      <c r="K44" s="17">
        <v>16</v>
      </c>
      <c r="L44" s="17">
        <v>157</v>
      </c>
      <c r="M44" s="17">
        <v>20</v>
      </c>
      <c r="N44" s="17">
        <v>51</v>
      </c>
      <c r="O44" s="17">
        <v>53</v>
      </c>
      <c r="P44" s="17">
        <v>4</v>
      </c>
      <c r="Q44" s="17">
        <v>35</v>
      </c>
      <c r="R44" s="17">
        <v>28</v>
      </c>
      <c r="S44" s="17">
        <v>58</v>
      </c>
      <c r="T44" s="17">
        <v>20</v>
      </c>
      <c r="U44" s="17">
        <v>16</v>
      </c>
      <c r="V44" s="17">
        <v>363</v>
      </c>
      <c r="W44" s="17">
        <v>111</v>
      </c>
      <c r="X44" s="17">
        <v>5</v>
      </c>
      <c r="Y44" s="17">
        <v>182</v>
      </c>
      <c r="Z44" s="17">
        <v>19</v>
      </c>
      <c r="AA44" s="17">
        <v>262</v>
      </c>
      <c r="AB44" s="17">
        <v>29</v>
      </c>
      <c r="AC44" s="17">
        <v>21</v>
      </c>
      <c r="AD44" s="17">
        <v>3</v>
      </c>
      <c r="AE44" s="17">
        <v>384</v>
      </c>
      <c r="AF44" s="17">
        <v>117</v>
      </c>
      <c r="AG44" s="17">
        <v>574</v>
      </c>
      <c r="AH44" s="17">
        <v>293</v>
      </c>
      <c r="AI44" s="17">
        <v>544</v>
      </c>
      <c r="AJ44" s="17">
        <v>129</v>
      </c>
      <c r="AK44" s="17">
        <v>462</v>
      </c>
      <c r="AL44" s="17">
        <v>8963</v>
      </c>
      <c r="AM44" s="17">
        <v>98</v>
      </c>
      <c r="AN44" s="17">
        <v>2018</v>
      </c>
      <c r="AO44" s="17">
        <v>680</v>
      </c>
      <c r="AP44" s="17">
        <v>450</v>
      </c>
      <c r="AQ44" s="17">
        <v>205</v>
      </c>
      <c r="AR44" s="17">
        <v>831</v>
      </c>
      <c r="AS44" s="17">
        <v>0</v>
      </c>
      <c r="AT44" s="17">
        <v>214</v>
      </c>
      <c r="AU44" s="19">
        <v>17774</v>
      </c>
      <c r="AV44" s="18">
        <v>6</v>
      </c>
      <c r="AW44" s="17">
        <v>0</v>
      </c>
      <c r="AX44" s="17">
        <v>1</v>
      </c>
      <c r="AY44" s="17">
        <v>0</v>
      </c>
      <c r="AZ44" s="17">
        <v>5</v>
      </c>
      <c r="BA44" s="17">
        <v>0</v>
      </c>
      <c r="BB44" s="17">
        <v>0</v>
      </c>
      <c r="BC44" s="17">
        <v>3</v>
      </c>
      <c r="BD44" s="17">
        <v>0</v>
      </c>
      <c r="BE44" s="17">
        <v>0</v>
      </c>
      <c r="BF44" s="17">
        <v>1</v>
      </c>
      <c r="BG44" s="17">
        <v>0</v>
      </c>
      <c r="BH44" s="17">
        <v>0</v>
      </c>
      <c r="BI44" s="17">
        <v>0</v>
      </c>
      <c r="BJ44" s="17">
        <v>1</v>
      </c>
      <c r="BK44" s="17">
        <v>2</v>
      </c>
      <c r="BL44" s="17">
        <v>1</v>
      </c>
      <c r="BM44" s="17">
        <v>2</v>
      </c>
      <c r="BN44" s="17">
        <v>1</v>
      </c>
      <c r="BO44" s="17">
        <v>0</v>
      </c>
      <c r="BP44" s="17">
        <v>3</v>
      </c>
      <c r="BQ44" s="17">
        <v>1</v>
      </c>
      <c r="BR44" s="17">
        <v>16</v>
      </c>
      <c r="BS44" s="17">
        <v>1</v>
      </c>
      <c r="BT44" s="17">
        <v>1</v>
      </c>
      <c r="BU44" s="17">
        <v>0</v>
      </c>
      <c r="BV44" s="17">
        <v>45</v>
      </c>
      <c r="BW44" s="17">
        <v>6</v>
      </c>
      <c r="BX44" s="17">
        <v>57</v>
      </c>
      <c r="BY44" s="17">
        <v>13</v>
      </c>
      <c r="BZ44" s="17">
        <v>50</v>
      </c>
      <c r="CA44" s="17">
        <v>12</v>
      </c>
      <c r="CB44" s="17">
        <v>127</v>
      </c>
      <c r="CC44" s="17">
        <v>115</v>
      </c>
      <c r="CD44" s="17">
        <v>9</v>
      </c>
      <c r="CE44" s="17">
        <v>60</v>
      </c>
      <c r="CF44" s="17">
        <v>8</v>
      </c>
      <c r="CG44" s="17">
        <v>10</v>
      </c>
      <c r="CH44" s="17">
        <v>19</v>
      </c>
      <c r="CI44" s="17">
        <v>35</v>
      </c>
      <c r="CJ44" s="17">
        <v>0</v>
      </c>
      <c r="CK44" s="17">
        <v>11</v>
      </c>
      <c r="CL44" s="19">
        <v>622</v>
      </c>
      <c r="CM44" s="17">
        <v>18396</v>
      </c>
      <c r="CN44" s="18">
        <v>2832</v>
      </c>
      <c r="CO44" s="17">
        <v>102951</v>
      </c>
      <c r="CP44" s="17">
        <v>0</v>
      </c>
      <c r="CQ44" s="17">
        <v>0</v>
      </c>
      <c r="CR44" s="17">
        <v>0</v>
      </c>
      <c r="CS44" s="33">
        <v>0</v>
      </c>
      <c r="CT44" s="15">
        <v>105783</v>
      </c>
      <c r="CU44" s="32">
        <v>171</v>
      </c>
      <c r="CV44" s="31">
        <v>4850</v>
      </c>
      <c r="CW44" s="31">
        <v>0</v>
      </c>
      <c r="CX44" s="31">
        <v>0</v>
      </c>
      <c r="CY44" s="31">
        <v>0</v>
      </c>
      <c r="CZ44" s="15">
        <v>0</v>
      </c>
      <c r="DA44" s="15">
        <v>5021</v>
      </c>
      <c r="DB44" s="31">
        <v>110804</v>
      </c>
      <c r="DC44" s="16">
        <v>129200</v>
      </c>
      <c r="DD44" s="16">
        <v>595</v>
      </c>
      <c r="DE44" s="16">
        <v>-755</v>
      </c>
      <c r="DF44" s="16">
        <v>129040</v>
      </c>
    </row>
    <row r="45" spans="1:110" x14ac:dyDescent="0.15">
      <c r="A45" s="14"/>
      <c r="B45" s="14"/>
      <c r="C45" s="14">
        <v>41</v>
      </c>
      <c r="D45" s="13" t="s">
        <v>13</v>
      </c>
      <c r="E45" s="18">
        <v>120</v>
      </c>
      <c r="F45" s="17">
        <v>48</v>
      </c>
      <c r="G45" s="17">
        <v>70</v>
      </c>
      <c r="H45" s="17">
        <v>20</v>
      </c>
      <c r="I45" s="17">
        <v>514</v>
      </c>
      <c r="J45" s="17">
        <v>94</v>
      </c>
      <c r="K45" s="17">
        <v>270</v>
      </c>
      <c r="L45" s="17">
        <v>870</v>
      </c>
      <c r="M45" s="17">
        <v>14</v>
      </c>
      <c r="N45" s="17">
        <v>191</v>
      </c>
      <c r="O45" s="17">
        <v>404</v>
      </c>
      <c r="P45" s="17">
        <v>46</v>
      </c>
      <c r="Q45" s="17">
        <v>427</v>
      </c>
      <c r="R45" s="17">
        <v>362</v>
      </c>
      <c r="S45" s="17">
        <v>582</v>
      </c>
      <c r="T45" s="17">
        <v>296</v>
      </c>
      <c r="U45" s="17">
        <v>163</v>
      </c>
      <c r="V45" s="17">
        <v>2340</v>
      </c>
      <c r="W45" s="17">
        <v>1330</v>
      </c>
      <c r="X45" s="17">
        <v>154</v>
      </c>
      <c r="Y45" s="17">
        <v>1001</v>
      </c>
      <c r="Z45" s="17">
        <v>278</v>
      </c>
      <c r="AA45" s="17">
        <v>1190</v>
      </c>
      <c r="AB45" s="17">
        <v>45</v>
      </c>
      <c r="AC45" s="17">
        <v>81</v>
      </c>
      <c r="AD45" s="17">
        <v>550</v>
      </c>
      <c r="AE45" s="17">
        <v>2540</v>
      </c>
      <c r="AF45" s="17">
        <v>3031</v>
      </c>
      <c r="AG45" s="17">
        <v>126</v>
      </c>
      <c r="AH45" s="17">
        <v>2073</v>
      </c>
      <c r="AI45" s="17">
        <v>1143</v>
      </c>
      <c r="AJ45" s="17">
        <v>1507</v>
      </c>
      <c r="AK45" s="17">
        <v>2000</v>
      </c>
      <c r="AL45" s="17">
        <v>3101</v>
      </c>
      <c r="AM45" s="17">
        <v>423</v>
      </c>
      <c r="AN45" s="17">
        <v>1484</v>
      </c>
      <c r="AO45" s="17">
        <v>236</v>
      </c>
      <c r="AP45" s="17">
        <v>225</v>
      </c>
      <c r="AQ45" s="17">
        <v>350</v>
      </c>
      <c r="AR45" s="17">
        <v>502</v>
      </c>
      <c r="AS45" s="17">
        <v>0</v>
      </c>
      <c r="AT45" s="17">
        <v>16</v>
      </c>
      <c r="AU45" s="19">
        <v>30217</v>
      </c>
      <c r="AV45" s="18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17">
        <v>0</v>
      </c>
      <c r="BH45" s="17">
        <v>0</v>
      </c>
      <c r="BI45" s="17">
        <v>0</v>
      </c>
      <c r="BJ45" s="17">
        <v>0</v>
      </c>
      <c r="BK45" s="17">
        <v>0</v>
      </c>
      <c r="BL45" s="17">
        <v>0</v>
      </c>
      <c r="BM45" s="17">
        <v>0</v>
      </c>
      <c r="BN45" s="17">
        <v>0</v>
      </c>
      <c r="BO45" s="17">
        <v>0</v>
      </c>
      <c r="BP45" s="17">
        <v>0</v>
      </c>
      <c r="BQ45" s="17">
        <v>0</v>
      </c>
      <c r="BR45" s="17">
        <v>0</v>
      </c>
      <c r="BS45" s="17">
        <v>0</v>
      </c>
      <c r="BT45" s="17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  <c r="BZ45" s="17">
        <v>0</v>
      </c>
      <c r="CA45" s="17">
        <v>0</v>
      </c>
      <c r="CB45" s="17">
        <v>0</v>
      </c>
      <c r="CC45" s="17">
        <v>0</v>
      </c>
      <c r="CD45" s="17">
        <v>0</v>
      </c>
      <c r="CE45" s="17">
        <v>0</v>
      </c>
      <c r="CF45" s="17">
        <v>0</v>
      </c>
      <c r="CG45" s="17">
        <v>0</v>
      </c>
      <c r="CH45" s="17">
        <v>0</v>
      </c>
      <c r="CI45" s="17">
        <v>0</v>
      </c>
      <c r="CJ45" s="17">
        <v>0</v>
      </c>
      <c r="CK45" s="17">
        <v>0</v>
      </c>
      <c r="CL45" s="19">
        <v>0</v>
      </c>
      <c r="CM45" s="17">
        <v>30217</v>
      </c>
      <c r="CN45" s="18">
        <v>0</v>
      </c>
      <c r="CO45" s="17">
        <v>0</v>
      </c>
      <c r="CP45" s="17">
        <v>0</v>
      </c>
      <c r="CQ45" s="17">
        <v>0</v>
      </c>
      <c r="CR45" s="17">
        <v>0</v>
      </c>
      <c r="CS45" s="33">
        <v>0</v>
      </c>
      <c r="CT45" s="15">
        <v>0</v>
      </c>
      <c r="CU45" s="32">
        <v>0</v>
      </c>
      <c r="CV45" s="31">
        <v>0</v>
      </c>
      <c r="CW45" s="31">
        <v>0</v>
      </c>
      <c r="CX45" s="31">
        <v>0</v>
      </c>
      <c r="CY45" s="31">
        <v>0</v>
      </c>
      <c r="CZ45" s="15">
        <v>0</v>
      </c>
      <c r="DA45" s="15">
        <v>0</v>
      </c>
      <c r="DB45" s="31">
        <v>0</v>
      </c>
      <c r="DC45" s="16">
        <v>30217</v>
      </c>
      <c r="DD45" s="16">
        <v>0</v>
      </c>
      <c r="DE45" s="16">
        <v>0</v>
      </c>
      <c r="DF45" s="16">
        <v>30217</v>
      </c>
    </row>
    <row r="46" spans="1:110" x14ac:dyDescent="0.15">
      <c r="A46" s="14"/>
      <c r="B46" s="14"/>
      <c r="C46" s="9">
        <v>42</v>
      </c>
      <c r="D46" s="8" t="s">
        <v>12</v>
      </c>
      <c r="E46" s="11">
        <v>346</v>
      </c>
      <c r="F46" s="10">
        <v>3</v>
      </c>
      <c r="G46" s="10">
        <v>236</v>
      </c>
      <c r="H46" s="10">
        <v>46</v>
      </c>
      <c r="I46" s="10">
        <v>2101</v>
      </c>
      <c r="J46" s="10">
        <v>115</v>
      </c>
      <c r="K46" s="10">
        <v>497</v>
      </c>
      <c r="L46" s="10">
        <v>556</v>
      </c>
      <c r="M46" s="10">
        <v>169</v>
      </c>
      <c r="N46" s="10">
        <v>1234</v>
      </c>
      <c r="O46" s="10">
        <v>2059</v>
      </c>
      <c r="P46" s="10">
        <v>608</v>
      </c>
      <c r="Q46" s="10">
        <v>2243</v>
      </c>
      <c r="R46" s="10">
        <v>1983</v>
      </c>
      <c r="S46" s="10">
        <v>2589</v>
      </c>
      <c r="T46" s="10">
        <v>934</v>
      </c>
      <c r="U46" s="10">
        <v>315</v>
      </c>
      <c r="V46" s="10">
        <v>1038</v>
      </c>
      <c r="W46" s="10">
        <v>2156</v>
      </c>
      <c r="X46" s="10">
        <v>207</v>
      </c>
      <c r="Y46" s="10">
        <v>982</v>
      </c>
      <c r="Z46" s="10">
        <v>137</v>
      </c>
      <c r="AA46" s="10">
        <v>9566</v>
      </c>
      <c r="AB46" s="10">
        <v>1319</v>
      </c>
      <c r="AC46" s="10">
        <v>319</v>
      </c>
      <c r="AD46" s="10">
        <v>644</v>
      </c>
      <c r="AE46" s="10">
        <v>1992</v>
      </c>
      <c r="AF46" s="10">
        <v>4147</v>
      </c>
      <c r="AG46" s="10">
        <v>573</v>
      </c>
      <c r="AH46" s="10">
        <v>1950</v>
      </c>
      <c r="AI46" s="10">
        <v>1061</v>
      </c>
      <c r="AJ46" s="10">
        <v>76</v>
      </c>
      <c r="AK46" s="10">
        <v>3192</v>
      </c>
      <c r="AL46" s="10">
        <v>1739</v>
      </c>
      <c r="AM46" s="10">
        <v>473</v>
      </c>
      <c r="AN46" s="10">
        <v>1686</v>
      </c>
      <c r="AO46" s="10">
        <v>891</v>
      </c>
      <c r="AP46" s="10">
        <v>213</v>
      </c>
      <c r="AQ46" s="10">
        <v>59</v>
      </c>
      <c r="AR46" s="10">
        <v>515</v>
      </c>
      <c r="AS46" s="10">
        <v>9</v>
      </c>
      <c r="AT46" s="10">
        <v>0</v>
      </c>
      <c r="AU46" s="12">
        <v>50978</v>
      </c>
      <c r="AV46" s="11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0">
        <v>0</v>
      </c>
      <c r="CJ46" s="10">
        <v>0</v>
      </c>
      <c r="CK46" s="10">
        <v>0</v>
      </c>
      <c r="CL46" s="12">
        <v>0</v>
      </c>
      <c r="CM46" s="10">
        <v>50978</v>
      </c>
      <c r="CN46" s="11">
        <v>0</v>
      </c>
      <c r="CO46" s="10">
        <v>0</v>
      </c>
      <c r="CP46" s="10">
        <v>0</v>
      </c>
      <c r="CQ46" s="10">
        <v>0</v>
      </c>
      <c r="CR46" s="10">
        <v>0</v>
      </c>
      <c r="CS46" s="30">
        <v>-23</v>
      </c>
      <c r="CT46" s="3">
        <v>-23</v>
      </c>
      <c r="CU46" s="6">
        <v>0</v>
      </c>
      <c r="CV46" s="5">
        <v>0</v>
      </c>
      <c r="CW46" s="5">
        <v>0</v>
      </c>
      <c r="CX46" s="5">
        <v>0</v>
      </c>
      <c r="CY46" s="5">
        <v>0</v>
      </c>
      <c r="CZ46" s="3">
        <v>0</v>
      </c>
      <c r="DA46" s="3">
        <v>0</v>
      </c>
      <c r="DB46" s="5">
        <v>-23</v>
      </c>
      <c r="DC46" s="16">
        <v>50955</v>
      </c>
      <c r="DD46" s="4">
        <v>37865</v>
      </c>
      <c r="DE46" s="4">
        <v>-20759</v>
      </c>
      <c r="DF46" s="4">
        <v>68061</v>
      </c>
    </row>
    <row r="47" spans="1:110" x14ac:dyDescent="0.15">
      <c r="A47" s="14"/>
      <c r="B47" s="9"/>
      <c r="C47" s="8" t="s">
        <v>11</v>
      </c>
      <c r="D47" s="8"/>
      <c r="E47" s="11">
        <v>26805</v>
      </c>
      <c r="F47" s="10">
        <v>1917</v>
      </c>
      <c r="G47" s="10">
        <v>8852</v>
      </c>
      <c r="H47" s="10">
        <v>2976</v>
      </c>
      <c r="I47" s="10">
        <v>191494</v>
      </c>
      <c r="J47" s="10">
        <v>9880</v>
      </c>
      <c r="K47" s="10">
        <v>59694</v>
      </c>
      <c r="L47" s="10">
        <v>425510</v>
      </c>
      <c r="M47" s="10">
        <v>306659</v>
      </c>
      <c r="N47" s="10">
        <v>121800</v>
      </c>
      <c r="O47" s="10">
        <v>73651</v>
      </c>
      <c r="P47" s="10">
        <v>61173</v>
      </c>
      <c r="Q47" s="10">
        <v>91538</v>
      </c>
      <c r="R47" s="10">
        <v>68186</v>
      </c>
      <c r="S47" s="10">
        <v>72175</v>
      </c>
      <c r="T47" s="10">
        <v>39035</v>
      </c>
      <c r="U47" s="10">
        <v>43989</v>
      </c>
      <c r="V47" s="10">
        <v>617999</v>
      </c>
      <c r="W47" s="10">
        <v>132971</v>
      </c>
      <c r="X47" s="10">
        <v>20596</v>
      </c>
      <c r="Y47" s="10">
        <v>626329</v>
      </c>
      <c r="Z47" s="10">
        <v>3002</v>
      </c>
      <c r="AA47" s="10">
        <v>216698</v>
      </c>
      <c r="AB47" s="10">
        <v>297077</v>
      </c>
      <c r="AC47" s="10">
        <v>25818</v>
      </c>
      <c r="AD47" s="10">
        <v>30155</v>
      </c>
      <c r="AE47" s="10">
        <v>137649</v>
      </c>
      <c r="AF47" s="10">
        <v>121403</v>
      </c>
      <c r="AG47" s="10">
        <v>153579</v>
      </c>
      <c r="AH47" s="10">
        <v>122400</v>
      </c>
      <c r="AI47" s="10">
        <v>89486</v>
      </c>
      <c r="AJ47" s="10">
        <v>63835</v>
      </c>
      <c r="AK47" s="10">
        <v>73095</v>
      </c>
      <c r="AL47" s="10">
        <v>139785</v>
      </c>
      <c r="AM47" s="10">
        <v>10821</v>
      </c>
      <c r="AN47" s="10">
        <v>129425</v>
      </c>
      <c r="AO47" s="10">
        <v>23456</v>
      </c>
      <c r="AP47" s="10">
        <v>55101</v>
      </c>
      <c r="AQ47" s="10">
        <v>14530</v>
      </c>
      <c r="AR47" s="10">
        <v>18170</v>
      </c>
      <c r="AS47" s="10">
        <v>11784</v>
      </c>
      <c r="AT47" s="10">
        <v>21444</v>
      </c>
      <c r="AU47" s="26">
        <v>4761942</v>
      </c>
      <c r="AV47" s="10">
        <v>42172</v>
      </c>
      <c r="AW47" s="10">
        <v>1662</v>
      </c>
      <c r="AX47" s="10">
        <v>6256</v>
      </c>
      <c r="AY47" s="10">
        <v>2115</v>
      </c>
      <c r="AZ47" s="10">
        <v>205787</v>
      </c>
      <c r="BA47" s="10">
        <v>17844</v>
      </c>
      <c r="BB47" s="10">
        <v>74694</v>
      </c>
      <c r="BC47" s="10">
        <v>328597</v>
      </c>
      <c r="BD47" s="10">
        <v>28647</v>
      </c>
      <c r="BE47" s="10">
        <v>216916</v>
      </c>
      <c r="BF47" s="10">
        <v>34839</v>
      </c>
      <c r="BG47" s="10">
        <v>31081</v>
      </c>
      <c r="BH47" s="10">
        <v>59820</v>
      </c>
      <c r="BI47" s="10">
        <v>64268</v>
      </c>
      <c r="BJ47" s="10">
        <v>126465</v>
      </c>
      <c r="BK47" s="10">
        <v>157670</v>
      </c>
      <c r="BL47" s="10">
        <v>103448</v>
      </c>
      <c r="BM47" s="10">
        <v>184717</v>
      </c>
      <c r="BN47" s="10">
        <v>410941</v>
      </c>
      <c r="BO47" s="10">
        <v>141091</v>
      </c>
      <c r="BP47" s="10">
        <v>1008618</v>
      </c>
      <c r="BQ47" s="10">
        <v>53481</v>
      </c>
      <c r="BR47" s="10">
        <v>453519</v>
      </c>
      <c r="BS47" s="10">
        <v>42535</v>
      </c>
      <c r="BT47" s="10">
        <v>14550</v>
      </c>
      <c r="BU47" s="10">
        <v>20162</v>
      </c>
      <c r="BV47" s="10">
        <v>109889</v>
      </c>
      <c r="BW47" s="10">
        <v>24787</v>
      </c>
      <c r="BX47" s="10">
        <v>25880</v>
      </c>
      <c r="BY47" s="10">
        <v>103823</v>
      </c>
      <c r="BZ47" s="10">
        <v>75199</v>
      </c>
      <c r="CA47" s="10">
        <v>58718</v>
      </c>
      <c r="CB47" s="10">
        <v>64752</v>
      </c>
      <c r="CC47" s="10">
        <v>207915</v>
      </c>
      <c r="CD47" s="10">
        <v>8021</v>
      </c>
      <c r="CE47" s="10">
        <v>253595</v>
      </c>
      <c r="CF47" s="10">
        <v>11421</v>
      </c>
      <c r="CG47" s="10">
        <v>71097</v>
      </c>
      <c r="CH47" s="10">
        <v>15947</v>
      </c>
      <c r="CI47" s="10">
        <v>20964</v>
      </c>
      <c r="CJ47" s="10">
        <v>12237</v>
      </c>
      <c r="CK47" s="10">
        <v>8793</v>
      </c>
      <c r="CL47" s="10">
        <v>4904933</v>
      </c>
      <c r="CM47" s="10">
        <v>9666875</v>
      </c>
      <c r="CN47" s="10">
        <v>92125</v>
      </c>
      <c r="CO47" s="10">
        <v>2397707</v>
      </c>
      <c r="CP47" s="10">
        <v>1228345</v>
      </c>
      <c r="CQ47" s="10">
        <v>349873</v>
      </c>
      <c r="CR47" s="10">
        <v>735820</v>
      </c>
      <c r="CS47" s="10">
        <v>1662</v>
      </c>
      <c r="CT47" s="7">
        <v>4805532</v>
      </c>
      <c r="CU47" s="5">
        <v>42983</v>
      </c>
      <c r="CV47" s="5">
        <v>1675627</v>
      </c>
      <c r="CW47" s="5">
        <v>154115</v>
      </c>
      <c r="CX47" s="5">
        <v>97446</v>
      </c>
      <c r="CY47" s="5">
        <v>1109463</v>
      </c>
      <c r="CZ47" s="5">
        <v>-15534</v>
      </c>
      <c r="DA47" s="7">
        <v>3064101</v>
      </c>
      <c r="DB47" s="7">
        <v>7869633</v>
      </c>
      <c r="DC47" s="7">
        <v>17536508</v>
      </c>
      <c r="DD47" s="7">
        <v>2759531</v>
      </c>
      <c r="DE47" s="7">
        <v>-1599007</v>
      </c>
      <c r="DF47" s="7">
        <v>18697032</v>
      </c>
    </row>
    <row r="48" spans="1:110" x14ac:dyDescent="0.15">
      <c r="A48" s="14"/>
      <c r="B48" s="14" t="s">
        <v>54</v>
      </c>
      <c r="C48" s="37">
        <v>1</v>
      </c>
      <c r="D48" s="27" t="s">
        <v>53</v>
      </c>
      <c r="E48" s="25">
        <v>3426</v>
      </c>
      <c r="F48" s="24">
        <v>2</v>
      </c>
      <c r="G48" s="24">
        <v>0</v>
      </c>
      <c r="H48" s="24">
        <v>0</v>
      </c>
      <c r="I48" s="24">
        <v>25865</v>
      </c>
      <c r="J48" s="24">
        <v>142</v>
      </c>
      <c r="K48" s="24">
        <v>68</v>
      </c>
      <c r="L48" s="24">
        <v>260</v>
      </c>
      <c r="M48" s="24">
        <v>0</v>
      </c>
      <c r="N48" s="24">
        <v>3169</v>
      </c>
      <c r="O48" s="24">
        <v>18</v>
      </c>
      <c r="P48" s="24">
        <v>0</v>
      </c>
      <c r="Q48" s="24">
        <v>-13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859</v>
      </c>
      <c r="AA48" s="24">
        <v>354</v>
      </c>
      <c r="AB48" s="24">
        <v>0</v>
      </c>
      <c r="AC48" s="24">
        <v>0</v>
      </c>
      <c r="AD48" s="24">
        <v>0</v>
      </c>
      <c r="AE48" s="24">
        <v>56</v>
      </c>
      <c r="AF48" s="24">
        <v>0</v>
      </c>
      <c r="AG48" s="24">
        <v>7</v>
      </c>
      <c r="AH48" s="24">
        <v>0</v>
      </c>
      <c r="AI48" s="24">
        <v>0</v>
      </c>
      <c r="AJ48" s="24">
        <v>2</v>
      </c>
      <c r="AK48" s="24">
        <v>196</v>
      </c>
      <c r="AL48" s="24">
        <v>542</v>
      </c>
      <c r="AM48" s="24">
        <v>27</v>
      </c>
      <c r="AN48" s="24">
        <v>2</v>
      </c>
      <c r="AO48" s="24">
        <v>418</v>
      </c>
      <c r="AP48" s="24">
        <v>1551</v>
      </c>
      <c r="AQ48" s="24">
        <v>46</v>
      </c>
      <c r="AR48" s="24">
        <v>101</v>
      </c>
      <c r="AS48" s="24">
        <v>0</v>
      </c>
      <c r="AT48" s="24">
        <v>0</v>
      </c>
      <c r="AU48" s="26">
        <v>37098</v>
      </c>
      <c r="AV48" s="25">
        <v>1364341</v>
      </c>
      <c r="AW48" s="24">
        <v>990</v>
      </c>
      <c r="AX48" s="24">
        <v>0</v>
      </c>
      <c r="AY48" s="24">
        <v>0</v>
      </c>
      <c r="AZ48" s="24">
        <v>6221263</v>
      </c>
      <c r="BA48" s="24">
        <v>16116</v>
      </c>
      <c r="BB48" s="24">
        <v>20525</v>
      </c>
      <c r="BC48" s="24">
        <v>32906</v>
      </c>
      <c r="BD48" s="24">
        <v>0</v>
      </c>
      <c r="BE48" s="24">
        <v>93776</v>
      </c>
      <c r="BF48" s="24">
        <v>742</v>
      </c>
      <c r="BG48" s="24">
        <v>0</v>
      </c>
      <c r="BH48" s="24">
        <v>38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14119</v>
      </c>
      <c r="BR48" s="24">
        <v>59433</v>
      </c>
      <c r="BS48" s="24">
        <v>0</v>
      </c>
      <c r="BT48" s="24">
        <v>0</v>
      </c>
      <c r="BU48" s="24">
        <v>0</v>
      </c>
      <c r="BV48" s="24">
        <v>11294</v>
      </c>
      <c r="BW48" s="24">
        <v>0</v>
      </c>
      <c r="BX48" s="24">
        <v>378</v>
      </c>
      <c r="BY48" s="24">
        <v>1894</v>
      </c>
      <c r="BZ48" s="24">
        <v>0</v>
      </c>
      <c r="CA48" s="24">
        <v>890</v>
      </c>
      <c r="CB48" s="24">
        <v>56085</v>
      </c>
      <c r="CC48" s="24">
        <v>113864</v>
      </c>
      <c r="CD48" s="24">
        <v>10482</v>
      </c>
      <c r="CE48" s="24">
        <v>692</v>
      </c>
      <c r="CF48" s="24">
        <v>58142</v>
      </c>
      <c r="CG48" s="24">
        <v>336614</v>
      </c>
      <c r="CH48" s="24">
        <v>46102</v>
      </c>
      <c r="CI48" s="24">
        <v>25708</v>
      </c>
      <c r="CJ48" s="24">
        <v>0</v>
      </c>
      <c r="CK48" s="24">
        <v>0</v>
      </c>
      <c r="CL48" s="23">
        <v>8486394</v>
      </c>
      <c r="CM48" s="34">
        <v>8523492</v>
      </c>
      <c r="CN48" s="25">
        <v>266</v>
      </c>
      <c r="CO48" s="24">
        <v>14869</v>
      </c>
      <c r="CP48" s="24">
        <v>0</v>
      </c>
      <c r="CQ48" s="24">
        <v>0</v>
      </c>
      <c r="CR48" s="24">
        <v>342</v>
      </c>
      <c r="CS48" s="36">
        <v>-51</v>
      </c>
      <c r="CT48" s="22">
        <v>15426</v>
      </c>
      <c r="CU48" s="35">
        <v>48037</v>
      </c>
      <c r="CV48" s="34">
        <v>3190056</v>
      </c>
      <c r="CW48" s="34">
        <v>0</v>
      </c>
      <c r="CX48" s="34">
        <v>0</v>
      </c>
      <c r="CY48" s="34">
        <v>260753.00000000003</v>
      </c>
      <c r="CZ48" s="22">
        <v>43980</v>
      </c>
      <c r="DA48" s="22">
        <v>3542826</v>
      </c>
      <c r="DB48" s="34">
        <v>3558252</v>
      </c>
      <c r="DC48" s="16">
        <v>12081744</v>
      </c>
      <c r="DD48" s="23">
        <v>46790</v>
      </c>
      <c r="DE48" s="23">
        <v>-1985223</v>
      </c>
      <c r="DF48" s="23">
        <v>10143311</v>
      </c>
    </row>
    <row r="49" spans="1:110" x14ac:dyDescent="0.15">
      <c r="A49" s="14"/>
      <c r="B49" s="14"/>
      <c r="C49" s="14">
        <v>2</v>
      </c>
      <c r="D49" s="13" t="s">
        <v>52</v>
      </c>
      <c r="E49" s="18">
        <v>8</v>
      </c>
      <c r="F49" s="17">
        <v>562</v>
      </c>
      <c r="G49" s="17">
        <v>4</v>
      </c>
      <c r="H49" s="17">
        <v>0</v>
      </c>
      <c r="I49" s="17">
        <v>102</v>
      </c>
      <c r="J49" s="17">
        <v>0</v>
      </c>
      <c r="K49" s="17">
        <v>1787</v>
      </c>
      <c r="L49" s="17">
        <v>47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14</v>
      </c>
      <c r="AA49" s="17">
        <v>13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1</v>
      </c>
      <c r="AK49" s="17">
        <v>7</v>
      </c>
      <c r="AL49" s="17">
        <v>16</v>
      </c>
      <c r="AM49" s="17">
        <v>0</v>
      </c>
      <c r="AN49" s="17">
        <v>0</v>
      </c>
      <c r="AO49" s="17">
        <v>39</v>
      </c>
      <c r="AP49" s="17">
        <v>192</v>
      </c>
      <c r="AQ49" s="17">
        <v>0</v>
      </c>
      <c r="AR49" s="17">
        <v>3</v>
      </c>
      <c r="AS49" s="17">
        <v>0</v>
      </c>
      <c r="AT49" s="17">
        <v>0</v>
      </c>
      <c r="AU49" s="19">
        <v>2795</v>
      </c>
      <c r="AV49" s="18">
        <v>5473</v>
      </c>
      <c r="AW49" s="17">
        <v>150627</v>
      </c>
      <c r="AX49" s="17">
        <v>389</v>
      </c>
      <c r="AY49" s="17">
        <v>0</v>
      </c>
      <c r="AZ49" s="17">
        <v>19905</v>
      </c>
      <c r="BA49" s="17">
        <v>0</v>
      </c>
      <c r="BB49" s="17">
        <v>263671</v>
      </c>
      <c r="BC49" s="17">
        <v>6167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1362</v>
      </c>
      <c r="BR49" s="17">
        <v>2660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>
        <v>198</v>
      </c>
      <c r="CB49" s="17">
        <v>2079</v>
      </c>
      <c r="CC49" s="17">
        <v>3253</v>
      </c>
      <c r="CD49" s="17">
        <v>0</v>
      </c>
      <c r="CE49" s="17">
        <v>0</v>
      </c>
      <c r="CF49" s="17">
        <v>4989</v>
      </c>
      <c r="CG49" s="17">
        <v>36641</v>
      </c>
      <c r="CH49" s="17">
        <v>0</v>
      </c>
      <c r="CI49" s="17">
        <v>690</v>
      </c>
      <c r="CJ49" s="17">
        <v>0</v>
      </c>
      <c r="CK49" s="17">
        <v>0</v>
      </c>
      <c r="CL49" s="16">
        <v>498104</v>
      </c>
      <c r="CM49" s="31">
        <v>500899</v>
      </c>
      <c r="CN49" s="18">
        <v>17</v>
      </c>
      <c r="CO49" s="17">
        <v>839</v>
      </c>
      <c r="CP49" s="17">
        <v>0</v>
      </c>
      <c r="CQ49" s="17">
        <v>0</v>
      </c>
      <c r="CR49" s="17">
        <v>0</v>
      </c>
      <c r="CS49" s="33">
        <v>292</v>
      </c>
      <c r="CT49" s="15">
        <v>1148</v>
      </c>
      <c r="CU49" s="32">
        <v>2948</v>
      </c>
      <c r="CV49" s="31">
        <v>181340</v>
      </c>
      <c r="CW49" s="31">
        <v>0</v>
      </c>
      <c r="CX49" s="31">
        <v>0</v>
      </c>
      <c r="CY49" s="31">
        <v>0</v>
      </c>
      <c r="CZ49" s="15">
        <v>143170</v>
      </c>
      <c r="DA49" s="15">
        <v>327458</v>
      </c>
      <c r="DB49" s="31">
        <v>328606</v>
      </c>
      <c r="DC49" s="16">
        <v>829505</v>
      </c>
      <c r="DD49" s="16">
        <v>14514</v>
      </c>
      <c r="DE49" s="16">
        <v>-97309</v>
      </c>
      <c r="DF49" s="16">
        <v>746710</v>
      </c>
    </row>
    <row r="50" spans="1:110" x14ac:dyDescent="0.15">
      <c r="A50" s="14"/>
      <c r="B50" s="14"/>
      <c r="C50" s="14">
        <v>3</v>
      </c>
      <c r="D50" s="13" t="s">
        <v>51</v>
      </c>
      <c r="E50" s="18">
        <v>0</v>
      </c>
      <c r="F50" s="17">
        <v>0</v>
      </c>
      <c r="G50" s="17">
        <v>909</v>
      </c>
      <c r="H50" s="17">
        <v>0</v>
      </c>
      <c r="I50" s="17">
        <v>28021</v>
      </c>
      <c r="J50" s="17">
        <v>0</v>
      </c>
      <c r="K50" s="17">
        <v>0</v>
      </c>
      <c r="L50" s="17">
        <v>21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773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1</v>
      </c>
      <c r="AK50" s="17">
        <v>9</v>
      </c>
      <c r="AL50" s="17">
        <v>172</v>
      </c>
      <c r="AM50" s="17">
        <v>0</v>
      </c>
      <c r="AN50" s="17">
        <v>0</v>
      </c>
      <c r="AO50" s="17">
        <v>213</v>
      </c>
      <c r="AP50" s="17">
        <v>904</v>
      </c>
      <c r="AQ50" s="17">
        <v>1</v>
      </c>
      <c r="AR50" s="17">
        <v>12</v>
      </c>
      <c r="AS50" s="17">
        <v>0</v>
      </c>
      <c r="AT50" s="17">
        <v>0</v>
      </c>
      <c r="AU50" s="19">
        <v>31036</v>
      </c>
      <c r="AV50" s="18">
        <v>0</v>
      </c>
      <c r="AW50" s="17">
        <v>0</v>
      </c>
      <c r="AX50" s="17">
        <v>54800</v>
      </c>
      <c r="AY50" s="17">
        <v>0</v>
      </c>
      <c r="AZ50" s="17">
        <v>848989</v>
      </c>
      <c r="BA50" s="17">
        <v>0</v>
      </c>
      <c r="BB50" s="17">
        <v>0</v>
      </c>
      <c r="BC50" s="17">
        <v>1543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0</v>
      </c>
      <c r="BP50" s="17">
        <v>0</v>
      </c>
      <c r="BQ50" s="17">
        <v>19970</v>
      </c>
      <c r="BR50" s="17">
        <v>0</v>
      </c>
      <c r="BS50" s="17">
        <v>0</v>
      </c>
      <c r="BT50" s="17">
        <v>0</v>
      </c>
      <c r="BU50" s="17">
        <v>0</v>
      </c>
      <c r="BV50" s="17">
        <v>0</v>
      </c>
      <c r="BW50" s="17">
        <v>0</v>
      </c>
      <c r="BX50" s="17">
        <v>0</v>
      </c>
      <c r="BY50" s="17">
        <v>198</v>
      </c>
      <c r="BZ50" s="17">
        <v>0</v>
      </c>
      <c r="CA50" s="17">
        <v>294</v>
      </c>
      <c r="CB50" s="17">
        <v>4331</v>
      </c>
      <c r="CC50" s="17">
        <v>21135</v>
      </c>
      <c r="CD50" s="17">
        <v>0</v>
      </c>
      <c r="CE50" s="17">
        <v>0</v>
      </c>
      <c r="CF50" s="17">
        <v>17603</v>
      </c>
      <c r="CG50" s="17">
        <v>115567</v>
      </c>
      <c r="CH50" s="17">
        <v>197</v>
      </c>
      <c r="CI50" s="17">
        <v>1758</v>
      </c>
      <c r="CJ50" s="17">
        <v>0</v>
      </c>
      <c r="CK50" s="17">
        <v>0</v>
      </c>
      <c r="CL50" s="16">
        <v>1086385</v>
      </c>
      <c r="CM50" s="31">
        <v>1117421</v>
      </c>
      <c r="CN50" s="18">
        <v>114</v>
      </c>
      <c r="CO50" s="17">
        <v>2597</v>
      </c>
      <c r="CP50" s="17">
        <v>0</v>
      </c>
      <c r="CQ50" s="17">
        <v>0</v>
      </c>
      <c r="CR50" s="17">
        <v>0</v>
      </c>
      <c r="CS50" s="33">
        <v>254</v>
      </c>
      <c r="CT50" s="15">
        <v>2965</v>
      </c>
      <c r="CU50" s="32">
        <v>12245</v>
      </c>
      <c r="CV50" s="31">
        <v>314203</v>
      </c>
      <c r="CW50" s="31">
        <v>0</v>
      </c>
      <c r="CX50" s="31">
        <v>0</v>
      </c>
      <c r="CY50" s="31">
        <v>0</v>
      </c>
      <c r="CZ50" s="15">
        <v>13479</v>
      </c>
      <c r="DA50" s="15">
        <v>339927</v>
      </c>
      <c r="DB50" s="31">
        <v>342892</v>
      </c>
      <c r="DC50" s="16">
        <v>1460313</v>
      </c>
      <c r="DD50" s="16">
        <v>37762</v>
      </c>
      <c r="DE50" s="16">
        <v>-183275</v>
      </c>
      <c r="DF50" s="16">
        <v>1314800</v>
      </c>
    </row>
    <row r="51" spans="1:110" x14ac:dyDescent="0.15">
      <c r="A51" s="14"/>
      <c r="B51" s="14"/>
      <c r="C51" s="14">
        <v>4</v>
      </c>
      <c r="D51" s="13" t="s">
        <v>50</v>
      </c>
      <c r="E51" s="18">
        <v>0</v>
      </c>
      <c r="F51" s="17">
        <v>0</v>
      </c>
      <c r="G51" s="17">
        <v>0</v>
      </c>
      <c r="H51" s="17">
        <v>2</v>
      </c>
      <c r="I51" s="17">
        <v>2</v>
      </c>
      <c r="J51" s="17">
        <v>0</v>
      </c>
      <c r="K51" s="17">
        <v>16</v>
      </c>
      <c r="L51" s="17">
        <v>245</v>
      </c>
      <c r="M51" s="17">
        <v>2565</v>
      </c>
      <c r="N51" s="17">
        <v>4</v>
      </c>
      <c r="O51" s="17">
        <v>666</v>
      </c>
      <c r="P51" s="17">
        <v>1</v>
      </c>
      <c r="Q51" s="17">
        <v>747</v>
      </c>
      <c r="R51" s="17">
        <v>1</v>
      </c>
      <c r="S51" s="17">
        <v>1</v>
      </c>
      <c r="T51" s="17">
        <v>1</v>
      </c>
      <c r="U51" s="17">
        <v>0</v>
      </c>
      <c r="V51" s="17">
        <v>1</v>
      </c>
      <c r="W51" s="17">
        <v>0</v>
      </c>
      <c r="X51" s="17">
        <v>0</v>
      </c>
      <c r="Y51" s="17">
        <v>2</v>
      </c>
      <c r="Z51" s="17">
        <v>55</v>
      </c>
      <c r="AA51" s="17">
        <v>157</v>
      </c>
      <c r="AB51" s="17">
        <v>1331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-1</v>
      </c>
      <c r="AQ51" s="17">
        <v>0</v>
      </c>
      <c r="AR51" s="17">
        <v>0</v>
      </c>
      <c r="AS51" s="17">
        <v>0</v>
      </c>
      <c r="AT51" s="17">
        <v>1</v>
      </c>
      <c r="AU51" s="19">
        <v>5797</v>
      </c>
      <c r="AV51" s="18">
        <v>99</v>
      </c>
      <c r="AW51" s="17">
        <v>398</v>
      </c>
      <c r="AX51" s="17">
        <v>0</v>
      </c>
      <c r="AY51" s="17">
        <v>1172</v>
      </c>
      <c r="AZ51" s="17">
        <v>6985</v>
      </c>
      <c r="BA51" s="17">
        <v>592</v>
      </c>
      <c r="BB51" s="17">
        <v>24324</v>
      </c>
      <c r="BC51" s="17">
        <v>115857</v>
      </c>
      <c r="BD51" s="17">
        <v>6095380</v>
      </c>
      <c r="BE51" s="17">
        <v>1019</v>
      </c>
      <c r="BF51" s="17">
        <v>278544</v>
      </c>
      <c r="BG51" s="17">
        <v>1233110</v>
      </c>
      <c r="BH51" s="17">
        <v>1411474</v>
      </c>
      <c r="BI51" s="17">
        <v>956</v>
      </c>
      <c r="BJ51" s="17">
        <v>380</v>
      </c>
      <c r="BK51" s="17">
        <v>685</v>
      </c>
      <c r="BL51" s="17">
        <v>498</v>
      </c>
      <c r="BM51" s="17">
        <v>980</v>
      </c>
      <c r="BN51" s="17">
        <v>295</v>
      </c>
      <c r="BO51" s="17">
        <v>0</v>
      </c>
      <c r="BP51" s="17">
        <v>3209</v>
      </c>
      <c r="BQ51" s="17">
        <v>3135</v>
      </c>
      <c r="BR51" s="17">
        <v>125966</v>
      </c>
      <c r="BS51" s="17">
        <v>4677761</v>
      </c>
      <c r="BT51" s="17">
        <v>0</v>
      </c>
      <c r="BU51" s="17">
        <v>0</v>
      </c>
      <c r="BV51" s="17">
        <v>198</v>
      </c>
      <c r="BW51" s="17">
        <v>0</v>
      </c>
      <c r="BX51" s="17">
        <v>100</v>
      </c>
      <c r="BY51" s="17">
        <v>199</v>
      </c>
      <c r="BZ51" s="17">
        <v>0</v>
      </c>
      <c r="CA51" s="17">
        <v>298</v>
      </c>
      <c r="CB51" s="17">
        <v>1893</v>
      </c>
      <c r="CC51" s="17">
        <v>394</v>
      </c>
      <c r="CD51" s="17">
        <v>197</v>
      </c>
      <c r="CE51" s="17">
        <v>298</v>
      </c>
      <c r="CF51" s="17">
        <v>0</v>
      </c>
      <c r="CG51" s="17">
        <v>-690</v>
      </c>
      <c r="CH51" s="17">
        <v>198</v>
      </c>
      <c r="CI51" s="17">
        <v>692</v>
      </c>
      <c r="CJ51" s="17">
        <v>0</v>
      </c>
      <c r="CK51" s="17">
        <v>986</v>
      </c>
      <c r="CL51" s="16">
        <v>13987582</v>
      </c>
      <c r="CM51" s="31">
        <v>13993379</v>
      </c>
      <c r="CN51" s="18">
        <v>-5</v>
      </c>
      <c r="CO51" s="17">
        <v>-4</v>
      </c>
      <c r="CP51" s="17">
        <v>0</v>
      </c>
      <c r="CQ51" s="17">
        <v>0</v>
      </c>
      <c r="CR51" s="17">
        <v>0</v>
      </c>
      <c r="CS51" s="33">
        <v>-28</v>
      </c>
      <c r="CT51" s="15">
        <v>-37</v>
      </c>
      <c r="CU51" s="32">
        <v>-4421</v>
      </c>
      <c r="CV51" s="31">
        <v>-5025.0000000000009</v>
      </c>
      <c r="CW51" s="31">
        <v>0</v>
      </c>
      <c r="CX51" s="31">
        <v>0</v>
      </c>
      <c r="CY51" s="31">
        <v>-4993</v>
      </c>
      <c r="CZ51" s="15">
        <v>-2650</v>
      </c>
      <c r="DA51" s="15">
        <v>-17089</v>
      </c>
      <c r="DB51" s="31">
        <v>-17126</v>
      </c>
      <c r="DC51" s="16">
        <v>13976253</v>
      </c>
      <c r="DD51" s="16">
        <v>16939</v>
      </c>
      <c r="DE51" s="16">
        <v>-13497096</v>
      </c>
      <c r="DF51" s="16">
        <v>496096</v>
      </c>
    </row>
    <row r="52" spans="1:110" x14ac:dyDescent="0.15">
      <c r="A52" s="14"/>
      <c r="B52" s="14"/>
      <c r="C52" s="14">
        <v>5</v>
      </c>
      <c r="D52" s="13" t="s">
        <v>49</v>
      </c>
      <c r="E52" s="18">
        <v>17555</v>
      </c>
      <c r="F52" s="17">
        <v>55</v>
      </c>
      <c r="G52" s="17">
        <v>4039</v>
      </c>
      <c r="H52" s="17">
        <v>0</v>
      </c>
      <c r="I52" s="17">
        <v>86769</v>
      </c>
      <c r="J52" s="17">
        <v>321</v>
      </c>
      <c r="K52" s="17">
        <v>235</v>
      </c>
      <c r="L52" s="17">
        <v>6027</v>
      </c>
      <c r="M52" s="17">
        <v>4</v>
      </c>
      <c r="N52" s="17">
        <v>5</v>
      </c>
      <c r="O52" s="17">
        <v>101</v>
      </c>
      <c r="P52" s="17">
        <v>1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275</v>
      </c>
      <c r="AA52" s="17">
        <v>24</v>
      </c>
      <c r="AB52" s="17">
        <v>0</v>
      </c>
      <c r="AC52" s="17">
        <v>0</v>
      </c>
      <c r="AD52" s="17">
        <v>0</v>
      </c>
      <c r="AE52" s="17">
        <v>98</v>
      </c>
      <c r="AF52" s="17">
        <v>0</v>
      </c>
      <c r="AG52" s="17">
        <v>0</v>
      </c>
      <c r="AH52" s="17">
        <v>0</v>
      </c>
      <c r="AI52" s="17">
        <v>0</v>
      </c>
      <c r="AJ52" s="17">
        <v>110</v>
      </c>
      <c r="AK52" s="17">
        <v>1916</v>
      </c>
      <c r="AL52" s="17">
        <v>5126</v>
      </c>
      <c r="AM52" s="17">
        <v>45</v>
      </c>
      <c r="AN52" s="17">
        <v>2</v>
      </c>
      <c r="AO52" s="17">
        <v>4643</v>
      </c>
      <c r="AP52" s="17">
        <v>35701</v>
      </c>
      <c r="AQ52" s="17">
        <v>108</v>
      </c>
      <c r="AR52" s="17">
        <v>405</v>
      </c>
      <c r="AS52" s="17">
        <v>0</v>
      </c>
      <c r="AT52" s="17">
        <v>211</v>
      </c>
      <c r="AU52" s="19">
        <v>163776</v>
      </c>
      <c r="AV52" s="18">
        <v>1212955</v>
      </c>
      <c r="AW52" s="17">
        <v>17615</v>
      </c>
      <c r="AX52" s="17">
        <v>147944</v>
      </c>
      <c r="AY52" s="17">
        <v>0</v>
      </c>
      <c r="AZ52" s="17">
        <v>7500380</v>
      </c>
      <c r="BA52" s="17">
        <v>7253</v>
      </c>
      <c r="BB52" s="17">
        <v>16744</v>
      </c>
      <c r="BC52" s="17">
        <v>249793</v>
      </c>
      <c r="BD52" s="17">
        <v>94</v>
      </c>
      <c r="BE52" s="17">
        <v>190</v>
      </c>
      <c r="BF52" s="17">
        <v>2821</v>
      </c>
      <c r="BG52" s="17">
        <v>-1</v>
      </c>
      <c r="BH52" s="17">
        <v>0</v>
      </c>
      <c r="BI52" s="17">
        <v>0</v>
      </c>
      <c r="BJ52" s="17">
        <v>0</v>
      </c>
      <c r="BK52" s="17">
        <v>0</v>
      </c>
      <c r="BL52" s="17">
        <v>0</v>
      </c>
      <c r="BM52" s="17">
        <v>0</v>
      </c>
      <c r="BN52" s="17">
        <v>0</v>
      </c>
      <c r="BO52" s="17">
        <v>0</v>
      </c>
      <c r="BP52" s="17">
        <v>0</v>
      </c>
      <c r="BQ52" s="17">
        <v>14420</v>
      </c>
      <c r="BR52" s="17">
        <v>1865</v>
      </c>
      <c r="BS52" s="17">
        <v>0</v>
      </c>
      <c r="BT52" s="17">
        <v>0</v>
      </c>
      <c r="BU52" s="17">
        <v>0</v>
      </c>
      <c r="BV52" s="17">
        <v>12775</v>
      </c>
      <c r="BW52" s="17">
        <v>0</v>
      </c>
      <c r="BX52" s="17">
        <v>0</v>
      </c>
      <c r="BY52" s="17">
        <v>5435</v>
      </c>
      <c r="BZ52" s="17">
        <v>0</v>
      </c>
      <c r="CA52" s="17">
        <v>29062</v>
      </c>
      <c r="CB52" s="17">
        <v>238716</v>
      </c>
      <c r="CC52" s="17">
        <v>485167</v>
      </c>
      <c r="CD52" s="17">
        <v>7634</v>
      </c>
      <c r="CE52" s="17">
        <v>295</v>
      </c>
      <c r="CF52" s="17">
        <v>294227</v>
      </c>
      <c r="CG52" s="17">
        <v>3614413</v>
      </c>
      <c r="CH52" s="17">
        <v>14505</v>
      </c>
      <c r="CI52" s="17">
        <v>40373</v>
      </c>
      <c r="CJ52" s="17">
        <v>0</v>
      </c>
      <c r="CK52" s="17">
        <v>29418</v>
      </c>
      <c r="CL52" s="16">
        <v>13944093</v>
      </c>
      <c r="CM52" s="31">
        <v>14107869</v>
      </c>
      <c r="CN52" s="18">
        <v>10665</v>
      </c>
      <c r="CO52" s="17">
        <v>285772</v>
      </c>
      <c r="CP52" s="17">
        <v>0</v>
      </c>
      <c r="CQ52" s="17">
        <v>0</v>
      </c>
      <c r="CR52" s="17">
        <v>0</v>
      </c>
      <c r="CS52" s="33">
        <v>-3238</v>
      </c>
      <c r="CT52" s="15">
        <v>293199</v>
      </c>
      <c r="CU52" s="32">
        <v>817325</v>
      </c>
      <c r="CV52" s="31">
        <v>29243491</v>
      </c>
      <c r="CW52" s="31">
        <v>0</v>
      </c>
      <c r="CX52" s="31">
        <v>0</v>
      </c>
      <c r="CY52" s="31">
        <v>0</v>
      </c>
      <c r="CZ52" s="15">
        <v>-125763</v>
      </c>
      <c r="DA52" s="15">
        <v>29935053</v>
      </c>
      <c r="DB52" s="31">
        <v>30228252</v>
      </c>
      <c r="DC52" s="16">
        <v>44336121</v>
      </c>
      <c r="DD52" s="16">
        <v>645489</v>
      </c>
      <c r="DE52" s="16">
        <v>-7580229</v>
      </c>
      <c r="DF52" s="16">
        <v>37401381</v>
      </c>
    </row>
    <row r="53" spans="1:110" x14ac:dyDescent="0.15">
      <c r="A53" s="14"/>
      <c r="B53" s="14"/>
      <c r="C53" s="14">
        <v>6</v>
      </c>
      <c r="D53" s="13" t="s">
        <v>48</v>
      </c>
      <c r="E53" s="18">
        <v>153</v>
      </c>
      <c r="F53" s="17">
        <v>3</v>
      </c>
      <c r="G53" s="17">
        <v>614</v>
      </c>
      <c r="H53" s="17">
        <v>17</v>
      </c>
      <c r="I53" s="17">
        <v>301</v>
      </c>
      <c r="J53" s="17">
        <v>8574</v>
      </c>
      <c r="K53" s="17">
        <v>526</v>
      </c>
      <c r="L53" s="17">
        <v>603</v>
      </c>
      <c r="M53" s="17">
        <v>7</v>
      </c>
      <c r="N53" s="17">
        <v>3033</v>
      </c>
      <c r="O53" s="17">
        <v>836</v>
      </c>
      <c r="P53" s="17">
        <v>50</v>
      </c>
      <c r="Q53" s="17">
        <v>1141</v>
      </c>
      <c r="R53" s="17">
        <v>412</v>
      </c>
      <c r="S53" s="17">
        <v>426</v>
      </c>
      <c r="T53" s="17">
        <v>259</v>
      </c>
      <c r="U53" s="17">
        <v>148</v>
      </c>
      <c r="V53" s="17">
        <v>4681</v>
      </c>
      <c r="W53" s="17">
        <v>642</v>
      </c>
      <c r="X53" s="17">
        <v>57</v>
      </c>
      <c r="Y53" s="17">
        <v>2959</v>
      </c>
      <c r="Z53" s="17">
        <v>477</v>
      </c>
      <c r="AA53" s="17">
        <v>2500</v>
      </c>
      <c r="AB53" s="17">
        <v>62</v>
      </c>
      <c r="AC53" s="17">
        <v>38</v>
      </c>
      <c r="AD53" s="17">
        <v>231</v>
      </c>
      <c r="AE53" s="17">
        <v>2425</v>
      </c>
      <c r="AF53" s="17">
        <v>533</v>
      </c>
      <c r="AG53" s="17">
        <v>6</v>
      </c>
      <c r="AH53" s="17">
        <v>1045</v>
      </c>
      <c r="AI53" s="17">
        <v>99</v>
      </c>
      <c r="AJ53" s="17">
        <v>1062</v>
      </c>
      <c r="AK53" s="17">
        <v>130</v>
      </c>
      <c r="AL53" s="17">
        <v>1979</v>
      </c>
      <c r="AM53" s="17">
        <v>1221</v>
      </c>
      <c r="AN53" s="17">
        <v>845</v>
      </c>
      <c r="AO53" s="17">
        <v>280</v>
      </c>
      <c r="AP53" s="17">
        <v>163</v>
      </c>
      <c r="AQ53" s="17">
        <v>374</v>
      </c>
      <c r="AR53" s="17">
        <v>468</v>
      </c>
      <c r="AS53" s="17">
        <v>451</v>
      </c>
      <c r="AT53" s="17">
        <v>12</v>
      </c>
      <c r="AU53" s="19">
        <v>39843</v>
      </c>
      <c r="AV53" s="18">
        <v>28981</v>
      </c>
      <c r="AW53" s="17">
        <v>1082</v>
      </c>
      <c r="AX53" s="17">
        <v>25688</v>
      </c>
      <c r="AY53" s="17">
        <v>1470</v>
      </c>
      <c r="AZ53" s="17">
        <v>33050</v>
      </c>
      <c r="BA53" s="17">
        <v>579809</v>
      </c>
      <c r="BB53" s="17">
        <v>46381</v>
      </c>
      <c r="BC53" s="17">
        <v>33558</v>
      </c>
      <c r="BD53" s="17">
        <v>589</v>
      </c>
      <c r="BE53" s="17">
        <v>48036</v>
      </c>
      <c r="BF53" s="17">
        <v>19796</v>
      </c>
      <c r="BG53" s="17">
        <v>7105</v>
      </c>
      <c r="BH53" s="17">
        <v>7229</v>
      </c>
      <c r="BI53" s="17">
        <v>13438</v>
      </c>
      <c r="BJ53" s="17">
        <v>10927</v>
      </c>
      <c r="BK53" s="17">
        <v>24907</v>
      </c>
      <c r="BL53" s="17">
        <v>9127</v>
      </c>
      <c r="BM53" s="17">
        <v>36582</v>
      </c>
      <c r="BN53" s="17">
        <v>30084</v>
      </c>
      <c r="BO53" s="17">
        <v>6788</v>
      </c>
      <c r="BP53" s="17">
        <v>77311</v>
      </c>
      <c r="BQ53" s="17">
        <v>53686</v>
      </c>
      <c r="BR53" s="17">
        <v>250821</v>
      </c>
      <c r="BS53" s="17">
        <v>3896</v>
      </c>
      <c r="BT53" s="17">
        <v>3531</v>
      </c>
      <c r="BU53" s="17">
        <v>16005</v>
      </c>
      <c r="BV53" s="17">
        <v>391478</v>
      </c>
      <c r="BW53" s="17">
        <v>50453</v>
      </c>
      <c r="BX53" s="17">
        <v>4877</v>
      </c>
      <c r="BY53" s="17">
        <v>76638</v>
      </c>
      <c r="BZ53" s="17">
        <v>59640</v>
      </c>
      <c r="CA53" s="17">
        <v>173973</v>
      </c>
      <c r="CB53" s="17">
        <v>23436</v>
      </c>
      <c r="CC53" s="17">
        <v>247623</v>
      </c>
      <c r="CD53" s="17">
        <v>100177</v>
      </c>
      <c r="CE53" s="17">
        <v>150726</v>
      </c>
      <c r="CF53" s="17">
        <v>19600</v>
      </c>
      <c r="CG53" s="17">
        <v>18502</v>
      </c>
      <c r="CH53" s="17">
        <v>47020</v>
      </c>
      <c r="CI53" s="17">
        <v>71463</v>
      </c>
      <c r="CJ53" s="17">
        <v>28866</v>
      </c>
      <c r="CK53" s="17">
        <v>1671</v>
      </c>
      <c r="CL53" s="16">
        <v>2836020</v>
      </c>
      <c r="CM53" s="31">
        <v>2875863</v>
      </c>
      <c r="CN53" s="18">
        <v>1258</v>
      </c>
      <c r="CO53" s="17">
        <v>33121</v>
      </c>
      <c r="CP53" s="17">
        <v>0</v>
      </c>
      <c r="CQ53" s="17">
        <v>3</v>
      </c>
      <c r="CR53" s="17">
        <v>509</v>
      </c>
      <c r="CS53" s="33">
        <v>-916</v>
      </c>
      <c r="CT53" s="15">
        <v>33975</v>
      </c>
      <c r="CU53" s="32">
        <v>113278</v>
      </c>
      <c r="CV53" s="31">
        <v>3736052</v>
      </c>
      <c r="CW53" s="31">
        <v>0</v>
      </c>
      <c r="CX53" s="31">
        <v>788</v>
      </c>
      <c r="CY53" s="31">
        <v>260501</v>
      </c>
      <c r="CZ53" s="15">
        <v>-71731</v>
      </c>
      <c r="DA53" s="15">
        <v>4038888</v>
      </c>
      <c r="DB53" s="31">
        <v>4072863</v>
      </c>
      <c r="DC53" s="16">
        <v>6948726</v>
      </c>
      <c r="DD53" s="16">
        <v>491450</v>
      </c>
      <c r="DE53" s="16">
        <v>-4577837</v>
      </c>
      <c r="DF53" s="16">
        <v>2862339</v>
      </c>
    </row>
    <row r="54" spans="1:110" x14ac:dyDescent="0.15">
      <c r="A54" s="14"/>
      <c r="B54" s="14"/>
      <c r="C54" s="14">
        <v>7</v>
      </c>
      <c r="D54" s="13" t="s">
        <v>47</v>
      </c>
      <c r="E54" s="18">
        <v>1813</v>
      </c>
      <c r="F54" s="17">
        <v>59</v>
      </c>
      <c r="G54" s="17">
        <v>96</v>
      </c>
      <c r="H54" s="17">
        <v>6</v>
      </c>
      <c r="I54" s="17">
        <v>6357</v>
      </c>
      <c r="J54" s="17">
        <v>219</v>
      </c>
      <c r="K54" s="17">
        <v>33186</v>
      </c>
      <c r="L54" s="17">
        <v>9290</v>
      </c>
      <c r="M54" s="17">
        <v>6</v>
      </c>
      <c r="N54" s="17">
        <v>2327</v>
      </c>
      <c r="O54" s="17">
        <v>2057</v>
      </c>
      <c r="P54" s="17">
        <v>61</v>
      </c>
      <c r="Q54" s="17">
        <v>2040</v>
      </c>
      <c r="R54" s="17">
        <v>1434</v>
      </c>
      <c r="S54" s="17">
        <v>1046</v>
      </c>
      <c r="T54" s="17">
        <v>270</v>
      </c>
      <c r="U54" s="17">
        <v>485</v>
      </c>
      <c r="V54" s="17">
        <v>3454</v>
      </c>
      <c r="W54" s="17">
        <v>4501</v>
      </c>
      <c r="X54" s="17">
        <v>161</v>
      </c>
      <c r="Y54" s="17">
        <v>2105</v>
      </c>
      <c r="Z54" s="17">
        <v>12395</v>
      </c>
      <c r="AA54" s="17">
        <v>29614</v>
      </c>
      <c r="AB54" s="17">
        <v>2123</v>
      </c>
      <c r="AC54" s="17">
        <v>148</v>
      </c>
      <c r="AD54" s="17">
        <v>424</v>
      </c>
      <c r="AE54" s="17">
        <v>3850</v>
      </c>
      <c r="AF54" s="17">
        <v>1986</v>
      </c>
      <c r="AG54" s="17">
        <v>340</v>
      </c>
      <c r="AH54" s="17">
        <v>6028</v>
      </c>
      <c r="AI54" s="17">
        <v>2295</v>
      </c>
      <c r="AJ54" s="17">
        <v>322</v>
      </c>
      <c r="AK54" s="17">
        <v>1962</v>
      </c>
      <c r="AL54" s="17">
        <v>3868</v>
      </c>
      <c r="AM54" s="17">
        <v>749</v>
      </c>
      <c r="AN54" s="17">
        <v>1561</v>
      </c>
      <c r="AO54" s="17">
        <v>187</v>
      </c>
      <c r="AP54" s="17">
        <v>927</v>
      </c>
      <c r="AQ54" s="17">
        <v>333</v>
      </c>
      <c r="AR54" s="17">
        <v>282</v>
      </c>
      <c r="AS54" s="17">
        <v>8137</v>
      </c>
      <c r="AT54" s="17">
        <v>33</v>
      </c>
      <c r="AU54" s="19">
        <v>148537</v>
      </c>
      <c r="AV54" s="18">
        <v>287646</v>
      </c>
      <c r="AW54" s="17">
        <v>22973</v>
      </c>
      <c r="AX54" s="17">
        <v>4128</v>
      </c>
      <c r="AY54" s="17">
        <v>685</v>
      </c>
      <c r="AZ54" s="17">
        <v>545172</v>
      </c>
      <c r="BA54" s="17">
        <v>14048</v>
      </c>
      <c r="BB54" s="17">
        <v>3047806.9999999995</v>
      </c>
      <c r="BC54" s="17">
        <v>480420</v>
      </c>
      <c r="BD54" s="17">
        <v>487</v>
      </c>
      <c r="BE54" s="17">
        <v>72623</v>
      </c>
      <c r="BF54" s="17">
        <v>103657</v>
      </c>
      <c r="BG54" s="17">
        <v>6847</v>
      </c>
      <c r="BH54" s="17">
        <v>15870</v>
      </c>
      <c r="BI54" s="17">
        <v>45794</v>
      </c>
      <c r="BJ54" s="17">
        <v>14613</v>
      </c>
      <c r="BK54" s="17">
        <v>18141</v>
      </c>
      <c r="BL54" s="17">
        <v>29240</v>
      </c>
      <c r="BM54" s="17">
        <v>47682</v>
      </c>
      <c r="BN54" s="17">
        <v>87947</v>
      </c>
      <c r="BO54" s="17">
        <v>25624</v>
      </c>
      <c r="BP54" s="17">
        <v>66149</v>
      </c>
      <c r="BQ54" s="17">
        <v>564298</v>
      </c>
      <c r="BR54" s="17">
        <v>2755596</v>
      </c>
      <c r="BS54" s="17">
        <v>87004</v>
      </c>
      <c r="BT54" s="17">
        <v>14451</v>
      </c>
      <c r="BU54" s="17">
        <v>26470</v>
      </c>
      <c r="BV54" s="17">
        <v>691230</v>
      </c>
      <c r="BW54" s="17">
        <v>160620</v>
      </c>
      <c r="BX54" s="17">
        <v>50887</v>
      </c>
      <c r="BY54" s="17">
        <v>284592</v>
      </c>
      <c r="BZ54" s="17">
        <v>538679</v>
      </c>
      <c r="CA54" s="17">
        <v>48473</v>
      </c>
      <c r="CB54" s="17">
        <v>378196</v>
      </c>
      <c r="CC54" s="17">
        <v>437034</v>
      </c>
      <c r="CD54" s="17">
        <v>87276</v>
      </c>
      <c r="CE54" s="17">
        <v>314565</v>
      </c>
      <c r="CF54" s="17">
        <v>12528</v>
      </c>
      <c r="CG54" s="17">
        <v>97388</v>
      </c>
      <c r="CH54" s="17">
        <v>42514</v>
      </c>
      <c r="CI54" s="17">
        <v>40051</v>
      </c>
      <c r="CJ54" s="17">
        <v>624261</v>
      </c>
      <c r="CK54" s="17">
        <v>4610</v>
      </c>
      <c r="CL54" s="16">
        <v>12198276</v>
      </c>
      <c r="CM54" s="31">
        <v>12346813</v>
      </c>
      <c r="CN54" s="18">
        <v>996</v>
      </c>
      <c r="CO54" s="17">
        <v>4022</v>
      </c>
      <c r="CP54" s="17">
        <v>13</v>
      </c>
      <c r="CQ54" s="17">
        <v>42</v>
      </c>
      <c r="CR54" s="17">
        <v>1580</v>
      </c>
      <c r="CS54" s="33">
        <v>-4311</v>
      </c>
      <c r="CT54" s="15">
        <v>2342</v>
      </c>
      <c r="CU54" s="32">
        <v>88031</v>
      </c>
      <c r="CV54" s="31">
        <v>415711</v>
      </c>
      <c r="CW54" s="31">
        <v>2156</v>
      </c>
      <c r="CX54" s="31">
        <v>9442</v>
      </c>
      <c r="CY54" s="31">
        <v>304548</v>
      </c>
      <c r="CZ54" s="15">
        <v>-170840</v>
      </c>
      <c r="DA54" s="15">
        <v>649048</v>
      </c>
      <c r="DB54" s="31">
        <v>651390</v>
      </c>
      <c r="DC54" s="16">
        <v>12998203</v>
      </c>
      <c r="DD54" s="16">
        <v>407545</v>
      </c>
      <c r="DE54" s="16">
        <v>-2146128.9999999995</v>
      </c>
      <c r="DF54" s="16">
        <v>11259619</v>
      </c>
    </row>
    <row r="55" spans="1:110" x14ac:dyDescent="0.15">
      <c r="A55" s="14"/>
      <c r="B55" s="14"/>
      <c r="C55" s="14">
        <v>8</v>
      </c>
      <c r="D55" s="13" t="s">
        <v>46</v>
      </c>
      <c r="E55" s="18">
        <v>4214</v>
      </c>
      <c r="F55" s="17">
        <v>4</v>
      </c>
      <c r="G55" s="17">
        <v>462</v>
      </c>
      <c r="H55" s="17">
        <v>70</v>
      </c>
      <c r="I55" s="17">
        <v>3486</v>
      </c>
      <c r="J55" s="17">
        <v>7583</v>
      </c>
      <c r="K55" s="17">
        <v>6769</v>
      </c>
      <c r="L55" s="17">
        <v>174135</v>
      </c>
      <c r="M55" s="17">
        <v>810</v>
      </c>
      <c r="N55" s="17">
        <v>62752</v>
      </c>
      <c r="O55" s="17">
        <v>6394</v>
      </c>
      <c r="P55" s="17">
        <v>252</v>
      </c>
      <c r="Q55" s="17">
        <v>9071</v>
      </c>
      <c r="R55" s="17">
        <v>2776</v>
      </c>
      <c r="S55" s="17">
        <v>2002</v>
      </c>
      <c r="T55" s="17">
        <v>903</v>
      </c>
      <c r="U55" s="17">
        <v>3476</v>
      </c>
      <c r="V55" s="17">
        <v>35264</v>
      </c>
      <c r="W55" s="17">
        <v>7386</v>
      </c>
      <c r="X55" s="17">
        <v>310</v>
      </c>
      <c r="Y55" s="17">
        <v>19037</v>
      </c>
      <c r="Z55" s="17">
        <v>4947</v>
      </c>
      <c r="AA55" s="17">
        <v>4000</v>
      </c>
      <c r="AB55" s="17">
        <v>534</v>
      </c>
      <c r="AC55" s="17">
        <v>431</v>
      </c>
      <c r="AD55" s="17">
        <v>1642</v>
      </c>
      <c r="AE55" s="17">
        <v>9</v>
      </c>
      <c r="AF55" s="17">
        <v>11</v>
      </c>
      <c r="AG55" s="17">
        <v>62</v>
      </c>
      <c r="AH55" s="17">
        <v>356</v>
      </c>
      <c r="AI55" s="17">
        <v>168</v>
      </c>
      <c r="AJ55" s="17">
        <v>299</v>
      </c>
      <c r="AK55" s="17">
        <v>1410</v>
      </c>
      <c r="AL55" s="17">
        <v>144419</v>
      </c>
      <c r="AM55" s="17">
        <v>128</v>
      </c>
      <c r="AN55" s="17">
        <v>2081</v>
      </c>
      <c r="AO55" s="17">
        <v>260</v>
      </c>
      <c r="AP55" s="17">
        <v>498</v>
      </c>
      <c r="AQ55" s="17">
        <v>242</v>
      </c>
      <c r="AR55" s="17">
        <v>2325</v>
      </c>
      <c r="AS55" s="17">
        <v>242</v>
      </c>
      <c r="AT55" s="17">
        <v>285</v>
      </c>
      <c r="AU55" s="19">
        <v>511505</v>
      </c>
      <c r="AV55" s="18">
        <v>518874</v>
      </c>
      <c r="AW55" s="17">
        <v>485</v>
      </c>
      <c r="AX55" s="17">
        <v>15127</v>
      </c>
      <c r="AY55" s="17">
        <v>4201</v>
      </c>
      <c r="AZ55" s="17">
        <v>356223</v>
      </c>
      <c r="BA55" s="17">
        <v>308707</v>
      </c>
      <c r="BB55" s="17">
        <v>396334</v>
      </c>
      <c r="BC55" s="17">
        <v>8113309</v>
      </c>
      <c r="BD55" s="17">
        <v>32191</v>
      </c>
      <c r="BE55" s="17">
        <v>2001314</v>
      </c>
      <c r="BF55" s="17">
        <v>180262</v>
      </c>
      <c r="BG55" s="17">
        <v>90331</v>
      </c>
      <c r="BH55" s="17">
        <v>53962</v>
      </c>
      <c r="BI55" s="17">
        <v>99311</v>
      </c>
      <c r="BJ55" s="17">
        <v>40365</v>
      </c>
      <c r="BK55" s="17">
        <v>60434</v>
      </c>
      <c r="BL55" s="17">
        <v>86779</v>
      </c>
      <c r="BM55" s="17">
        <v>145475</v>
      </c>
      <c r="BN55" s="17">
        <v>165806</v>
      </c>
      <c r="BO55" s="17">
        <v>47997</v>
      </c>
      <c r="BP55" s="17">
        <v>496881</v>
      </c>
      <c r="BQ55" s="17">
        <v>294344</v>
      </c>
      <c r="BR55" s="17">
        <v>329111</v>
      </c>
      <c r="BS55" s="17">
        <v>25571</v>
      </c>
      <c r="BT55" s="17">
        <v>36426</v>
      </c>
      <c r="BU55" s="17">
        <v>88974</v>
      </c>
      <c r="BV55" s="17">
        <v>1062</v>
      </c>
      <c r="BW55" s="17">
        <v>962</v>
      </c>
      <c r="BX55" s="17">
        <v>2858</v>
      </c>
      <c r="BY55" s="17">
        <v>24946</v>
      </c>
      <c r="BZ55" s="17">
        <v>51753</v>
      </c>
      <c r="CA55" s="17">
        <v>39784</v>
      </c>
      <c r="CB55" s="17">
        <v>454224</v>
      </c>
      <c r="CC55" s="17">
        <v>10590620</v>
      </c>
      <c r="CD55" s="17">
        <v>10287</v>
      </c>
      <c r="CE55" s="17">
        <v>320191</v>
      </c>
      <c r="CF55" s="17">
        <v>13843</v>
      </c>
      <c r="CG55" s="17">
        <v>46716</v>
      </c>
      <c r="CH55" s="17">
        <v>24980</v>
      </c>
      <c r="CI55" s="17">
        <v>246050</v>
      </c>
      <c r="CJ55" s="17">
        <v>13180</v>
      </c>
      <c r="CK55" s="17">
        <v>27366</v>
      </c>
      <c r="CL55" s="16">
        <v>25857616</v>
      </c>
      <c r="CM55" s="31">
        <v>26369121</v>
      </c>
      <c r="CN55" s="18">
        <v>2928</v>
      </c>
      <c r="CO55" s="17">
        <v>32113</v>
      </c>
      <c r="CP55" s="17">
        <v>0</v>
      </c>
      <c r="CQ55" s="17">
        <v>0</v>
      </c>
      <c r="CR55" s="17">
        <v>0</v>
      </c>
      <c r="CS55" s="33">
        <v>-7302</v>
      </c>
      <c r="CT55" s="15">
        <v>27739</v>
      </c>
      <c r="CU55" s="32">
        <v>188856</v>
      </c>
      <c r="CV55" s="31">
        <v>2538917</v>
      </c>
      <c r="CW55" s="31">
        <v>0</v>
      </c>
      <c r="CX55" s="31">
        <v>0</v>
      </c>
      <c r="CY55" s="31">
        <v>0</v>
      </c>
      <c r="CZ55" s="15">
        <v>83301</v>
      </c>
      <c r="DA55" s="15">
        <v>2811074</v>
      </c>
      <c r="DB55" s="31">
        <v>2838813</v>
      </c>
      <c r="DC55" s="16">
        <v>29207934</v>
      </c>
      <c r="DD55" s="16">
        <v>5892432</v>
      </c>
      <c r="DE55" s="16">
        <v>-7982609</v>
      </c>
      <c r="DF55" s="16">
        <v>27117757</v>
      </c>
    </row>
    <row r="56" spans="1:110" x14ac:dyDescent="0.15">
      <c r="A56" s="14"/>
      <c r="B56" s="14"/>
      <c r="C56" s="14">
        <v>9</v>
      </c>
      <c r="D56" s="13" t="s">
        <v>45</v>
      </c>
      <c r="E56" s="18">
        <v>665</v>
      </c>
      <c r="F56" s="17">
        <v>40</v>
      </c>
      <c r="G56" s="17">
        <v>738</v>
      </c>
      <c r="H56" s="17">
        <v>285</v>
      </c>
      <c r="I56" s="17">
        <v>808</v>
      </c>
      <c r="J56" s="17">
        <v>107</v>
      </c>
      <c r="K56" s="17">
        <v>386</v>
      </c>
      <c r="L56" s="17">
        <v>26205</v>
      </c>
      <c r="M56" s="17">
        <v>9864</v>
      </c>
      <c r="N56" s="17">
        <v>394</v>
      </c>
      <c r="O56" s="17">
        <v>2475</v>
      </c>
      <c r="P56" s="17">
        <v>618</v>
      </c>
      <c r="Q56" s="17">
        <v>504</v>
      </c>
      <c r="R56" s="17">
        <v>886</v>
      </c>
      <c r="S56" s="17">
        <v>503</v>
      </c>
      <c r="T56" s="17">
        <v>212</v>
      </c>
      <c r="U56" s="17">
        <v>149</v>
      </c>
      <c r="V56" s="17">
        <v>1227</v>
      </c>
      <c r="W56" s="17">
        <v>384</v>
      </c>
      <c r="X56" s="17">
        <v>11</v>
      </c>
      <c r="Y56" s="17">
        <v>1171</v>
      </c>
      <c r="Z56" s="17">
        <v>-946</v>
      </c>
      <c r="AA56" s="17">
        <v>8967</v>
      </c>
      <c r="AB56" s="17">
        <v>11457</v>
      </c>
      <c r="AC56" s="17">
        <v>211</v>
      </c>
      <c r="AD56" s="17">
        <v>654</v>
      </c>
      <c r="AE56" s="17">
        <v>2298</v>
      </c>
      <c r="AF56" s="17">
        <v>437</v>
      </c>
      <c r="AG56" s="17">
        <v>114</v>
      </c>
      <c r="AH56" s="17">
        <v>5041</v>
      </c>
      <c r="AI56" s="17">
        <v>240</v>
      </c>
      <c r="AJ56" s="17">
        <v>1195</v>
      </c>
      <c r="AK56" s="17">
        <v>785</v>
      </c>
      <c r="AL56" s="17">
        <v>917</v>
      </c>
      <c r="AM56" s="17">
        <v>107</v>
      </c>
      <c r="AN56" s="17">
        <v>733</v>
      </c>
      <c r="AO56" s="17">
        <v>282</v>
      </c>
      <c r="AP56" s="17">
        <v>299</v>
      </c>
      <c r="AQ56" s="17">
        <v>325</v>
      </c>
      <c r="AR56" s="17">
        <v>317</v>
      </c>
      <c r="AS56" s="17">
        <v>0</v>
      </c>
      <c r="AT56" s="17">
        <v>291</v>
      </c>
      <c r="AU56" s="19">
        <v>81356</v>
      </c>
      <c r="AV56" s="18">
        <v>237979</v>
      </c>
      <c r="AW56" s="17">
        <v>15551</v>
      </c>
      <c r="AX56" s="17">
        <v>57346</v>
      </c>
      <c r="AY56" s="17">
        <v>32346.999999999996</v>
      </c>
      <c r="AZ56" s="17">
        <v>151519</v>
      </c>
      <c r="BA56" s="17">
        <v>18130</v>
      </c>
      <c r="BB56" s="17">
        <v>60667</v>
      </c>
      <c r="BC56" s="17">
        <v>1325403</v>
      </c>
      <c r="BD56" s="17">
        <v>811807</v>
      </c>
      <c r="BE56" s="17">
        <v>20060</v>
      </c>
      <c r="BF56" s="17">
        <v>158016</v>
      </c>
      <c r="BG56" s="17">
        <v>613569</v>
      </c>
      <c r="BH56" s="17">
        <v>32927</v>
      </c>
      <c r="BI56" s="17">
        <v>63551</v>
      </c>
      <c r="BJ56" s="17">
        <v>22330</v>
      </c>
      <c r="BK56" s="17">
        <v>33384</v>
      </c>
      <c r="BL56" s="17">
        <v>16938</v>
      </c>
      <c r="BM56" s="17">
        <v>14741</v>
      </c>
      <c r="BN56" s="17">
        <v>20207</v>
      </c>
      <c r="BO56" s="17">
        <v>3254</v>
      </c>
      <c r="BP56" s="17">
        <v>84683</v>
      </c>
      <c r="BQ56" s="17">
        <v>62420</v>
      </c>
      <c r="BR56" s="17">
        <v>1047421</v>
      </c>
      <c r="BS56" s="17">
        <v>733587</v>
      </c>
      <c r="BT56" s="17">
        <v>53993</v>
      </c>
      <c r="BU56" s="17">
        <v>99806</v>
      </c>
      <c r="BV56" s="17">
        <v>913136</v>
      </c>
      <c r="BW56" s="17">
        <v>89927</v>
      </c>
      <c r="BX56" s="17">
        <v>76497</v>
      </c>
      <c r="BY56" s="17">
        <v>1387926</v>
      </c>
      <c r="BZ56" s="17">
        <v>180549</v>
      </c>
      <c r="CA56" s="17">
        <v>521145</v>
      </c>
      <c r="CB56" s="17">
        <v>261005</v>
      </c>
      <c r="CC56" s="17">
        <v>220779</v>
      </c>
      <c r="CD56" s="17">
        <v>27766</v>
      </c>
      <c r="CE56" s="17">
        <v>278326</v>
      </c>
      <c r="CF56" s="17">
        <v>44458</v>
      </c>
      <c r="CG56" s="17">
        <v>64378</v>
      </c>
      <c r="CH56" s="17">
        <v>105507</v>
      </c>
      <c r="CI56" s="17">
        <v>108278</v>
      </c>
      <c r="CJ56" s="17">
        <v>0</v>
      </c>
      <c r="CK56" s="17">
        <v>80643</v>
      </c>
      <c r="CL56" s="16">
        <v>10151956</v>
      </c>
      <c r="CM56" s="31">
        <v>10233312</v>
      </c>
      <c r="CN56" s="18">
        <v>69</v>
      </c>
      <c r="CO56" s="17">
        <v>19309</v>
      </c>
      <c r="CP56" s="17">
        <v>0</v>
      </c>
      <c r="CQ56" s="17">
        <v>0</v>
      </c>
      <c r="CR56" s="17">
        <v>0</v>
      </c>
      <c r="CS56" s="33">
        <v>-1167</v>
      </c>
      <c r="CT56" s="15">
        <v>18211</v>
      </c>
      <c r="CU56" s="32">
        <v>14291</v>
      </c>
      <c r="CV56" s="31">
        <v>3849450.9999999995</v>
      </c>
      <c r="CW56" s="31">
        <v>0</v>
      </c>
      <c r="CX56" s="31">
        <v>0</v>
      </c>
      <c r="CY56" s="31">
        <v>0</v>
      </c>
      <c r="CZ56" s="15">
        <v>15383</v>
      </c>
      <c r="DA56" s="15">
        <v>3879124.9999999995</v>
      </c>
      <c r="DB56" s="31">
        <v>3897335.9999999995</v>
      </c>
      <c r="DC56" s="16">
        <v>14130648</v>
      </c>
      <c r="DD56" s="16">
        <v>790179</v>
      </c>
      <c r="DE56" s="16">
        <v>-2264520</v>
      </c>
      <c r="DF56" s="16">
        <v>12656307</v>
      </c>
    </row>
    <row r="57" spans="1:110" x14ac:dyDescent="0.15">
      <c r="A57" s="14"/>
      <c r="B57" s="14"/>
      <c r="C57" s="14">
        <v>10</v>
      </c>
      <c r="D57" s="13" t="s">
        <v>44</v>
      </c>
      <c r="E57" s="18">
        <v>835</v>
      </c>
      <c r="F57" s="17">
        <v>40</v>
      </c>
      <c r="G57" s="17">
        <v>608</v>
      </c>
      <c r="H57" s="17">
        <v>66</v>
      </c>
      <c r="I57" s="17">
        <v>8157</v>
      </c>
      <c r="J57" s="17">
        <v>529</v>
      </c>
      <c r="K57" s="17">
        <v>4930</v>
      </c>
      <c r="L57" s="17">
        <v>20911</v>
      </c>
      <c r="M57" s="17">
        <v>51</v>
      </c>
      <c r="N57" s="17">
        <v>85899</v>
      </c>
      <c r="O57" s="17">
        <v>2412</v>
      </c>
      <c r="P57" s="17">
        <v>50</v>
      </c>
      <c r="Q57" s="17">
        <v>8468</v>
      </c>
      <c r="R57" s="17">
        <v>1915</v>
      </c>
      <c r="S57" s="17">
        <v>4023</v>
      </c>
      <c r="T57" s="17">
        <v>2545</v>
      </c>
      <c r="U57" s="17">
        <v>7066</v>
      </c>
      <c r="V57" s="17">
        <v>32762</v>
      </c>
      <c r="W57" s="17">
        <v>30346</v>
      </c>
      <c r="X57" s="17">
        <v>2135</v>
      </c>
      <c r="Y57" s="17">
        <v>99736</v>
      </c>
      <c r="Z57" s="17">
        <v>6541</v>
      </c>
      <c r="AA57" s="17">
        <v>12018</v>
      </c>
      <c r="AB57" s="17">
        <v>8</v>
      </c>
      <c r="AC57" s="17">
        <v>2175</v>
      </c>
      <c r="AD57" s="17">
        <v>2269</v>
      </c>
      <c r="AE57" s="17">
        <v>5188</v>
      </c>
      <c r="AF57" s="17">
        <v>1374</v>
      </c>
      <c r="AG57" s="17">
        <v>613</v>
      </c>
      <c r="AH57" s="17">
        <v>2169</v>
      </c>
      <c r="AI57" s="17">
        <v>368</v>
      </c>
      <c r="AJ57" s="17">
        <v>565</v>
      </c>
      <c r="AK57" s="17">
        <v>870</v>
      </c>
      <c r="AL57" s="17">
        <v>1836</v>
      </c>
      <c r="AM57" s="17">
        <v>488</v>
      </c>
      <c r="AN57" s="17">
        <v>5403</v>
      </c>
      <c r="AO57" s="17">
        <v>92</v>
      </c>
      <c r="AP57" s="17">
        <v>176</v>
      </c>
      <c r="AQ57" s="17">
        <v>658</v>
      </c>
      <c r="AR57" s="17">
        <v>300</v>
      </c>
      <c r="AS57" s="17">
        <v>1193</v>
      </c>
      <c r="AT57" s="17">
        <v>174</v>
      </c>
      <c r="AU57" s="19">
        <v>357962</v>
      </c>
      <c r="AV57" s="18">
        <v>95394</v>
      </c>
      <c r="AW57" s="17">
        <v>7301</v>
      </c>
      <c r="AX57" s="17">
        <v>19925</v>
      </c>
      <c r="AY57" s="17">
        <v>3457</v>
      </c>
      <c r="AZ57" s="17">
        <v>638317</v>
      </c>
      <c r="BA57" s="17">
        <v>21881</v>
      </c>
      <c r="BB57" s="17">
        <v>244577</v>
      </c>
      <c r="BC57" s="17">
        <v>844657</v>
      </c>
      <c r="BD57" s="17">
        <v>1477</v>
      </c>
      <c r="BE57" s="17">
        <v>2477942.0000000005</v>
      </c>
      <c r="BF57" s="17">
        <v>46404</v>
      </c>
      <c r="BG57" s="17">
        <v>14119</v>
      </c>
      <c r="BH57" s="17">
        <v>39952</v>
      </c>
      <c r="BI57" s="17">
        <v>54125</v>
      </c>
      <c r="BJ57" s="17">
        <v>118899</v>
      </c>
      <c r="BK57" s="17">
        <v>308817</v>
      </c>
      <c r="BL57" s="17">
        <v>234218</v>
      </c>
      <c r="BM57" s="17">
        <v>166125</v>
      </c>
      <c r="BN57" s="17">
        <v>538438</v>
      </c>
      <c r="BO57" s="17">
        <v>198403</v>
      </c>
      <c r="BP57" s="17">
        <v>1908186</v>
      </c>
      <c r="BQ57" s="17">
        <v>449088</v>
      </c>
      <c r="BR57" s="17">
        <v>937250</v>
      </c>
      <c r="BS57" s="17">
        <v>361</v>
      </c>
      <c r="BT57" s="17">
        <v>159174</v>
      </c>
      <c r="BU57" s="17">
        <v>112920</v>
      </c>
      <c r="BV57" s="17">
        <v>455929</v>
      </c>
      <c r="BW57" s="17">
        <v>88394</v>
      </c>
      <c r="BX57" s="17">
        <v>64432</v>
      </c>
      <c r="BY57" s="17">
        <v>94053</v>
      </c>
      <c r="BZ57" s="17">
        <v>249007</v>
      </c>
      <c r="CA57" s="17">
        <v>74852</v>
      </c>
      <c r="CB57" s="17">
        <v>201392</v>
      </c>
      <c r="CC57" s="17">
        <v>153272</v>
      </c>
      <c r="CD57" s="17">
        <v>33045</v>
      </c>
      <c r="CE57" s="17">
        <v>620345</v>
      </c>
      <c r="CF57" s="17">
        <v>4588</v>
      </c>
      <c r="CG57" s="17">
        <v>13802</v>
      </c>
      <c r="CH57" s="17">
        <v>55185</v>
      </c>
      <c r="CI57" s="17">
        <v>31450</v>
      </c>
      <c r="CJ57" s="17">
        <v>64259</v>
      </c>
      <c r="CK57" s="17">
        <v>15932</v>
      </c>
      <c r="CL57" s="16">
        <v>11861344</v>
      </c>
      <c r="CM57" s="31">
        <v>12219306</v>
      </c>
      <c r="CN57" s="18">
        <v>327</v>
      </c>
      <c r="CO57" s="17">
        <v>9072</v>
      </c>
      <c r="CP57" s="17">
        <v>22</v>
      </c>
      <c r="CQ57" s="17">
        <v>0</v>
      </c>
      <c r="CR57" s="17">
        <v>0</v>
      </c>
      <c r="CS57" s="33">
        <v>-4368</v>
      </c>
      <c r="CT57" s="15">
        <v>5053</v>
      </c>
      <c r="CU57" s="32">
        <v>22126</v>
      </c>
      <c r="CV57" s="31">
        <v>771581</v>
      </c>
      <c r="CW57" s="31">
        <v>3179</v>
      </c>
      <c r="CX57" s="31">
        <v>0</v>
      </c>
      <c r="CY57" s="31">
        <v>-583</v>
      </c>
      <c r="CZ57" s="15">
        <v>-122255</v>
      </c>
      <c r="DA57" s="15">
        <v>674048</v>
      </c>
      <c r="DB57" s="31">
        <v>679101</v>
      </c>
      <c r="DC57" s="16">
        <v>12898407</v>
      </c>
      <c r="DD57" s="16">
        <v>2014253</v>
      </c>
      <c r="DE57" s="16">
        <v>-1897083</v>
      </c>
      <c r="DF57" s="16">
        <v>13015577</v>
      </c>
    </row>
    <row r="58" spans="1:110" x14ac:dyDescent="0.15">
      <c r="A58" s="14"/>
      <c r="B58" s="14"/>
      <c r="C58" s="14">
        <v>11</v>
      </c>
      <c r="D58" s="13" t="s">
        <v>43</v>
      </c>
      <c r="E58" s="18">
        <v>259</v>
      </c>
      <c r="F58" s="17">
        <v>1</v>
      </c>
      <c r="G58" s="17">
        <v>1</v>
      </c>
      <c r="H58" s="17">
        <v>0</v>
      </c>
      <c r="I58" s="17">
        <v>810</v>
      </c>
      <c r="J58" s="17">
        <v>20</v>
      </c>
      <c r="K58" s="17">
        <v>484</v>
      </c>
      <c r="L58" s="17">
        <v>5250</v>
      </c>
      <c r="M58" s="17">
        <v>133</v>
      </c>
      <c r="N58" s="17">
        <v>1121</v>
      </c>
      <c r="O58" s="17">
        <v>12766</v>
      </c>
      <c r="P58" s="17">
        <v>390</v>
      </c>
      <c r="Q58" s="17">
        <v>11474</v>
      </c>
      <c r="R58" s="17">
        <v>1950</v>
      </c>
      <c r="S58" s="17">
        <v>5798</v>
      </c>
      <c r="T58" s="17">
        <v>1430</v>
      </c>
      <c r="U58" s="17">
        <v>1248</v>
      </c>
      <c r="V58" s="17">
        <v>37040</v>
      </c>
      <c r="W58" s="17">
        <v>5471</v>
      </c>
      <c r="X58" s="17">
        <v>166</v>
      </c>
      <c r="Y58" s="17">
        <v>18232</v>
      </c>
      <c r="Z58" s="17">
        <v>629</v>
      </c>
      <c r="AA58" s="17">
        <v>27094</v>
      </c>
      <c r="AB58" s="17">
        <v>46</v>
      </c>
      <c r="AC58" s="17">
        <v>249</v>
      </c>
      <c r="AD58" s="17">
        <v>47</v>
      </c>
      <c r="AE58" s="17">
        <v>163</v>
      </c>
      <c r="AF58" s="17">
        <v>5</v>
      </c>
      <c r="AG58" s="17">
        <v>57</v>
      </c>
      <c r="AH58" s="17">
        <v>27</v>
      </c>
      <c r="AI58" s="17">
        <v>2</v>
      </c>
      <c r="AJ58" s="17">
        <v>67</v>
      </c>
      <c r="AK58" s="17">
        <v>719</v>
      </c>
      <c r="AL58" s="17">
        <v>574</v>
      </c>
      <c r="AM58" s="17">
        <v>35</v>
      </c>
      <c r="AN58" s="17">
        <v>428</v>
      </c>
      <c r="AO58" s="17">
        <v>94</v>
      </c>
      <c r="AP58" s="17">
        <v>227</v>
      </c>
      <c r="AQ58" s="17">
        <v>103</v>
      </c>
      <c r="AR58" s="17">
        <v>83</v>
      </c>
      <c r="AS58" s="17">
        <v>133</v>
      </c>
      <c r="AT58" s="17">
        <v>200</v>
      </c>
      <c r="AU58" s="19">
        <v>135026</v>
      </c>
      <c r="AV58" s="18">
        <v>27449</v>
      </c>
      <c r="AW58" s="17">
        <v>289</v>
      </c>
      <c r="AX58" s="17">
        <v>-1</v>
      </c>
      <c r="AY58" s="17">
        <v>389</v>
      </c>
      <c r="AZ58" s="17">
        <v>62961</v>
      </c>
      <c r="BA58" s="17">
        <v>1222</v>
      </c>
      <c r="BB58" s="17">
        <v>18817</v>
      </c>
      <c r="BC58" s="17">
        <v>212715</v>
      </c>
      <c r="BD58" s="17">
        <v>12162</v>
      </c>
      <c r="BE58" s="17">
        <v>33905</v>
      </c>
      <c r="BF58" s="17">
        <v>541120</v>
      </c>
      <c r="BG58" s="17">
        <v>77832</v>
      </c>
      <c r="BH58" s="17">
        <v>54794</v>
      </c>
      <c r="BI58" s="17">
        <v>63665</v>
      </c>
      <c r="BJ58" s="17">
        <v>57269</v>
      </c>
      <c r="BK58" s="17">
        <v>75614</v>
      </c>
      <c r="BL58" s="17">
        <v>74735</v>
      </c>
      <c r="BM58" s="17">
        <v>402143</v>
      </c>
      <c r="BN58" s="17">
        <v>105614</v>
      </c>
      <c r="BO58" s="17">
        <v>13634</v>
      </c>
      <c r="BP58" s="17">
        <v>361132</v>
      </c>
      <c r="BQ58" s="17">
        <v>35676</v>
      </c>
      <c r="BR58" s="17">
        <v>3432894</v>
      </c>
      <c r="BS58" s="17">
        <v>1109</v>
      </c>
      <c r="BT58" s="17">
        <v>20758</v>
      </c>
      <c r="BU58" s="17">
        <v>2775</v>
      </c>
      <c r="BV58" s="17">
        <v>17441</v>
      </c>
      <c r="BW58" s="17">
        <v>382</v>
      </c>
      <c r="BX58" s="17">
        <v>5553</v>
      </c>
      <c r="BY58" s="17">
        <v>2116</v>
      </c>
      <c r="BZ58" s="17">
        <v>579</v>
      </c>
      <c r="CA58" s="17">
        <v>7975</v>
      </c>
      <c r="CB58" s="17">
        <v>84977</v>
      </c>
      <c r="CC58" s="17">
        <v>49803</v>
      </c>
      <c r="CD58" s="17">
        <v>2098</v>
      </c>
      <c r="CE58" s="17">
        <v>57059</v>
      </c>
      <c r="CF58" s="17">
        <v>4691</v>
      </c>
      <c r="CG58" s="17">
        <v>16270</v>
      </c>
      <c r="CH58" s="17">
        <v>10283</v>
      </c>
      <c r="CI58" s="17">
        <v>8153</v>
      </c>
      <c r="CJ58" s="17">
        <v>7604</v>
      </c>
      <c r="CK58" s="17">
        <v>20586</v>
      </c>
      <c r="CL58" s="16">
        <v>5986242</v>
      </c>
      <c r="CM58" s="31">
        <v>6121268</v>
      </c>
      <c r="CN58" s="18">
        <v>128</v>
      </c>
      <c r="CO58" s="17">
        <v>1359</v>
      </c>
      <c r="CP58" s="17">
        <v>0</v>
      </c>
      <c r="CQ58" s="17">
        <v>0</v>
      </c>
      <c r="CR58" s="17">
        <v>0</v>
      </c>
      <c r="CS58" s="33">
        <v>-1769</v>
      </c>
      <c r="CT58" s="15">
        <v>-282</v>
      </c>
      <c r="CU58" s="32">
        <v>8954</v>
      </c>
      <c r="CV58" s="31">
        <v>102031</v>
      </c>
      <c r="CW58" s="31">
        <v>0</v>
      </c>
      <c r="CX58" s="31">
        <v>0</v>
      </c>
      <c r="CY58" s="31">
        <v>0</v>
      </c>
      <c r="CZ58" s="15">
        <v>-38900</v>
      </c>
      <c r="DA58" s="15">
        <v>72085</v>
      </c>
      <c r="DB58" s="31">
        <v>71803</v>
      </c>
      <c r="DC58" s="16">
        <v>6193071</v>
      </c>
      <c r="DD58" s="16">
        <v>754004</v>
      </c>
      <c r="DE58" s="16">
        <v>-590658</v>
      </c>
      <c r="DF58" s="16">
        <v>6356417</v>
      </c>
    </row>
    <row r="59" spans="1:110" x14ac:dyDescent="0.15">
      <c r="A59" s="14"/>
      <c r="B59" s="14"/>
      <c r="C59" s="14">
        <v>12</v>
      </c>
      <c r="D59" s="13" t="s">
        <v>42</v>
      </c>
      <c r="E59" s="18">
        <v>2</v>
      </c>
      <c r="F59" s="17">
        <v>0</v>
      </c>
      <c r="G59" s="17">
        <v>6</v>
      </c>
      <c r="H59" s="17">
        <v>22</v>
      </c>
      <c r="I59" s="17">
        <v>0</v>
      </c>
      <c r="J59" s="17">
        <v>16</v>
      </c>
      <c r="K59" s="17">
        <v>2800</v>
      </c>
      <c r="L59" s="17">
        <v>-77</v>
      </c>
      <c r="M59" s="17">
        <v>0</v>
      </c>
      <c r="N59" s="17">
        <v>1411</v>
      </c>
      <c r="O59" s="17">
        <v>1946</v>
      </c>
      <c r="P59" s="17">
        <v>-21711</v>
      </c>
      <c r="Q59" s="17">
        <v>937</v>
      </c>
      <c r="R59" s="17">
        <v>77520</v>
      </c>
      <c r="S59" s="17">
        <v>63323</v>
      </c>
      <c r="T59" s="17">
        <v>22560</v>
      </c>
      <c r="U59" s="17">
        <v>4740</v>
      </c>
      <c r="V59" s="17">
        <v>3649</v>
      </c>
      <c r="W59" s="17">
        <v>41871</v>
      </c>
      <c r="X59" s="17">
        <v>897</v>
      </c>
      <c r="Y59" s="17">
        <v>101751</v>
      </c>
      <c r="Z59" s="17">
        <v>25967</v>
      </c>
      <c r="AA59" s="17">
        <v>19913</v>
      </c>
      <c r="AB59" s="17">
        <v>0</v>
      </c>
      <c r="AC59" s="17">
        <v>1</v>
      </c>
      <c r="AD59" s="17">
        <v>0</v>
      </c>
      <c r="AE59" s="17">
        <v>0</v>
      </c>
      <c r="AF59" s="17">
        <v>0</v>
      </c>
      <c r="AG59" s="17">
        <v>0</v>
      </c>
      <c r="AH59" s="17">
        <v>538</v>
      </c>
      <c r="AI59" s="17">
        <v>0</v>
      </c>
      <c r="AJ59" s="17">
        <v>9</v>
      </c>
      <c r="AK59" s="17">
        <v>0</v>
      </c>
      <c r="AL59" s="17">
        <v>3</v>
      </c>
      <c r="AM59" s="17">
        <v>0</v>
      </c>
      <c r="AN59" s="17">
        <v>135</v>
      </c>
      <c r="AO59" s="17">
        <v>2</v>
      </c>
      <c r="AP59" s="17">
        <v>3</v>
      </c>
      <c r="AQ59" s="17">
        <v>0</v>
      </c>
      <c r="AR59" s="17">
        <v>13</v>
      </c>
      <c r="AS59" s="17">
        <v>1</v>
      </c>
      <c r="AT59" s="17">
        <v>218</v>
      </c>
      <c r="AU59" s="19">
        <v>348466</v>
      </c>
      <c r="AV59" s="18">
        <v>298</v>
      </c>
      <c r="AW59" s="17">
        <v>0</v>
      </c>
      <c r="AX59" s="17">
        <v>189</v>
      </c>
      <c r="AY59" s="17">
        <v>1972</v>
      </c>
      <c r="AZ59" s="17">
        <v>0</v>
      </c>
      <c r="BA59" s="17">
        <v>484</v>
      </c>
      <c r="BB59" s="17">
        <v>99623</v>
      </c>
      <c r="BC59" s="17">
        <v>601</v>
      </c>
      <c r="BD59" s="17">
        <v>0</v>
      </c>
      <c r="BE59" s="17">
        <v>23879</v>
      </c>
      <c r="BF59" s="17">
        <v>45803</v>
      </c>
      <c r="BG59" s="17">
        <v>10380388</v>
      </c>
      <c r="BH59" s="17">
        <v>7300</v>
      </c>
      <c r="BI59" s="17">
        <v>2249406</v>
      </c>
      <c r="BJ59" s="17">
        <v>934433</v>
      </c>
      <c r="BK59" s="17">
        <v>1248439</v>
      </c>
      <c r="BL59" s="17">
        <v>112355</v>
      </c>
      <c r="BM59" s="17">
        <v>78004</v>
      </c>
      <c r="BN59" s="17">
        <v>627123</v>
      </c>
      <c r="BO59" s="17">
        <v>42504</v>
      </c>
      <c r="BP59" s="17">
        <v>2316463</v>
      </c>
      <c r="BQ59" s="17">
        <v>31558</v>
      </c>
      <c r="BR59" s="17">
        <v>1309632</v>
      </c>
      <c r="BS59" s="17">
        <v>0</v>
      </c>
      <c r="BT59" s="17">
        <v>97</v>
      </c>
      <c r="BU59" s="17">
        <v>0</v>
      </c>
      <c r="BV59" s="17">
        <v>0</v>
      </c>
      <c r="BW59" s="17">
        <v>0</v>
      </c>
      <c r="BX59" s="17">
        <v>0</v>
      </c>
      <c r="BY59" s="17">
        <v>12962</v>
      </c>
      <c r="BZ59" s="17">
        <v>0</v>
      </c>
      <c r="CA59" s="17">
        <v>1581</v>
      </c>
      <c r="CB59" s="17">
        <v>0</v>
      </c>
      <c r="CC59" s="17">
        <v>193</v>
      </c>
      <c r="CD59" s="17">
        <v>0</v>
      </c>
      <c r="CE59" s="17">
        <v>11692</v>
      </c>
      <c r="CF59" s="17">
        <v>96</v>
      </c>
      <c r="CG59" s="17">
        <v>389</v>
      </c>
      <c r="CH59" s="17">
        <v>0</v>
      </c>
      <c r="CI59" s="17">
        <v>1272</v>
      </c>
      <c r="CJ59" s="17">
        <v>-1</v>
      </c>
      <c r="CK59" s="17">
        <v>19121</v>
      </c>
      <c r="CL59" s="16">
        <v>19557856</v>
      </c>
      <c r="CM59" s="31">
        <v>19906322</v>
      </c>
      <c r="CN59" s="18">
        <v>0</v>
      </c>
      <c r="CO59" s="17">
        <v>3893</v>
      </c>
      <c r="CP59" s="17">
        <v>0</v>
      </c>
      <c r="CQ59" s="17">
        <v>0</v>
      </c>
      <c r="CR59" s="17">
        <v>0</v>
      </c>
      <c r="CS59" s="33">
        <v>-2374</v>
      </c>
      <c r="CT59" s="15">
        <v>1519</v>
      </c>
      <c r="CU59" s="32">
        <v>0</v>
      </c>
      <c r="CV59" s="31">
        <v>-32836</v>
      </c>
      <c r="CW59" s="31">
        <v>0</v>
      </c>
      <c r="CX59" s="31">
        <v>-26978</v>
      </c>
      <c r="CY59" s="31">
        <v>-161767</v>
      </c>
      <c r="CZ59" s="15">
        <v>-358877</v>
      </c>
      <c r="DA59" s="15">
        <v>-580458</v>
      </c>
      <c r="DB59" s="31">
        <v>-578939</v>
      </c>
      <c r="DC59" s="16">
        <v>19327383</v>
      </c>
      <c r="DD59" s="16">
        <v>2519924</v>
      </c>
      <c r="DE59" s="16">
        <v>-876878</v>
      </c>
      <c r="DF59" s="16">
        <v>20970429</v>
      </c>
    </row>
    <row r="60" spans="1:110" x14ac:dyDescent="0.15">
      <c r="A60" s="14"/>
      <c r="B60" s="14"/>
      <c r="C60" s="14">
        <v>13</v>
      </c>
      <c r="D60" s="13" t="s">
        <v>41</v>
      </c>
      <c r="E60" s="18">
        <v>0</v>
      </c>
      <c r="F60" s="17">
        <v>0</v>
      </c>
      <c r="G60" s="17">
        <v>0</v>
      </c>
      <c r="H60" s="17">
        <v>1</v>
      </c>
      <c r="I60" s="17">
        <v>616</v>
      </c>
      <c r="J60" s="17">
        <v>3</v>
      </c>
      <c r="K60" s="17">
        <v>622</v>
      </c>
      <c r="L60" s="17">
        <v>6591</v>
      </c>
      <c r="M60" s="17">
        <v>8</v>
      </c>
      <c r="N60" s="17">
        <v>1096</v>
      </c>
      <c r="O60" s="17">
        <v>1673</v>
      </c>
      <c r="P60" s="17">
        <v>198</v>
      </c>
      <c r="Q60" s="17">
        <v>164913</v>
      </c>
      <c r="R60" s="17">
        <v>29346</v>
      </c>
      <c r="S60" s="17">
        <v>6418</v>
      </c>
      <c r="T60" s="17">
        <v>3402</v>
      </c>
      <c r="U60" s="17">
        <v>2069</v>
      </c>
      <c r="V60" s="17">
        <v>35773</v>
      </c>
      <c r="W60" s="17">
        <v>66670</v>
      </c>
      <c r="X60" s="17">
        <v>1237</v>
      </c>
      <c r="Y60" s="17">
        <v>48167</v>
      </c>
      <c r="Z60" s="17">
        <v>44598</v>
      </c>
      <c r="AA60" s="17">
        <v>6024</v>
      </c>
      <c r="AB60" s="17">
        <v>153</v>
      </c>
      <c r="AC60" s="17">
        <v>15</v>
      </c>
      <c r="AD60" s="17">
        <v>0</v>
      </c>
      <c r="AE60" s="17">
        <v>7</v>
      </c>
      <c r="AF60" s="17">
        <v>0</v>
      </c>
      <c r="AG60" s="17">
        <v>0</v>
      </c>
      <c r="AH60" s="17">
        <v>13</v>
      </c>
      <c r="AI60" s="17">
        <v>26</v>
      </c>
      <c r="AJ60" s="17">
        <v>49</v>
      </c>
      <c r="AK60" s="17">
        <v>12</v>
      </c>
      <c r="AL60" s="17">
        <v>1147</v>
      </c>
      <c r="AM60" s="17">
        <v>10</v>
      </c>
      <c r="AN60" s="17">
        <v>326</v>
      </c>
      <c r="AO60" s="17">
        <v>35</v>
      </c>
      <c r="AP60" s="17">
        <v>53</v>
      </c>
      <c r="AQ60" s="17">
        <v>0</v>
      </c>
      <c r="AR60" s="17">
        <v>50</v>
      </c>
      <c r="AS60" s="17">
        <v>21</v>
      </c>
      <c r="AT60" s="17">
        <v>173</v>
      </c>
      <c r="AU60" s="19">
        <v>421515</v>
      </c>
      <c r="AV60" s="18">
        <v>0</v>
      </c>
      <c r="AW60" s="17">
        <v>0</v>
      </c>
      <c r="AX60" s="17">
        <v>0</v>
      </c>
      <c r="AY60" s="17">
        <v>476</v>
      </c>
      <c r="AZ60" s="17">
        <v>43538</v>
      </c>
      <c r="BA60" s="17">
        <v>-4</v>
      </c>
      <c r="BB60" s="17">
        <v>24554</v>
      </c>
      <c r="BC60" s="17">
        <v>135968</v>
      </c>
      <c r="BD60" s="17">
        <v>180</v>
      </c>
      <c r="BE60" s="17">
        <v>31388</v>
      </c>
      <c r="BF60" s="17">
        <v>52475</v>
      </c>
      <c r="BG60" s="17">
        <v>199212</v>
      </c>
      <c r="BH60" s="17">
        <v>3178747</v>
      </c>
      <c r="BI60" s="17">
        <v>579272</v>
      </c>
      <c r="BJ60" s="17">
        <v>305212</v>
      </c>
      <c r="BK60" s="17">
        <v>278933</v>
      </c>
      <c r="BL60" s="17">
        <v>244574</v>
      </c>
      <c r="BM60" s="17">
        <v>571080</v>
      </c>
      <c r="BN60" s="17">
        <v>888394</v>
      </c>
      <c r="BO60" s="17">
        <v>184024</v>
      </c>
      <c r="BP60" s="17">
        <v>980229</v>
      </c>
      <c r="BQ60" s="17">
        <v>57083</v>
      </c>
      <c r="BR60" s="17">
        <v>577266</v>
      </c>
      <c r="BS60" s="17">
        <v>12776</v>
      </c>
      <c r="BT60" s="17">
        <v>1033</v>
      </c>
      <c r="BU60" s="17">
        <v>0</v>
      </c>
      <c r="BV60" s="17">
        <v>1230</v>
      </c>
      <c r="BW60" s="17">
        <v>0</v>
      </c>
      <c r="BX60" s="17">
        <v>0</v>
      </c>
      <c r="BY60" s="17">
        <v>746</v>
      </c>
      <c r="BZ60" s="17">
        <v>3246</v>
      </c>
      <c r="CA60" s="17">
        <v>9575</v>
      </c>
      <c r="CB60" s="17">
        <v>4239</v>
      </c>
      <c r="CC60" s="17">
        <v>108355</v>
      </c>
      <c r="CD60" s="17">
        <v>940</v>
      </c>
      <c r="CE60" s="17">
        <v>26085</v>
      </c>
      <c r="CF60" s="17">
        <v>2148</v>
      </c>
      <c r="CG60" s="17">
        <v>4890</v>
      </c>
      <c r="CH60" s="17">
        <v>0</v>
      </c>
      <c r="CI60" s="17">
        <v>5947</v>
      </c>
      <c r="CJ60" s="17">
        <v>1307</v>
      </c>
      <c r="CK60" s="17">
        <v>16186</v>
      </c>
      <c r="CL60" s="16">
        <v>8531304</v>
      </c>
      <c r="CM60" s="31">
        <v>8952819</v>
      </c>
      <c r="CN60" s="18">
        <v>15</v>
      </c>
      <c r="CO60" s="17">
        <v>-46</v>
      </c>
      <c r="CP60" s="17">
        <v>0</v>
      </c>
      <c r="CQ60" s="17">
        <v>0</v>
      </c>
      <c r="CR60" s="17">
        <v>1497</v>
      </c>
      <c r="CS60" s="33">
        <v>-1021</v>
      </c>
      <c r="CT60" s="15">
        <v>445</v>
      </c>
      <c r="CU60" s="32">
        <v>1220</v>
      </c>
      <c r="CV60" s="31">
        <v>184873</v>
      </c>
      <c r="CW60" s="31">
        <v>0</v>
      </c>
      <c r="CX60" s="31">
        <v>0</v>
      </c>
      <c r="CY60" s="31">
        <v>-76559</v>
      </c>
      <c r="CZ60" s="15">
        <v>-8269</v>
      </c>
      <c r="DA60" s="15">
        <v>101265</v>
      </c>
      <c r="DB60" s="31">
        <v>101710</v>
      </c>
      <c r="DC60" s="16">
        <v>9054529</v>
      </c>
      <c r="DD60" s="16">
        <v>2648378</v>
      </c>
      <c r="DE60" s="16">
        <v>-3852824</v>
      </c>
      <c r="DF60" s="16">
        <v>7850083</v>
      </c>
    </row>
    <row r="61" spans="1:110" x14ac:dyDescent="0.15">
      <c r="A61" s="14"/>
      <c r="B61" s="14"/>
      <c r="C61" s="14">
        <v>14</v>
      </c>
      <c r="D61" s="13" t="s">
        <v>40</v>
      </c>
      <c r="E61" s="18">
        <v>162</v>
      </c>
      <c r="F61" s="17">
        <v>7</v>
      </c>
      <c r="G61" s="17">
        <v>72</v>
      </c>
      <c r="H61" s="17">
        <v>55</v>
      </c>
      <c r="I61" s="17">
        <v>3984</v>
      </c>
      <c r="J61" s="17">
        <v>42</v>
      </c>
      <c r="K61" s="17">
        <v>2957</v>
      </c>
      <c r="L61" s="17">
        <v>8164</v>
      </c>
      <c r="M61" s="17">
        <v>165</v>
      </c>
      <c r="N61" s="17">
        <v>5242</v>
      </c>
      <c r="O61" s="17">
        <v>2194</v>
      </c>
      <c r="P61" s="17">
        <v>385</v>
      </c>
      <c r="Q61" s="17">
        <v>1767</v>
      </c>
      <c r="R61" s="17">
        <v>23188</v>
      </c>
      <c r="S61" s="17">
        <v>15214</v>
      </c>
      <c r="T61" s="17">
        <v>6310</v>
      </c>
      <c r="U61" s="17">
        <v>7702</v>
      </c>
      <c r="V61" s="17">
        <v>19159</v>
      </c>
      <c r="W61" s="17">
        <v>23258</v>
      </c>
      <c r="X61" s="17">
        <v>1511</v>
      </c>
      <c r="Y61" s="17">
        <v>15924</v>
      </c>
      <c r="Z61" s="17">
        <v>2427</v>
      </c>
      <c r="AA61" s="17">
        <v>68299</v>
      </c>
      <c r="AB61" s="17">
        <v>223</v>
      </c>
      <c r="AC61" s="17">
        <v>40</v>
      </c>
      <c r="AD61" s="17">
        <v>12</v>
      </c>
      <c r="AE61" s="17">
        <v>1378</v>
      </c>
      <c r="AF61" s="17">
        <v>52</v>
      </c>
      <c r="AG61" s="17">
        <v>439</v>
      </c>
      <c r="AH61" s="17">
        <v>1489</v>
      </c>
      <c r="AI61" s="17">
        <v>130</v>
      </c>
      <c r="AJ61" s="17">
        <v>957</v>
      </c>
      <c r="AK61" s="17">
        <v>70</v>
      </c>
      <c r="AL61" s="17">
        <v>285</v>
      </c>
      <c r="AM61" s="17">
        <v>119</v>
      </c>
      <c r="AN61" s="17">
        <v>1078</v>
      </c>
      <c r="AO61" s="17">
        <v>58</v>
      </c>
      <c r="AP61" s="17">
        <v>444</v>
      </c>
      <c r="AQ61" s="17">
        <v>9</v>
      </c>
      <c r="AR61" s="17">
        <v>408</v>
      </c>
      <c r="AS61" s="17">
        <v>8</v>
      </c>
      <c r="AT61" s="17">
        <v>219</v>
      </c>
      <c r="AU61" s="19">
        <v>215606</v>
      </c>
      <c r="AV61" s="18">
        <v>25555</v>
      </c>
      <c r="AW61" s="17">
        <v>677</v>
      </c>
      <c r="AX61" s="17">
        <v>2158</v>
      </c>
      <c r="AY61" s="17">
        <v>5414</v>
      </c>
      <c r="AZ61" s="17">
        <v>401219</v>
      </c>
      <c r="BA61" s="17">
        <v>3766</v>
      </c>
      <c r="BB61" s="17">
        <v>130466</v>
      </c>
      <c r="BC61" s="17">
        <v>340482</v>
      </c>
      <c r="BD61" s="17">
        <v>5959</v>
      </c>
      <c r="BE61" s="17">
        <v>79649</v>
      </c>
      <c r="BF61" s="17">
        <v>58395</v>
      </c>
      <c r="BG61" s="17">
        <v>20566</v>
      </c>
      <c r="BH61" s="17">
        <v>14671</v>
      </c>
      <c r="BI61" s="17">
        <v>829148</v>
      </c>
      <c r="BJ61" s="17">
        <v>306005</v>
      </c>
      <c r="BK61" s="17">
        <v>480101</v>
      </c>
      <c r="BL61" s="17">
        <v>184925</v>
      </c>
      <c r="BM61" s="17">
        <v>233148</v>
      </c>
      <c r="BN61" s="17">
        <v>412532</v>
      </c>
      <c r="BO61" s="17">
        <v>143721</v>
      </c>
      <c r="BP61" s="17">
        <v>460905</v>
      </c>
      <c r="BQ61" s="17">
        <v>95182</v>
      </c>
      <c r="BR61" s="17">
        <v>6189167</v>
      </c>
      <c r="BS61" s="17">
        <v>12546</v>
      </c>
      <c r="BT61" s="17">
        <v>3182</v>
      </c>
      <c r="BU61" s="17">
        <v>866</v>
      </c>
      <c r="BV61" s="17">
        <v>262824</v>
      </c>
      <c r="BW61" s="17">
        <v>4048</v>
      </c>
      <c r="BX61" s="17">
        <v>24396</v>
      </c>
      <c r="BY61" s="17">
        <v>73490</v>
      </c>
      <c r="BZ61" s="17">
        <v>23442</v>
      </c>
      <c r="CA61" s="17">
        <v>170395</v>
      </c>
      <c r="CB61" s="17">
        <v>9609</v>
      </c>
      <c r="CC61" s="17">
        <v>26769</v>
      </c>
      <c r="CD61" s="17">
        <v>10329</v>
      </c>
      <c r="CE61" s="17">
        <v>92332</v>
      </c>
      <c r="CF61" s="17">
        <v>3550</v>
      </c>
      <c r="CG61" s="17">
        <v>41454</v>
      </c>
      <c r="CH61" s="17">
        <v>1262</v>
      </c>
      <c r="CI61" s="17">
        <v>50316</v>
      </c>
      <c r="CJ61" s="17">
        <v>577</v>
      </c>
      <c r="CK61" s="17">
        <v>22619</v>
      </c>
      <c r="CL61" s="16">
        <v>11257817</v>
      </c>
      <c r="CM61" s="31">
        <v>11473423</v>
      </c>
      <c r="CN61" s="18">
        <v>374</v>
      </c>
      <c r="CO61" s="17">
        <v>2942</v>
      </c>
      <c r="CP61" s="17">
        <v>3</v>
      </c>
      <c r="CQ61" s="17">
        <v>125</v>
      </c>
      <c r="CR61" s="17">
        <v>2280</v>
      </c>
      <c r="CS61" s="33">
        <v>-4128</v>
      </c>
      <c r="CT61" s="15">
        <v>1596</v>
      </c>
      <c r="CU61" s="32">
        <v>29201</v>
      </c>
      <c r="CV61" s="31">
        <v>263738</v>
      </c>
      <c r="CW61" s="31">
        <v>480</v>
      </c>
      <c r="CX61" s="31">
        <v>26968</v>
      </c>
      <c r="CY61" s="31">
        <v>405412</v>
      </c>
      <c r="CZ61" s="15">
        <v>-132745</v>
      </c>
      <c r="DA61" s="15">
        <v>593054</v>
      </c>
      <c r="DB61" s="31">
        <v>594650</v>
      </c>
      <c r="DC61" s="16">
        <v>12068073</v>
      </c>
      <c r="DD61" s="16">
        <v>707086</v>
      </c>
      <c r="DE61" s="16">
        <v>-1126607</v>
      </c>
      <c r="DF61" s="16">
        <v>11648552</v>
      </c>
    </row>
    <row r="62" spans="1:110" x14ac:dyDescent="0.15">
      <c r="A62" s="14"/>
      <c r="B62" s="14"/>
      <c r="C62" s="14">
        <v>15</v>
      </c>
      <c r="D62" s="13" t="s">
        <v>39</v>
      </c>
      <c r="E62" s="18">
        <v>0</v>
      </c>
      <c r="F62" s="17">
        <v>0</v>
      </c>
      <c r="G62" s="17">
        <v>0</v>
      </c>
      <c r="H62" s="17">
        <v>27</v>
      </c>
      <c r="I62" s="17">
        <v>0</v>
      </c>
      <c r="J62" s="17">
        <v>0</v>
      </c>
      <c r="K62" s="17">
        <v>17</v>
      </c>
      <c r="L62" s="17">
        <v>9</v>
      </c>
      <c r="M62" s="17">
        <v>0</v>
      </c>
      <c r="N62" s="17">
        <v>128</v>
      </c>
      <c r="O62" s="17">
        <v>491</v>
      </c>
      <c r="P62" s="17">
        <v>53</v>
      </c>
      <c r="Q62" s="17">
        <v>0</v>
      </c>
      <c r="R62" s="17">
        <v>278</v>
      </c>
      <c r="S62" s="17">
        <v>57661</v>
      </c>
      <c r="T62" s="17">
        <v>7484</v>
      </c>
      <c r="U62" s="17">
        <v>3489</v>
      </c>
      <c r="V62" s="17">
        <v>2870</v>
      </c>
      <c r="W62" s="17">
        <v>10378</v>
      </c>
      <c r="X62" s="17">
        <v>180</v>
      </c>
      <c r="Y62" s="17">
        <v>11348</v>
      </c>
      <c r="Z62" s="17">
        <v>13</v>
      </c>
      <c r="AA62" s="17">
        <v>5611</v>
      </c>
      <c r="AB62" s="17">
        <v>0</v>
      </c>
      <c r="AC62" s="17">
        <v>465</v>
      </c>
      <c r="AD62" s="17">
        <v>0</v>
      </c>
      <c r="AE62" s="17">
        <v>3</v>
      </c>
      <c r="AF62" s="17">
        <v>0</v>
      </c>
      <c r="AG62" s="17">
        <v>0</v>
      </c>
      <c r="AH62" s="17">
        <v>18</v>
      </c>
      <c r="AI62" s="17">
        <v>2</v>
      </c>
      <c r="AJ62" s="17">
        <v>83</v>
      </c>
      <c r="AK62" s="17">
        <v>0</v>
      </c>
      <c r="AL62" s="17">
        <v>0</v>
      </c>
      <c r="AM62" s="17">
        <v>0</v>
      </c>
      <c r="AN62" s="17">
        <v>9413</v>
      </c>
      <c r="AO62" s="17">
        <v>0</v>
      </c>
      <c r="AP62" s="17">
        <v>0</v>
      </c>
      <c r="AQ62" s="17">
        <v>0</v>
      </c>
      <c r="AR62" s="17">
        <v>13</v>
      </c>
      <c r="AS62" s="17">
        <v>0</v>
      </c>
      <c r="AT62" s="17">
        <v>0</v>
      </c>
      <c r="AU62" s="19">
        <v>110034</v>
      </c>
      <c r="AV62" s="18">
        <v>0</v>
      </c>
      <c r="AW62" s="17">
        <v>0</v>
      </c>
      <c r="AX62" s="17">
        <v>0</v>
      </c>
      <c r="AY62" s="17">
        <v>1124</v>
      </c>
      <c r="AZ62" s="17">
        <v>0</v>
      </c>
      <c r="BA62" s="17">
        <v>0</v>
      </c>
      <c r="BB62" s="17">
        <v>1039</v>
      </c>
      <c r="BC62" s="17">
        <v>471</v>
      </c>
      <c r="BD62" s="17">
        <v>0</v>
      </c>
      <c r="BE62" s="17">
        <v>4472</v>
      </c>
      <c r="BF62" s="17">
        <v>9332</v>
      </c>
      <c r="BG62" s="17">
        <v>2153</v>
      </c>
      <c r="BH62" s="17">
        <v>96</v>
      </c>
      <c r="BI62" s="17">
        <v>9880</v>
      </c>
      <c r="BJ62" s="17">
        <v>1536010</v>
      </c>
      <c r="BK62" s="17">
        <v>587301</v>
      </c>
      <c r="BL62" s="17">
        <v>66600</v>
      </c>
      <c r="BM62" s="17">
        <v>22136</v>
      </c>
      <c r="BN62" s="17">
        <v>200972</v>
      </c>
      <c r="BO62" s="17">
        <v>8266</v>
      </c>
      <c r="BP62" s="17">
        <v>340171</v>
      </c>
      <c r="BQ62" s="17">
        <v>2587</v>
      </c>
      <c r="BR62" s="17">
        <v>430692</v>
      </c>
      <c r="BS62" s="17">
        <v>0</v>
      </c>
      <c r="BT62" s="17">
        <v>44556</v>
      </c>
      <c r="BU62" s="17">
        <v>0</v>
      </c>
      <c r="BV62" s="17">
        <v>382</v>
      </c>
      <c r="BW62" s="17">
        <v>0</v>
      </c>
      <c r="BX62" s="17">
        <v>0</v>
      </c>
      <c r="BY62" s="17">
        <v>3931</v>
      </c>
      <c r="BZ62" s="17">
        <v>191</v>
      </c>
      <c r="CA62" s="17">
        <v>14169</v>
      </c>
      <c r="CB62" s="17">
        <v>0</v>
      </c>
      <c r="CC62" s="17">
        <v>0</v>
      </c>
      <c r="CD62" s="17">
        <v>0</v>
      </c>
      <c r="CE62" s="17">
        <v>584362</v>
      </c>
      <c r="CF62" s="17">
        <v>0</v>
      </c>
      <c r="CG62" s="17">
        <v>0</v>
      </c>
      <c r="CH62" s="17">
        <v>0</v>
      </c>
      <c r="CI62" s="17">
        <v>852</v>
      </c>
      <c r="CJ62" s="17">
        <v>0</v>
      </c>
      <c r="CK62" s="17">
        <v>0</v>
      </c>
      <c r="CL62" s="16">
        <v>3871745</v>
      </c>
      <c r="CM62" s="31">
        <v>3981779</v>
      </c>
      <c r="CN62" s="18">
        <v>0</v>
      </c>
      <c r="CO62" s="17">
        <v>0</v>
      </c>
      <c r="CP62" s="17">
        <v>0</v>
      </c>
      <c r="CQ62" s="17">
        <v>2030</v>
      </c>
      <c r="CR62" s="17">
        <v>56238</v>
      </c>
      <c r="CS62" s="33">
        <v>-2771</v>
      </c>
      <c r="CT62" s="15">
        <v>55497</v>
      </c>
      <c r="CU62" s="32">
        <v>0</v>
      </c>
      <c r="CV62" s="31">
        <v>13306</v>
      </c>
      <c r="CW62" s="31">
        <v>0</v>
      </c>
      <c r="CX62" s="31">
        <v>308954</v>
      </c>
      <c r="CY62" s="31">
        <v>4383797</v>
      </c>
      <c r="CZ62" s="15">
        <v>-34309</v>
      </c>
      <c r="DA62" s="15">
        <v>4671748</v>
      </c>
      <c r="DB62" s="31">
        <v>4727245</v>
      </c>
      <c r="DC62" s="16">
        <v>8709024</v>
      </c>
      <c r="DD62" s="16">
        <v>2729112</v>
      </c>
      <c r="DE62" s="16">
        <v>-1457696</v>
      </c>
      <c r="DF62" s="16">
        <v>9980440</v>
      </c>
    </row>
    <row r="63" spans="1:110" x14ac:dyDescent="0.15">
      <c r="A63" s="14"/>
      <c r="B63" s="14"/>
      <c r="C63" s="14">
        <v>16</v>
      </c>
      <c r="D63" s="13" t="s">
        <v>38</v>
      </c>
      <c r="E63" s="18">
        <v>0</v>
      </c>
      <c r="F63" s="17">
        <v>1</v>
      </c>
      <c r="G63" s="17">
        <v>0</v>
      </c>
      <c r="H63" s="17">
        <v>4</v>
      </c>
      <c r="I63" s="17">
        <v>0</v>
      </c>
      <c r="J63" s="17">
        <v>0</v>
      </c>
      <c r="K63" s="17">
        <v>22</v>
      </c>
      <c r="L63" s="17">
        <v>0</v>
      </c>
      <c r="M63" s="17">
        <v>5</v>
      </c>
      <c r="N63" s="17">
        <v>1056</v>
      </c>
      <c r="O63" s="17">
        <v>290</v>
      </c>
      <c r="P63" s="17">
        <v>68</v>
      </c>
      <c r="Q63" s="17">
        <v>58</v>
      </c>
      <c r="R63" s="17">
        <v>229</v>
      </c>
      <c r="S63" s="17">
        <v>2585</v>
      </c>
      <c r="T63" s="17">
        <v>37039</v>
      </c>
      <c r="U63" s="17">
        <v>324</v>
      </c>
      <c r="V63" s="17">
        <v>6832</v>
      </c>
      <c r="W63" s="17">
        <v>771</v>
      </c>
      <c r="X63" s="17">
        <v>29</v>
      </c>
      <c r="Y63" s="17">
        <v>1484</v>
      </c>
      <c r="Z63" s="17">
        <v>7</v>
      </c>
      <c r="AA63" s="17">
        <v>47</v>
      </c>
      <c r="AB63" s="17">
        <v>2</v>
      </c>
      <c r="AC63" s="17">
        <v>14</v>
      </c>
      <c r="AD63" s="17">
        <v>0</v>
      </c>
      <c r="AE63" s="17">
        <v>2</v>
      </c>
      <c r="AF63" s="17">
        <v>0</v>
      </c>
      <c r="AG63" s="17">
        <v>0</v>
      </c>
      <c r="AH63" s="17">
        <v>34</v>
      </c>
      <c r="AI63" s="17">
        <v>1</v>
      </c>
      <c r="AJ63" s="17">
        <v>7</v>
      </c>
      <c r="AK63" s="17">
        <v>0</v>
      </c>
      <c r="AL63" s="17">
        <v>0</v>
      </c>
      <c r="AM63" s="17">
        <v>0</v>
      </c>
      <c r="AN63" s="17">
        <v>15665</v>
      </c>
      <c r="AO63" s="17">
        <v>0</v>
      </c>
      <c r="AP63" s="17">
        <v>0</v>
      </c>
      <c r="AQ63" s="17">
        <v>1</v>
      </c>
      <c r="AR63" s="17">
        <v>6</v>
      </c>
      <c r="AS63" s="17">
        <v>0</v>
      </c>
      <c r="AT63" s="17">
        <v>0</v>
      </c>
      <c r="AU63" s="19">
        <v>66583</v>
      </c>
      <c r="AV63" s="18">
        <v>0</v>
      </c>
      <c r="AW63" s="17">
        <v>98</v>
      </c>
      <c r="AX63" s="17">
        <v>0</v>
      </c>
      <c r="AY63" s="17">
        <v>488</v>
      </c>
      <c r="AZ63" s="17">
        <v>0</v>
      </c>
      <c r="BA63" s="17">
        <v>0</v>
      </c>
      <c r="BB63" s="17">
        <v>1059</v>
      </c>
      <c r="BC63" s="17">
        <v>0</v>
      </c>
      <c r="BD63" s="17">
        <v>93</v>
      </c>
      <c r="BE63" s="17">
        <v>35410</v>
      </c>
      <c r="BF63" s="17">
        <v>7838</v>
      </c>
      <c r="BG63" s="17">
        <v>3073</v>
      </c>
      <c r="BH63" s="17">
        <v>817</v>
      </c>
      <c r="BI63" s="17">
        <v>5445</v>
      </c>
      <c r="BJ63" s="17">
        <v>42071</v>
      </c>
      <c r="BK63" s="17">
        <v>2379176</v>
      </c>
      <c r="BL63" s="17">
        <v>8782</v>
      </c>
      <c r="BM63" s="17">
        <v>28849</v>
      </c>
      <c r="BN63" s="17">
        <v>33088</v>
      </c>
      <c r="BO63" s="17">
        <v>4006</v>
      </c>
      <c r="BP63" s="17">
        <v>39239</v>
      </c>
      <c r="BQ63" s="17">
        <v>780</v>
      </c>
      <c r="BR63" s="17">
        <v>4084</v>
      </c>
      <c r="BS63" s="17">
        <v>97</v>
      </c>
      <c r="BT63" s="17">
        <v>1264</v>
      </c>
      <c r="BU63" s="17">
        <v>0</v>
      </c>
      <c r="BV63" s="17">
        <v>294</v>
      </c>
      <c r="BW63" s="17">
        <v>0</v>
      </c>
      <c r="BX63" s="17">
        <v>0</v>
      </c>
      <c r="BY63" s="17">
        <v>2522</v>
      </c>
      <c r="BZ63" s="17">
        <v>295</v>
      </c>
      <c r="CA63" s="17">
        <v>879</v>
      </c>
      <c r="CB63" s="17">
        <v>0</v>
      </c>
      <c r="CC63" s="17">
        <v>0</v>
      </c>
      <c r="CD63" s="17">
        <v>0</v>
      </c>
      <c r="CE63" s="17">
        <v>934360</v>
      </c>
      <c r="CF63" s="17">
        <v>0</v>
      </c>
      <c r="CG63" s="17">
        <v>0</v>
      </c>
      <c r="CH63" s="17">
        <v>-1</v>
      </c>
      <c r="CI63" s="17">
        <v>289</v>
      </c>
      <c r="CJ63" s="17">
        <v>0</v>
      </c>
      <c r="CK63" s="17">
        <v>0</v>
      </c>
      <c r="CL63" s="16">
        <v>3534395</v>
      </c>
      <c r="CM63" s="31">
        <v>3600978</v>
      </c>
      <c r="CN63" s="18">
        <v>0</v>
      </c>
      <c r="CO63" s="17">
        <v>68</v>
      </c>
      <c r="CP63" s="17">
        <v>0</v>
      </c>
      <c r="CQ63" s="17">
        <v>139</v>
      </c>
      <c r="CR63" s="17">
        <v>169707</v>
      </c>
      <c r="CS63" s="33">
        <v>-4085</v>
      </c>
      <c r="CT63" s="15">
        <v>165829</v>
      </c>
      <c r="CU63" s="32">
        <v>0</v>
      </c>
      <c r="CV63" s="31">
        <v>6030</v>
      </c>
      <c r="CW63" s="31">
        <v>0</v>
      </c>
      <c r="CX63" s="31">
        <v>56801</v>
      </c>
      <c r="CY63" s="31">
        <v>8311381</v>
      </c>
      <c r="CZ63" s="15">
        <v>-96073</v>
      </c>
      <c r="DA63" s="15">
        <v>8278139</v>
      </c>
      <c r="DB63" s="31">
        <v>8443968</v>
      </c>
      <c r="DC63" s="16">
        <v>12044946</v>
      </c>
      <c r="DD63" s="16">
        <v>6305340</v>
      </c>
      <c r="DE63" s="16">
        <v>-2071465</v>
      </c>
      <c r="DF63" s="16">
        <v>16278821</v>
      </c>
    </row>
    <row r="64" spans="1:110" x14ac:dyDescent="0.15">
      <c r="A64" s="14"/>
      <c r="B64" s="14"/>
      <c r="C64" s="14">
        <v>17</v>
      </c>
      <c r="D64" s="13" t="s">
        <v>37</v>
      </c>
      <c r="E64" s="18">
        <v>2</v>
      </c>
      <c r="F64" s="17">
        <v>0</v>
      </c>
      <c r="G64" s="17">
        <v>1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3</v>
      </c>
      <c r="S64" s="17">
        <v>587</v>
      </c>
      <c r="T64" s="17">
        <v>1238</v>
      </c>
      <c r="U64" s="17">
        <v>24573</v>
      </c>
      <c r="V64" s="17">
        <v>229</v>
      </c>
      <c r="W64" s="17">
        <v>368</v>
      </c>
      <c r="X64" s="17">
        <v>5</v>
      </c>
      <c r="Y64" s="17">
        <v>552</v>
      </c>
      <c r="Z64" s="17">
        <v>22</v>
      </c>
      <c r="AA64" s="17">
        <v>173</v>
      </c>
      <c r="AB64" s="17">
        <v>0</v>
      </c>
      <c r="AC64" s="17">
        <v>4</v>
      </c>
      <c r="AD64" s="17">
        <v>3</v>
      </c>
      <c r="AE64" s="17">
        <v>418</v>
      </c>
      <c r="AF64" s="17">
        <v>5</v>
      </c>
      <c r="AG64" s="17">
        <v>0</v>
      </c>
      <c r="AH64" s="17">
        <v>13</v>
      </c>
      <c r="AI64" s="17">
        <v>19</v>
      </c>
      <c r="AJ64" s="17">
        <v>1023</v>
      </c>
      <c r="AK64" s="17">
        <v>0</v>
      </c>
      <c r="AL64" s="17">
        <v>9942</v>
      </c>
      <c r="AM64" s="17">
        <v>0</v>
      </c>
      <c r="AN64" s="17">
        <v>4975</v>
      </c>
      <c r="AO64" s="17">
        <v>2</v>
      </c>
      <c r="AP64" s="17">
        <v>0</v>
      </c>
      <c r="AQ64" s="17">
        <v>285</v>
      </c>
      <c r="AR64" s="17">
        <v>86</v>
      </c>
      <c r="AS64" s="17">
        <v>636</v>
      </c>
      <c r="AT64" s="17">
        <v>0</v>
      </c>
      <c r="AU64" s="19">
        <v>45164</v>
      </c>
      <c r="AV64" s="18">
        <v>96</v>
      </c>
      <c r="AW64" s="17">
        <v>0</v>
      </c>
      <c r="AX64" s="17">
        <v>-1</v>
      </c>
      <c r="AY64" s="17">
        <v>0</v>
      </c>
      <c r="AZ64" s="17">
        <v>0</v>
      </c>
      <c r="BA64" s="17">
        <v>0</v>
      </c>
      <c r="BB64" s="17">
        <v>0</v>
      </c>
      <c r="BC64" s="17">
        <v>0</v>
      </c>
      <c r="BD64" s="17">
        <v>0</v>
      </c>
      <c r="BE64" s="17">
        <v>0</v>
      </c>
      <c r="BF64" s="17">
        <v>0</v>
      </c>
      <c r="BG64" s="17">
        <v>0</v>
      </c>
      <c r="BH64" s="17">
        <v>0</v>
      </c>
      <c r="BI64" s="17">
        <v>291</v>
      </c>
      <c r="BJ64" s="17">
        <v>23047</v>
      </c>
      <c r="BK64" s="17">
        <v>70004</v>
      </c>
      <c r="BL64" s="17">
        <v>449667</v>
      </c>
      <c r="BM64" s="17">
        <v>240</v>
      </c>
      <c r="BN64" s="17">
        <v>10169</v>
      </c>
      <c r="BO64" s="17">
        <v>2832</v>
      </c>
      <c r="BP64" s="17">
        <v>13689</v>
      </c>
      <c r="BQ64" s="17">
        <v>760</v>
      </c>
      <c r="BR64" s="17">
        <v>11557</v>
      </c>
      <c r="BS64" s="17">
        <v>0</v>
      </c>
      <c r="BT64" s="17">
        <v>388</v>
      </c>
      <c r="BU64" s="17">
        <v>95</v>
      </c>
      <c r="BV64" s="17">
        <v>94977</v>
      </c>
      <c r="BW64" s="17">
        <v>484</v>
      </c>
      <c r="BX64" s="17">
        <v>0</v>
      </c>
      <c r="BY64" s="17">
        <v>1454</v>
      </c>
      <c r="BZ64" s="17">
        <v>10160</v>
      </c>
      <c r="CA64" s="17">
        <v>169000</v>
      </c>
      <c r="CB64" s="17">
        <v>0</v>
      </c>
      <c r="CC64" s="17">
        <v>800576</v>
      </c>
      <c r="CD64" s="17">
        <v>0</v>
      </c>
      <c r="CE64" s="17">
        <v>290366</v>
      </c>
      <c r="CF64" s="17">
        <v>96</v>
      </c>
      <c r="CG64" s="17">
        <v>0</v>
      </c>
      <c r="CH64" s="17">
        <v>28172</v>
      </c>
      <c r="CI64" s="17">
        <v>7540</v>
      </c>
      <c r="CJ64" s="17">
        <v>33368</v>
      </c>
      <c r="CK64" s="17">
        <v>0</v>
      </c>
      <c r="CL64" s="16">
        <v>2019027</v>
      </c>
      <c r="CM64" s="31">
        <v>2064191</v>
      </c>
      <c r="CN64" s="18">
        <v>32</v>
      </c>
      <c r="CO64" s="17">
        <v>752</v>
      </c>
      <c r="CP64" s="17">
        <v>1</v>
      </c>
      <c r="CQ64" s="17">
        <v>2544</v>
      </c>
      <c r="CR64" s="17">
        <v>17598</v>
      </c>
      <c r="CS64" s="33">
        <v>-1555</v>
      </c>
      <c r="CT64" s="15">
        <v>19372</v>
      </c>
      <c r="CU64" s="32">
        <v>2118</v>
      </c>
      <c r="CV64" s="31">
        <v>69163</v>
      </c>
      <c r="CW64" s="31">
        <v>194</v>
      </c>
      <c r="CX64" s="31">
        <v>492692</v>
      </c>
      <c r="CY64" s="31">
        <v>3033381</v>
      </c>
      <c r="CZ64" s="15">
        <v>-69755</v>
      </c>
      <c r="DA64" s="15">
        <v>3527793</v>
      </c>
      <c r="DB64" s="31">
        <v>3547165</v>
      </c>
      <c r="DC64" s="16">
        <v>5611356</v>
      </c>
      <c r="DD64" s="16">
        <v>2092580</v>
      </c>
      <c r="DE64" s="16">
        <v>-2154626</v>
      </c>
      <c r="DF64" s="16">
        <v>5549310</v>
      </c>
    </row>
    <row r="65" spans="1:110" x14ac:dyDescent="0.15">
      <c r="A65" s="14"/>
      <c r="B65" s="14"/>
      <c r="C65" s="14">
        <v>18</v>
      </c>
      <c r="D65" s="13" t="s">
        <v>36</v>
      </c>
      <c r="E65" s="18">
        <v>0</v>
      </c>
      <c r="F65" s="17">
        <v>0</v>
      </c>
      <c r="G65" s="17">
        <v>0</v>
      </c>
      <c r="H65" s="17">
        <v>0</v>
      </c>
      <c r="I65" s="17">
        <v>1</v>
      </c>
      <c r="J65" s="17">
        <v>0</v>
      </c>
      <c r="K65" s="17">
        <v>0</v>
      </c>
      <c r="L65" s="17">
        <v>2</v>
      </c>
      <c r="M65" s="17">
        <v>0</v>
      </c>
      <c r="N65" s="17">
        <v>0</v>
      </c>
      <c r="O65" s="17">
        <v>0</v>
      </c>
      <c r="P65" s="17">
        <v>0</v>
      </c>
      <c r="Q65" s="17">
        <v>210</v>
      </c>
      <c r="R65" s="17">
        <v>62</v>
      </c>
      <c r="S65" s="17">
        <v>634</v>
      </c>
      <c r="T65" s="17">
        <v>1945</v>
      </c>
      <c r="U65" s="17">
        <v>13422</v>
      </c>
      <c r="V65" s="17">
        <v>286170</v>
      </c>
      <c r="W65" s="17">
        <v>10082</v>
      </c>
      <c r="X65" s="17">
        <v>13088</v>
      </c>
      <c r="Y65" s="17">
        <v>10733</v>
      </c>
      <c r="Z65" s="17">
        <v>162</v>
      </c>
      <c r="AA65" s="17">
        <v>196</v>
      </c>
      <c r="AB65" s="17">
        <v>1</v>
      </c>
      <c r="AC65" s="17">
        <v>2</v>
      </c>
      <c r="AD65" s="17">
        <v>0</v>
      </c>
      <c r="AE65" s="17">
        <v>14</v>
      </c>
      <c r="AF65" s="17">
        <v>17</v>
      </c>
      <c r="AG65" s="17">
        <v>0</v>
      </c>
      <c r="AH65" s="17">
        <v>1</v>
      </c>
      <c r="AI65" s="17">
        <v>107</v>
      </c>
      <c r="AJ65" s="17">
        <v>349</v>
      </c>
      <c r="AK65" s="17">
        <v>108</v>
      </c>
      <c r="AL65" s="17">
        <v>1</v>
      </c>
      <c r="AM65" s="17">
        <v>0</v>
      </c>
      <c r="AN65" s="17">
        <v>10956</v>
      </c>
      <c r="AO65" s="17">
        <v>0</v>
      </c>
      <c r="AP65" s="17">
        <v>0</v>
      </c>
      <c r="AQ65" s="17">
        <v>0</v>
      </c>
      <c r="AR65" s="17">
        <v>10</v>
      </c>
      <c r="AS65" s="17">
        <v>594</v>
      </c>
      <c r="AT65" s="17">
        <v>0</v>
      </c>
      <c r="AU65" s="19">
        <v>348867</v>
      </c>
      <c r="AV65" s="18">
        <v>0</v>
      </c>
      <c r="AW65" s="17">
        <v>0</v>
      </c>
      <c r="AX65" s="17">
        <v>0</v>
      </c>
      <c r="AY65" s="17">
        <v>0</v>
      </c>
      <c r="AZ65" s="17">
        <v>-1</v>
      </c>
      <c r="BA65" s="17">
        <v>0</v>
      </c>
      <c r="BB65" s="17">
        <v>99</v>
      </c>
      <c r="BC65" s="17">
        <v>96</v>
      </c>
      <c r="BD65" s="17">
        <v>0</v>
      </c>
      <c r="BE65" s="17">
        <v>0</v>
      </c>
      <c r="BF65" s="17">
        <v>0</v>
      </c>
      <c r="BG65" s="17">
        <v>0</v>
      </c>
      <c r="BH65" s="17">
        <v>951</v>
      </c>
      <c r="BI65" s="17">
        <v>28798</v>
      </c>
      <c r="BJ65" s="17">
        <v>87290</v>
      </c>
      <c r="BK65" s="17">
        <v>163453</v>
      </c>
      <c r="BL65" s="17">
        <v>608854</v>
      </c>
      <c r="BM65" s="17">
        <v>3168847</v>
      </c>
      <c r="BN65" s="17">
        <v>1921655</v>
      </c>
      <c r="BO65" s="17">
        <v>1360370</v>
      </c>
      <c r="BP65" s="17">
        <v>423454</v>
      </c>
      <c r="BQ65" s="17">
        <v>39015</v>
      </c>
      <c r="BR65" s="17">
        <v>23108</v>
      </c>
      <c r="BS65" s="17">
        <v>97</v>
      </c>
      <c r="BT65" s="17">
        <v>96</v>
      </c>
      <c r="BU65" s="17">
        <v>0</v>
      </c>
      <c r="BV65" s="17">
        <v>2260</v>
      </c>
      <c r="BW65" s="17">
        <v>1661</v>
      </c>
      <c r="BX65" s="17">
        <v>0</v>
      </c>
      <c r="BY65" s="17">
        <v>196</v>
      </c>
      <c r="BZ65" s="17">
        <v>52729</v>
      </c>
      <c r="CA65" s="17">
        <v>84994</v>
      </c>
      <c r="CB65" s="17">
        <v>47564</v>
      </c>
      <c r="CC65" s="17">
        <v>198</v>
      </c>
      <c r="CD65" s="17">
        <v>0</v>
      </c>
      <c r="CE65" s="17">
        <v>938993</v>
      </c>
      <c r="CF65" s="17">
        <v>0</v>
      </c>
      <c r="CG65" s="17">
        <v>0</v>
      </c>
      <c r="CH65" s="17">
        <v>0</v>
      </c>
      <c r="CI65" s="17">
        <v>976</v>
      </c>
      <c r="CJ65" s="17">
        <v>46187</v>
      </c>
      <c r="CK65" s="17">
        <v>0</v>
      </c>
      <c r="CL65" s="16">
        <v>9001940</v>
      </c>
      <c r="CM65" s="31">
        <v>9350807</v>
      </c>
      <c r="CN65" s="18">
        <v>4</v>
      </c>
      <c r="CO65" s="17">
        <v>227</v>
      </c>
      <c r="CP65" s="17">
        <v>0</v>
      </c>
      <c r="CQ65" s="17">
        <v>0</v>
      </c>
      <c r="CR65" s="17">
        <v>0</v>
      </c>
      <c r="CS65" s="33">
        <v>15214</v>
      </c>
      <c r="CT65" s="15">
        <v>15445</v>
      </c>
      <c r="CU65" s="32">
        <v>390</v>
      </c>
      <c r="CV65" s="31">
        <v>34077</v>
      </c>
      <c r="CW65" s="31">
        <v>0</v>
      </c>
      <c r="CX65" s="31">
        <v>0</v>
      </c>
      <c r="CY65" s="31">
        <v>0</v>
      </c>
      <c r="CZ65" s="15">
        <v>60003</v>
      </c>
      <c r="DA65" s="15">
        <v>94470</v>
      </c>
      <c r="DB65" s="31">
        <v>109915</v>
      </c>
      <c r="DC65" s="16">
        <v>9460722</v>
      </c>
      <c r="DD65" s="16">
        <v>5017493</v>
      </c>
      <c r="DE65" s="16">
        <v>-3341232</v>
      </c>
      <c r="DF65" s="16">
        <v>11136983</v>
      </c>
    </row>
    <row r="66" spans="1:110" x14ac:dyDescent="0.15">
      <c r="A66" s="14"/>
      <c r="B66" s="14"/>
      <c r="C66" s="14">
        <v>19</v>
      </c>
      <c r="D66" s="13" t="s">
        <v>35</v>
      </c>
      <c r="E66" s="18">
        <v>4</v>
      </c>
      <c r="F66" s="17">
        <v>0</v>
      </c>
      <c r="G66" s="17">
        <v>65</v>
      </c>
      <c r="H66" s="17">
        <v>3</v>
      </c>
      <c r="I66" s="17">
        <v>0</v>
      </c>
      <c r="J66" s="17">
        <v>0</v>
      </c>
      <c r="K66" s="17">
        <v>10</v>
      </c>
      <c r="L66" s="17">
        <v>2</v>
      </c>
      <c r="M66" s="17">
        <v>0</v>
      </c>
      <c r="N66" s="17">
        <v>7</v>
      </c>
      <c r="O66" s="17">
        <v>6</v>
      </c>
      <c r="P66" s="17">
        <v>0</v>
      </c>
      <c r="Q66" s="17">
        <v>75</v>
      </c>
      <c r="R66" s="17">
        <v>195</v>
      </c>
      <c r="S66" s="17">
        <v>2787</v>
      </c>
      <c r="T66" s="17">
        <v>6836</v>
      </c>
      <c r="U66" s="17">
        <v>3913</v>
      </c>
      <c r="V66" s="17">
        <v>9528</v>
      </c>
      <c r="W66" s="17">
        <v>179426</v>
      </c>
      <c r="X66" s="17">
        <v>1930</v>
      </c>
      <c r="Y66" s="17">
        <v>108909</v>
      </c>
      <c r="Z66" s="17">
        <v>71</v>
      </c>
      <c r="AA66" s="17">
        <v>6161</v>
      </c>
      <c r="AB66" s="17">
        <v>1</v>
      </c>
      <c r="AC66" s="17">
        <v>8</v>
      </c>
      <c r="AD66" s="17">
        <v>0</v>
      </c>
      <c r="AE66" s="17">
        <v>82</v>
      </c>
      <c r="AF66" s="17">
        <v>1</v>
      </c>
      <c r="AG66" s="17">
        <v>2</v>
      </c>
      <c r="AH66" s="17">
        <v>56</v>
      </c>
      <c r="AI66" s="17">
        <v>19</v>
      </c>
      <c r="AJ66" s="17">
        <v>457</v>
      </c>
      <c r="AK66" s="17">
        <v>254</v>
      </c>
      <c r="AL66" s="17">
        <v>46</v>
      </c>
      <c r="AM66" s="17">
        <v>0</v>
      </c>
      <c r="AN66" s="17">
        <v>6723</v>
      </c>
      <c r="AO66" s="17">
        <v>3</v>
      </c>
      <c r="AP66" s="17">
        <v>3</v>
      </c>
      <c r="AQ66" s="17">
        <v>34</v>
      </c>
      <c r="AR66" s="17">
        <v>12</v>
      </c>
      <c r="AS66" s="17">
        <v>0</v>
      </c>
      <c r="AT66" s="17">
        <v>13</v>
      </c>
      <c r="AU66" s="19">
        <v>327642</v>
      </c>
      <c r="AV66" s="18">
        <v>381</v>
      </c>
      <c r="AW66" s="17">
        <v>0</v>
      </c>
      <c r="AX66" s="17">
        <v>1415</v>
      </c>
      <c r="AY66" s="17">
        <v>282</v>
      </c>
      <c r="AZ66" s="17">
        <v>0</v>
      </c>
      <c r="BA66" s="17">
        <v>0</v>
      </c>
      <c r="BB66" s="17">
        <v>947</v>
      </c>
      <c r="BC66" s="17">
        <v>96</v>
      </c>
      <c r="BD66" s="17">
        <v>0</v>
      </c>
      <c r="BE66" s="17">
        <v>376</v>
      </c>
      <c r="BF66" s="17">
        <v>89</v>
      </c>
      <c r="BG66" s="17">
        <v>0</v>
      </c>
      <c r="BH66" s="17">
        <v>173</v>
      </c>
      <c r="BI66" s="17">
        <v>5300</v>
      </c>
      <c r="BJ66" s="17">
        <v>215221</v>
      </c>
      <c r="BK66" s="17">
        <v>296414</v>
      </c>
      <c r="BL66" s="17">
        <v>90227</v>
      </c>
      <c r="BM66" s="17">
        <v>95316</v>
      </c>
      <c r="BN66" s="17">
        <v>1667668</v>
      </c>
      <c r="BO66" s="17">
        <v>81647</v>
      </c>
      <c r="BP66" s="17">
        <v>1770324</v>
      </c>
      <c r="BQ66" s="17">
        <v>8400</v>
      </c>
      <c r="BR66" s="17">
        <v>514507</v>
      </c>
      <c r="BS66" s="17">
        <v>97</v>
      </c>
      <c r="BT66" s="17">
        <v>974</v>
      </c>
      <c r="BU66" s="17">
        <v>0</v>
      </c>
      <c r="BV66" s="17">
        <v>18924</v>
      </c>
      <c r="BW66" s="17">
        <v>98</v>
      </c>
      <c r="BX66" s="17">
        <v>2074</v>
      </c>
      <c r="BY66" s="17">
        <v>7480</v>
      </c>
      <c r="BZ66" s="17">
        <v>11467</v>
      </c>
      <c r="CA66" s="17">
        <v>76838</v>
      </c>
      <c r="CB66" s="17">
        <v>29901</v>
      </c>
      <c r="CC66" s="17">
        <v>4418</v>
      </c>
      <c r="CD66" s="17">
        <v>0</v>
      </c>
      <c r="CE66" s="17">
        <v>422713</v>
      </c>
      <c r="CF66" s="17">
        <v>193</v>
      </c>
      <c r="CG66" s="17">
        <v>389</v>
      </c>
      <c r="CH66" s="17">
        <v>4014</v>
      </c>
      <c r="CI66" s="17">
        <v>856</v>
      </c>
      <c r="CJ66" s="17">
        <v>0</v>
      </c>
      <c r="CK66" s="17">
        <v>1731</v>
      </c>
      <c r="CL66" s="16">
        <v>5330950</v>
      </c>
      <c r="CM66" s="31">
        <v>5658592</v>
      </c>
      <c r="CN66" s="18">
        <v>1034</v>
      </c>
      <c r="CO66" s="17">
        <v>45032</v>
      </c>
      <c r="CP66" s="17">
        <v>0</v>
      </c>
      <c r="CQ66" s="17">
        <v>2064</v>
      </c>
      <c r="CR66" s="17">
        <v>61758</v>
      </c>
      <c r="CS66" s="33">
        <v>-2755</v>
      </c>
      <c r="CT66" s="15">
        <v>107133</v>
      </c>
      <c r="CU66" s="32">
        <v>67575</v>
      </c>
      <c r="CV66" s="31">
        <v>3035165</v>
      </c>
      <c r="CW66" s="31">
        <v>0</v>
      </c>
      <c r="CX66" s="31">
        <v>472526</v>
      </c>
      <c r="CY66" s="31">
        <v>4436102</v>
      </c>
      <c r="CZ66" s="15">
        <v>-58404</v>
      </c>
      <c r="DA66" s="15">
        <v>7952964</v>
      </c>
      <c r="DB66" s="31">
        <v>8060097</v>
      </c>
      <c r="DC66" s="16">
        <v>13718689</v>
      </c>
      <c r="DD66" s="16">
        <v>5431181</v>
      </c>
      <c r="DE66" s="16">
        <v>-4354662</v>
      </c>
      <c r="DF66" s="16">
        <v>14795208</v>
      </c>
    </row>
    <row r="67" spans="1:110" x14ac:dyDescent="0.15">
      <c r="A67" s="14"/>
      <c r="B67" s="14"/>
      <c r="C67" s="14">
        <v>20</v>
      </c>
      <c r="D67" s="13" t="s">
        <v>34</v>
      </c>
      <c r="E67" s="18">
        <v>0</v>
      </c>
      <c r="F67" s="17">
        <v>1</v>
      </c>
      <c r="G67" s="17">
        <v>1</v>
      </c>
      <c r="H67" s="17">
        <v>0</v>
      </c>
      <c r="I67" s="17">
        <v>10</v>
      </c>
      <c r="J67" s="17">
        <v>0</v>
      </c>
      <c r="K67" s="17">
        <v>0</v>
      </c>
      <c r="L67" s="17">
        <v>23</v>
      </c>
      <c r="M67" s="17">
        <v>4</v>
      </c>
      <c r="N67" s="17">
        <v>6</v>
      </c>
      <c r="O67" s="17">
        <v>15</v>
      </c>
      <c r="P67" s="17">
        <v>0</v>
      </c>
      <c r="Q67" s="17">
        <v>2</v>
      </c>
      <c r="R67" s="17">
        <v>12</v>
      </c>
      <c r="S67" s="17">
        <v>46</v>
      </c>
      <c r="T67" s="17">
        <v>58</v>
      </c>
      <c r="U67" s="17">
        <v>1</v>
      </c>
      <c r="V67" s="17">
        <v>101</v>
      </c>
      <c r="W67" s="17">
        <v>29</v>
      </c>
      <c r="X67" s="17">
        <v>1960</v>
      </c>
      <c r="Y67" s="17">
        <v>15714</v>
      </c>
      <c r="Z67" s="17">
        <v>1</v>
      </c>
      <c r="AA67" s="17">
        <v>1487</v>
      </c>
      <c r="AB67" s="17">
        <v>9</v>
      </c>
      <c r="AC67" s="17">
        <v>0</v>
      </c>
      <c r="AD67" s="17">
        <v>2</v>
      </c>
      <c r="AE67" s="17">
        <v>133</v>
      </c>
      <c r="AF67" s="17">
        <v>51</v>
      </c>
      <c r="AG67" s="17">
        <v>13</v>
      </c>
      <c r="AH67" s="17">
        <v>52</v>
      </c>
      <c r="AI67" s="17">
        <v>34</v>
      </c>
      <c r="AJ67" s="17">
        <v>481</v>
      </c>
      <c r="AK67" s="17">
        <v>21</v>
      </c>
      <c r="AL67" s="17">
        <v>13</v>
      </c>
      <c r="AM67" s="17">
        <v>2</v>
      </c>
      <c r="AN67" s="17">
        <v>1103</v>
      </c>
      <c r="AO67" s="17">
        <v>0</v>
      </c>
      <c r="AP67" s="17">
        <v>16</v>
      </c>
      <c r="AQ67" s="17">
        <v>37</v>
      </c>
      <c r="AR67" s="17">
        <v>2</v>
      </c>
      <c r="AS67" s="17">
        <v>0</v>
      </c>
      <c r="AT67" s="17">
        <v>0</v>
      </c>
      <c r="AU67" s="19">
        <v>21440</v>
      </c>
      <c r="AV67" s="18">
        <v>0</v>
      </c>
      <c r="AW67" s="17">
        <v>98</v>
      </c>
      <c r="AX67" s="17">
        <v>-1</v>
      </c>
      <c r="AY67" s="17">
        <v>0</v>
      </c>
      <c r="AZ67" s="17">
        <v>583</v>
      </c>
      <c r="BA67" s="17">
        <v>0</v>
      </c>
      <c r="BB67" s="17">
        <v>0</v>
      </c>
      <c r="BC67" s="17">
        <v>964</v>
      </c>
      <c r="BD67" s="17">
        <v>193</v>
      </c>
      <c r="BE67" s="17">
        <v>92</v>
      </c>
      <c r="BF67" s="17">
        <v>180</v>
      </c>
      <c r="BG67" s="17">
        <v>99</v>
      </c>
      <c r="BH67" s="17">
        <v>-2</v>
      </c>
      <c r="BI67" s="17">
        <v>482</v>
      </c>
      <c r="BJ67" s="17">
        <v>9566</v>
      </c>
      <c r="BK67" s="17">
        <v>2715</v>
      </c>
      <c r="BL67" s="17">
        <v>197</v>
      </c>
      <c r="BM67" s="17">
        <v>472</v>
      </c>
      <c r="BN67" s="17">
        <v>461</v>
      </c>
      <c r="BO67" s="17">
        <v>115123</v>
      </c>
      <c r="BP67" s="17">
        <v>274733</v>
      </c>
      <c r="BQ67" s="17">
        <v>197</v>
      </c>
      <c r="BR67" s="17">
        <v>118409</v>
      </c>
      <c r="BS67" s="17">
        <v>187</v>
      </c>
      <c r="BT67" s="17">
        <v>0</v>
      </c>
      <c r="BU67" s="17">
        <v>196</v>
      </c>
      <c r="BV67" s="17">
        <v>20668</v>
      </c>
      <c r="BW67" s="17">
        <v>3905</v>
      </c>
      <c r="BX67" s="17">
        <v>5736</v>
      </c>
      <c r="BY67" s="17">
        <v>4202</v>
      </c>
      <c r="BZ67" s="17">
        <v>10683</v>
      </c>
      <c r="CA67" s="17">
        <v>91166</v>
      </c>
      <c r="CB67" s="17">
        <v>4836</v>
      </c>
      <c r="CC67" s="17">
        <v>1175</v>
      </c>
      <c r="CD67" s="17">
        <v>195</v>
      </c>
      <c r="CE67" s="17">
        <v>97307</v>
      </c>
      <c r="CF67" s="17">
        <v>0</v>
      </c>
      <c r="CG67" s="17">
        <v>1369</v>
      </c>
      <c r="CH67" s="17">
        <v>1839</v>
      </c>
      <c r="CI67" s="17">
        <v>295</v>
      </c>
      <c r="CJ67" s="17">
        <v>0</v>
      </c>
      <c r="CK67" s="17">
        <v>0</v>
      </c>
      <c r="CL67" s="16">
        <v>768320</v>
      </c>
      <c r="CM67" s="31">
        <v>789760</v>
      </c>
      <c r="CN67" s="18">
        <v>460</v>
      </c>
      <c r="CO67" s="17">
        <v>36233</v>
      </c>
      <c r="CP67" s="17">
        <v>0</v>
      </c>
      <c r="CQ67" s="17">
        <v>9676</v>
      </c>
      <c r="CR67" s="17">
        <v>31046</v>
      </c>
      <c r="CS67" s="33">
        <v>901</v>
      </c>
      <c r="CT67" s="15">
        <v>78316</v>
      </c>
      <c r="CU67" s="32">
        <v>33859</v>
      </c>
      <c r="CV67" s="31">
        <v>3468145</v>
      </c>
      <c r="CW67" s="31">
        <v>0</v>
      </c>
      <c r="CX67" s="31">
        <v>1511870</v>
      </c>
      <c r="CY67" s="31">
        <v>4908526</v>
      </c>
      <c r="CZ67" s="15">
        <v>-33675</v>
      </c>
      <c r="DA67" s="15">
        <v>9888725</v>
      </c>
      <c r="DB67" s="31">
        <v>9967041</v>
      </c>
      <c r="DC67" s="16">
        <v>10756801</v>
      </c>
      <c r="DD67" s="16">
        <v>1011946</v>
      </c>
      <c r="DE67" s="16">
        <v>-7058331</v>
      </c>
      <c r="DF67" s="16">
        <v>4710416</v>
      </c>
    </row>
    <row r="68" spans="1:110" x14ac:dyDescent="0.15">
      <c r="A68" s="14"/>
      <c r="B68" s="14"/>
      <c r="C68" s="14">
        <v>21</v>
      </c>
      <c r="D68" s="13" t="s">
        <v>33</v>
      </c>
      <c r="E68" s="18">
        <v>0</v>
      </c>
      <c r="F68" s="17">
        <v>0</v>
      </c>
      <c r="G68" s="17">
        <v>1149</v>
      </c>
      <c r="H68" s="17">
        <v>1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1</v>
      </c>
      <c r="P68" s="17">
        <v>0</v>
      </c>
      <c r="Q68" s="17">
        <v>0</v>
      </c>
      <c r="R68" s="17">
        <v>0</v>
      </c>
      <c r="S68" s="17">
        <v>0</v>
      </c>
      <c r="T68" s="17">
        <v>26</v>
      </c>
      <c r="U68" s="17">
        <v>0</v>
      </c>
      <c r="V68" s="17">
        <v>0</v>
      </c>
      <c r="W68" s="17">
        <v>0</v>
      </c>
      <c r="X68" s="17">
        <v>0</v>
      </c>
      <c r="Y68" s="17">
        <v>701315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3</v>
      </c>
      <c r="AF68" s="17">
        <v>0</v>
      </c>
      <c r="AG68" s="17">
        <v>0</v>
      </c>
      <c r="AH68" s="17">
        <v>6730</v>
      </c>
      <c r="AI68" s="17">
        <v>0</v>
      </c>
      <c r="AJ68" s="17">
        <v>1695</v>
      </c>
      <c r="AK68" s="17">
        <v>34</v>
      </c>
      <c r="AL68" s="17">
        <v>0</v>
      </c>
      <c r="AM68" s="17">
        <v>0</v>
      </c>
      <c r="AN68" s="17">
        <v>9717</v>
      </c>
      <c r="AO68" s="17">
        <v>1</v>
      </c>
      <c r="AP68" s="17">
        <v>0</v>
      </c>
      <c r="AQ68" s="17">
        <v>2</v>
      </c>
      <c r="AR68" s="17">
        <v>39</v>
      </c>
      <c r="AS68" s="17">
        <v>0</v>
      </c>
      <c r="AT68" s="17">
        <v>0</v>
      </c>
      <c r="AU68" s="19">
        <v>720713</v>
      </c>
      <c r="AV68" s="18">
        <v>97</v>
      </c>
      <c r="AW68" s="17">
        <v>0</v>
      </c>
      <c r="AX68" s="17">
        <v>50577</v>
      </c>
      <c r="AY68" s="17">
        <v>-2</v>
      </c>
      <c r="AZ68" s="17">
        <v>0</v>
      </c>
      <c r="BA68" s="17">
        <v>0</v>
      </c>
      <c r="BB68" s="17">
        <v>0</v>
      </c>
      <c r="BC68" s="17">
        <v>0</v>
      </c>
      <c r="BD68" s="17">
        <v>0</v>
      </c>
      <c r="BE68" s="17">
        <v>0</v>
      </c>
      <c r="BF68" s="17">
        <v>-1</v>
      </c>
      <c r="BG68" s="17">
        <v>0</v>
      </c>
      <c r="BH68" s="17">
        <v>0</v>
      </c>
      <c r="BI68" s="17">
        <v>0</v>
      </c>
      <c r="BJ68" s="17">
        <v>0</v>
      </c>
      <c r="BK68" s="17">
        <v>7510</v>
      </c>
      <c r="BL68" s="17">
        <v>0</v>
      </c>
      <c r="BM68" s="17">
        <v>0</v>
      </c>
      <c r="BN68" s="17">
        <v>0</v>
      </c>
      <c r="BO68" s="17">
        <v>0</v>
      </c>
      <c r="BP68" s="17">
        <v>18795371</v>
      </c>
      <c r="BQ68" s="17">
        <v>0</v>
      </c>
      <c r="BR68" s="17">
        <v>97</v>
      </c>
      <c r="BS68" s="17">
        <v>0</v>
      </c>
      <c r="BT68" s="17">
        <v>0</v>
      </c>
      <c r="BU68" s="17">
        <v>0</v>
      </c>
      <c r="BV68" s="17">
        <v>480</v>
      </c>
      <c r="BW68" s="17">
        <v>0</v>
      </c>
      <c r="BX68" s="17">
        <v>0</v>
      </c>
      <c r="BY68" s="17">
        <v>754889</v>
      </c>
      <c r="BZ68" s="17">
        <v>0</v>
      </c>
      <c r="CA68" s="17">
        <v>376597</v>
      </c>
      <c r="CB68" s="17">
        <v>6116</v>
      </c>
      <c r="CC68" s="17">
        <v>0</v>
      </c>
      <c r="CD68" s="17">
        <v>0</v>
      </c>
      <c r="CE68" s="17">
        <v>1594381</v>
      </c>
      <c r="CF68" s="17">
        <v>-1</v>
      </c>
      <c r="CG68" s="17">
        <v>0</v>
      </c>
      <c r="CH68" s="17">
        <v>98</v>
      </c>
      <c r="CI68" s="17">
        <v>3138</v>
      </c>
      <c r="CJ68" s="17">
        <v>0</v>
      </c>
      <c r="CK68" s="17">
        <v>0</v>
      </c>
      <c r="CL68" s="16">
        <v>21589347</v>
      </c>
      <c r="CM68" s="31">
        <v>22310060</v>
      </c>
      <c r="CN68" s="18">
        <v>0</v>
      </c>
      <c r="CO68" s="17">
        <v>123871</v>
      </c>
      <c r="CP68" s="17">
        <v>0</v>
      </c>
      <c r="CQ68" s="17">
        <v>5023</v>
      </c>
      <c r="CR68" s="17">
        <v>11665</v>
      </c>
      <c r="CS68" s="33">
        <v>-1162</v>
      </c>
      <c r="CT68" s="15">
        <v>139397</v>
      </c>
      <c r="CU68" s="32">
        <v>0</v>
      </c>
      <c r="CV68" s="31">
        <v>5033629</v>
      </c>
      <c r="CW68" s="31">
        <v>0</v>
      </c>
      <c r="CX68" s="31">
        <v>814731</v>
      </c>
      <c r="CY68" s="31">
        <v>6511632</v>
      </c>
      <c r="CZ68" s="15">
        <v>-68805</v>
      </c>
      <c r="DA68" s="15">
        <v>12291187</v>
      </c>
      <c r="DB68" s="31">
        <v>12430584</v>
      </c>
      <c r="DC68" s="16">
        <v>34740644</v>
      </c>
      <c r="DD68" s="16">
        <v>14192455</v>
      </c>
      <c r="DE68" s="16">
        <v>-3926270</v>
      </c>
      <c r="DF68" s="16">
        <v>45006829</v>
      </c>
    </row>
    <row r="69" spans="1:110" x14ac:dyDescent="0.15">
      <c r="A69" s="14"/>
      <c r="B69" s="14"/>
      <c r="C69" s="14">
        <v>22</v>
      </c>
      <c r="D69" s="13" t="s">
        <v>32</v>
      </c>
      <c r="E69" s="18">
        <v>17</v>
      </c>
      <c r="F69" s="17">
        <v>1</v>
      </c>
      <c r="G69" s="17">
        <v>59</v>
      </c>
      <c r="H69" s="17">
        <v>24</v>
      </c>
      <c r="I69" s="17">
        <v>3331</v>
      </c>
      <c r="J69" s="17">
        <v>239</v>
      </c>
      <c r="K69" s="17">
        <v>294</v>
      </c>
      <c r="L69" s="17">
        <v>2090</v>
      </c>
      <c r="M69" s="17">
        <v>9</v>
      </c>
      <c r="N69" s="17">
        <v>331</v>
      </c>
      <c r="O69" s="17">
        <v>368</v>
      </c>
      <c r="P69" s="17">
        <v>89</v>
      </c>
      <c r="Q69" s="17">
        <v>236</v>
      </c>
      <c r="R69" s="17">
        <v>292</v>
      </c>
      <c r="S69" s="17">
        <v>434</v>
      </c>
      <c r="T69" s="17">
        <v>462</v>
      </c>
      <c r="U69" s="17">
        <v>757</v>
      </c>
      <c r="V69" s="17">
        <v>5110</v>
      </c>
      <c r="W69" s="17">
        <v>496</v>
      </c>
      <c r="X69" s="17">
        <v>177</v>
      </c>
      <c r="Y69" s="17">
        <v>1594</v>
      </c>
      <c r="Z69" s="17">
        <v>2732</v>
      </c>
      <c r="AA69" s="17">
        <v>1018</v>
      </c>
      <c r="AB69" s="17">
        <v>1240</v>
      </c>
      <c r="AC69" s="17">
        <v>153</v>
      </c>
      <c r="AD69" s="17">
        <v>563</v>
      </c>
      <c r="AE69" s="17">
        <v>4237</v>
      </c>
      <c r="AF69" s="17">
        <v>7480</v>
      </c>
      <c r="AG69" s="17">
        <v>18</v>
      </c>
      <c r="AH69" s="17">
        <v>660</v>
      </c>
      <c r="AI69" s="17">
        <v>3296</v>
      </c>
      <c r="AJ69" s="17">
        <v>1862</v>
      </c>
      <c r="AK69" s="17">
        <v>2877</v>
      </c>
      <c r="AL69" s="17">
        <v>2151</v>
      </c>
      <c r="AM69" s="17">
        <v>1374</v>
      </c>
      <c r="AN69" s="17">
        <v>1936</v>
      </c>
      <c r="AO69" s="17">
        <v>70</v>
      </c>
      <c r="AP69" s="17">
        <v>153</v>
      </c>
      <c r="AQ69" s="17">
        <v>417</v>
      </c>
      <c r="AR69" s="17">
        <v>386</v>
      </c>
      <c r="AS69" s="17">
        <v>914</v>
      </c>
      <c r="AT69" s="17">
        <v>48</v>
      </c>
      <c r="AU69" s="19">
        <v>49995</v>
      </c>
      <c r="AV69" s="18">
        <v>10240</v>
      </c>
      <c r="AW69" s="17">
        <v>2593</v>
      </c>
      <c r="AX69" s="17">
        <v>8314</v>
      </c>
      <c r="AY69" s="17">
        <v>1357</v>
      </c>
      <c r="AZ69" s="17">
        <v>242931</v>
      </c>
      <c r="BA69" s="17">
        <v>44339</v>
      </c>
      <c r="BB69" s="17">
        <v>132818</v>
      </c>
      <c r="BC69" s="17">
        <v>108931</v>
      </c>
      <c r="BD69" s="17">
        <v>16237</v>
      </c>
      <c r="BE69" s="17">
        <v>60447</v>
      </c>
      <c r="BF69" s="17">
        <v>46934</v>
      </c>
      <c r="BG69" s="17">
        <v>175619</v>
      </c>
      <c r="BH69" s="17">
        <v>274696</v>
      </c>
      <c r="BI69" s="17">
        <v>22051</v>
      </c>
      <c r="BJ69" s="17">
        <v>9746</v>
      </c>
      <c r="BK69" s="17">
        <v>38695</v>
      </c>
      <c r="BL69" s="17">
        <v>30970</v>
      </c>
      <c r="BM69" s="17">
        <v>25156</v>
      </c>
      <c r="BN69" s="17">
        <v>53036</v>
      </c>
      <c r="BO69" s="17">
        <v>23572</v>
      </c>
      <c r="BP69" s="17">
        <v>56855</v>
      </c>
      <c r="BQ69" s="17">
        <v>340387</v>
      </c>
      <c r="BR69" s="17">
        <v>209707</v>
      </c>
      <c r="BS69" s="17">
        <v>170040</v>
      </c>
      <c r="BT69" s="17">
        <v>14117</v>
      </c>
      <c r="BU69" s="17">
        <v>31868</v>
      </c>
      <c r="BV69" s="17">
        <v>455951</v>
      </c>
      <c r="BW69" s="17">
        <v>501880</v>
      </c>
      <c r="BX69" s="17">
        <v>5850</v>
      </c>
      <c r="BY69" s="17">
        <v>82191</v>
      </c>
      <c r="BZ69" s="17">
        <v>1291411</v>
      </c>
      <c r="CA69" s="17">
        <v>284238</v>
      </c>
      <c r="CB69" s="17">
        <v>770225</v>
      </c>
      <c r="CC69" s="17">
        <v>251592</v>
      </c>
      <c r="CD69" s="17">
        <v>182943</v>
      </c>
      <c r="CE69" s="17">
        <v>607618</v>
      </c>
      <c r="CF69" s="17">
        <v>9311</v>
      </c>
      <c r="CG69" s="17">
        <v>37623</v>
      </c>
      <c r="CH69" s="17">
        <v>80706</v>
      </c>
      <c r="CI69" s="17">
        <v>87028</v>
      </c>
      <c r="CJ69" s="17">
        <v>185160</v>
      </c>
      <c r="CK69" s="17">
        <v>5805</v>
      </c>
      <c r="CL69" s="16">
        <v>6991188</v>
      </c>
      <c r="CM69" s="31">
        <v>7041183</v>
      </c>
      <c r="CN69" s="18">
        <v>1320</v>
      </c>
      <c r="CO69" s="17">
        <v>15308</v>
      </c>
      <c r="CP69" s="17">
        <v>0</v>
      </c>
      <c r="CQ69" s="17">
        <v>261</v>
      </c>
      <c r="CR69" s="17">
        <v>1791</v>
      </c>
      <c r="CS69" s="33">
        <v>-1998</v>
      </c>
      <c r="CT69" s="15">
        <v>16682</v>
      </c>
      <c r="CU69" s="32">
        <v>195916</v>
      </c>
      <c r="CV69" s="31">
        <v>2345173</v>
      </c>
      <c r="CW69" s="31">
        <v>0</v>
      </c>
      <c r="CX69" s="31">
        <v>96321</v>
      </c>
      <c r="CY69" s="31">
        <v>1096251</v>
      </c>
      <c r="CZ69" s="15">
        <v>-83825</v>
      </c>
      <c r="DA69" s="15">
        <v>3649836</v>
      </c>
      <c r="DB69" s="31">
        <v>3666518</v>
      </c>
      <c r="DC69" s="16">
        <v>10707701</v>
      </c>
      <c r="DD69" s="16">
        <v>503276</v>
      </c>
      <c r="DE69" s="16">
        <v>-2613327</v>
      </c>
      <c r="DF69" s="16">
        <v>8597650</v>
      </c>
    </row>
    <row r="70" spans="1:110" x14ac:dyDescent="0.15">
      <c r="A70" s="14"/>
      <c r="B70" s="14"/>
      <c r="C70" s="14">
        <v>23</v>
      </c>
      <c r="D70" s="13" t="s">
        <v>31</v>
      </c>
      <c r="E70" s="18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9">
        <v>0</v>
      </c>
      <c r="AV70" s="18">
        <v>51526</v>
      </c>
      <c r="AW70" s="17">
        <v>992</v>
      </c>
      <c r="AX70" s="17">
        <v>1737</v>
      </c>
      <c r="AY70" s="17">
        <v>3508</v>
      </c>
      <c r="AZ70" s="17">
        <v>28820</v>
      </c>
      <c r="BA70" s="17">
        <v>9808</v>
      </c>
      <c r="BB70" s="17">
        <v>63244</v>
      </c>
      <c r="BC70" s="17">
        <v>103650</v>
      </c>
      <c r="BD70" s="17">
        <v>8102</v>
      </c>
      <c r="BE70" s="17">
        <v>64475</v>
      </c>
      <c r="BF70" s="17">
        <v>45147</v>
      </c>
      <c r="BG70" s="17">
        <v>100430</v>
      </c>
      <c r="BH70" s="17">
        <v>31420</v>
      </c>
      <c r="BI70" s="17">
        <v>59186</v>
      </c>
      <c r="BJ70" s="17">
        <v>22248</v>
      </c>
      <c r="BK70" s="17">
        <v>35204</v>
      </c>
      <c r="BL70" s="17">
        <v>11211</v>
      </c>
      <c r="BM70" s="17">
        <v>49948</v>
      </c>
      <c r="BN70" s="17">
        <v>36480</v>
      </c>
      <c r="BO70" s="17">
        <v>12459</v>
      </c>
      <c r="BP70" s="17">
        <v>40435</v>
      </c>
      <c r="BQ70" s="17">
        <v>20650</v>
      </c>
      <c r="BR70" s="17">
        <v>80785</v>
      </c>
      <c r="BS70" s="17">
        <v>503120</v>
      </c>
      <c r="BT70" s="17">
        <v>217224</v>
      </c>
      <c r="BU70" s="17">
        <v>20656</v>
      </c>
      <c r="BV70" s="17">
        <v>398505</v>
      </c>
      <c r="BW70" s="17">
        <v>128458.99999999999</v>
      </c>
      <c r="BX70" s="17">
        <v>1181783</v>
      </c>
      <c r="BY70" s="17">
        <v>288999</v>
      </c>
      <c r="BZ70" s="17">
        <v>277491</v>
      </c>
      <c r="CA70" s="17">
        <v>349875</v>
      </c>
      <c r="CB70" s="17">
        <v>370500</v>
      </c>
      <c r="CC70" s="17">
        <v>212999</v>
      </c>
      <c r="CD70" s="17">
        <v>8147</v>
      </c>
      <c r="CE70" s="17">
        <v>131996</v>
      </c>
      <c r="CF70" s="17">
        <v>9105</v>
      </c>
      <c r="CG70" s="17">
        <v>29246</v>
      </c>
      <c r="CH70" s="17">
        <v>54627</v>
      </c>
      <c r="CI70" s="17">
        <v>39690</v>
      </c>
      <c r="CJ70" s="17">
        <v>0</v>
      </c>
      <c r="CK70" s="17">
        <v>113053</v>
      </c>
      <c r="CL70" s="16">
        <v>5216940</v>
      </c>
      <c r="CM70" s="31">
        <v>5216940</v>
      </c>
      <c r="CN70" s="18">
        <v>0</v>
      </c>
      <c r="CO70" s="17">
        <v>0</v>
      </c>
      <c r="CP70" s="17">
        <v>0</v>
      </c>
      <c r="CQ70" s="17">
        <v>0</v>
      </c>
      <c r="CR70" s="17">
        <v>0</v>
      </c>
      <c r="CS70" s="33">
        <v>0</v>
      </c>
      <c r="CT70" s="15">
        <v>0</v>
      </c>
      <c r="CU70" s="32">
        <v>0</v>
      </c>
      <c r="CV70" s="31">
        <v>0</v>
      </c>
      <c r="CW70" s="31">
        <v>0</v>
      </c>
      <c r="CX70" s="31">
        <v>22436840</v>
      </c>
      <c r="CY70" s="31">
        <v>40293973</v>
      </c>
      <c r="CZ70" s="15">
        <v>0</v>
      </c>
      <c r="DA70" s="15">
        <v>62730813</v>
      </c>
      <c r="DB70" s="31">
        <v>62730813</v>
      </c>
      <c r="DC70" s="16">
        <v>67947753</v>
      </c>
      <c r="DD70" s="16">
        <v>0</v>
      </c>
      <c r="DE70" s="16">
        <v>0</v>
      </c>
      <c r="DF70" s="16">
        <v>67947753</v>
      </c>
    </row>
    <row r="71" spans="1:110" x14ac:dyDescent="0.15">
      <c r="A71" s="14"/>
      <c r="B71" s="14"/>
      <c r="C71" s="14">
        <v>24</v>
      </c>
      <c r="D71" s="13" t="s">
        <v>30</v>
      </c>
      <c r="E71" s="18">
        <v>412</v>
      </c>
      <c r="F71" s="17">
        <v>7</v>
      </c>
      <c r="G71" s="17">
        <v>63</v>
      </c>
      <c r="H71" s="17">
        <v>62</v>
      </c>
      <c r="I71" s="17">
        <v>1733</v>
      </c>
      <c r="J71" s="17">
        <v>286</v>
      </c>
      <c r="K71" s="17">
        <v>2577</v>
      </c>
      <c r="L71" s="17">
        <v>9152</v>
      </c>
      <c r="M71" s="17">
        <v>782</v>
      </c>
      <c r="N71" s="17">
        <v>4010</v>
      </c>
      <c r="O71" s="17">
        <v>3223</v>
      </c>
      <c r="P71" s="17">
        <v>1228</v>
      </c>
      <c r="Q71" s="17">
        <v>2611</v>
      </c>
      <c r="R71" s="17">
        <v>2293</v>
      </c>
      <c r="S71" s="17">
        <v>2655</v>
      </c>
      <c r="T71" s="17">
        <v>778</v>
      </c>
      <c r="U71" s="17">
        <v>455</v>
      </c>
      <c r="V71" s="17">
        <v>17265</v>
      </c>
      <c r="W71" s="17">
        <v>1653</v>
      </c>
      <c r="X71" s="17">
        <v>150</v>
      </c>
      <c r="Y71" s="17">
        <v>6123</v>
      </c>
      <c r="Z71" s="17">
        <v>534</v>
      </c>
      <c r="AA71" s="17">
        <v>632</v>
      </c>
      <c r="AB71" s="17">
        <v>15811</v>
      </c>
      <c r="AC71" s="17">
        <v>843</v>
      </c>
      <c r="AD71" s="17">
        <v>2841</v>
      </c>
      <c r="AE71" s="17">
        <v>6014</v>
      </c>
      <c r="AF71" s="17">
        <v>724</v>
      </c>
      <c r="AG71" s="17">
        <v>167</v>
      </c>
      <c r="AH71" s="17">
        <v>1667</v>
      </c>
      <c r="AI71" s="17">
        <v>621</v>
      </c>
      <c r="AJ71" s="17">
        <v>891</v>
      </c>
      <c r="AK71" s="17">
        <v>1852</v>
      </c>
      <c r="AL71" s="17">
        <v>2605</v>
      </c>
      <c r="AM71" s="17">
        <v>47</v>
      </c>
      <c r="AN71" s="17">
        <v>757</v>
      </c>
      <c r="AO71" s="17">
        <v>886</v>
      </c>
      <c r="AP71" s="17">
        <v>1420</v>
      </c>
      <c r="AQ71" s="17">
        <v>585</v>
      </c>
      <c r="AR71" s="17">
        <v>515</v>
      </c>
      <c r="AS71" s="17">
        <v>0</v>
      </c>
      <c r="AT71" s="17">
        <v>59</v>
      </c>
      <c r="AU71" s="19">
        <v>96989</v>
      </c>
      <c r="AV71" s="18">
        <v>118117</v>
      </c>
      <c r="AW71" s="17">
        <v>7202</v>
      </c>
      <c r="AX71" s="17">
        <v>12113</v>
      </c>
      <c r="AY71" s="17">
        <v>20444</v>
      </c>
      <c r="AZ71" s="17">
        <v>483934</v>
      </c>
      <c r="BA71" s="17">
        <v>74542</v>
      </c>
      <c r="BB71" s="17">
        <v>473683</v>
      </c>
      <c r="BC71" s="17">
        <v>755240</v>
      </c>
      <c r="BD71" s="17">
        <v>82756</v>
      </c>
      <c r="BE71" s="17">
        <v>357649</v>
      </c>
      <c r="BF71" s="17">
        <v>314486</v>
      </c>
      <c r="BG71" s="17">
        <v>913059</v>
      </c>
      <c r="BH71" s="17">
        <v>278373</v>
      </c>
      <c r="BI71" s="17">
        <v>218394</v>
      </c>
      <c r="BJ71" s="17">
        <v>122293</v>
      </c>
      <c r="BK71" s="17">
        <v>162884</v>
      </c>
      <c r="BL71" s="17">
        <v>60599</v>
      </c>
      <c r="BM71" s="17">
        <v>313863</v>
      </c>
      <c r="BN71" s="17">
        <v>126370</v>
      </c>
      <c r="BO71" s="17">
        <v>25924</v>
      </c>
      <c r="BP71" s="17">
        <v>522092</v>
      </c>
      <c r="BQ71" s="17">
        <v>168452</v>
      </c>
      <c r="BR71" s="17">
        <v>190700</v>
      </c>
      <c r="BS71" s="17">
        <v>2317556</v>
      </c>
      <c r="BT71" s="17">
        <v>231916</v>
      </c>
      <c r="BU71" s="17">
        <v>398668</v>
      </c>
      <c r="BV71" s="17">
        <v>1974988</v>
      </c>
      <c r="BW71" s="17">
        <v>179411</v>
      </c>
      <c r="BX71" s="17">
        <v>438838</v>
      </c>
      <c r="BY71" s="17">
        <v>518159</v>
      </c>
      <c r="BZ71" s="17">
        <v>344290</v>
      </c>
      <c r="CA71" s="17">
        <v>452210</v>
      </c>
      <c r="CB71" s="17">
        <v>628986</v>
      </c>
      <c r="CC71" s="17">
        <v>877969</v>
      </c>
      <c r="CD71" s="17">
        <v>18750</v>
      </c>
      <c r="CE71" s="17">
        <v>428586</v>
      </c>
      <c r="CF71" s="17">
        <v>183269</v>
      </c>
      <c r="CG71" s="17">
        <v>474368</v>
      </c>
      <c r="CH71" s="17">
        <v>236817</v>
      </c>
      <c r="CI71" s="17">
        <v>223026</v>
      </c>
      <c r="CJ71" s="17">
        <v>0</v>
      </c>
      <c r="CK71" s="17">
        <v>20952</v>
      </c>
      <c r="CL71" s="16">
        <v>15751928</v>
      </c>
      <c r="CM71" s="31">
        <v>15848917</v>
      </c>
      <c r="CN71" s="18">
        <v>20</v>
      </c>
      <c r="CO71" s="17">
        <v>20366</v>
      </c>
      <c r="CP71" s="17">
        <v>0</v>
      </c>
      <c r="CQ71" s="17">
        <v>0</v>
      </c>
      <c r="CR71" s="17">
        <v>0</v>
      </c>
      <c r="CS71" s="33">
        <v>0</v>
      </c>
      <c r="CT71" s="15">
        <v>20386</v>
      </c>
      <c r="CU71" s="32">
        <v>5661</v>
      </c>
      <c r="CV71" s="31">
        <v>6752673</v>
      </c>
      <c r="CW71" s="31">
        <v>0</v>
      </c>
      <c r="CX71" s="31">
        <v>0</v>
      </c>
      <c r="CY71" s="31">
        <v>0</v>
      </c>
      <c r="CZ71" s="15">
        <v>0</v>
      </c>
      <c r="DA71" s="15">
        <v>6758334</v>
      </c>
      <c r="DB71" s="31">
        <v>6778720</v>
      </c>
      <c r="DC71" s="16">
        <v>22627637</v>
      </c>
      <c r="DD71" s="16">
        <v>41572</v>
      </c>
      <c r="DE71" s="16">
        <v>-4541</v>
      </c>
      <c r="DF71" s="16">
        <v>22664668</v>
      </c>
    </row>
    <row r="72" spans="1:110" x14ac:dyDescent="0.15">
      <c r="A72" s="14"/>
      <c r="B72" s="14"/>
      <c r="C72" s="14">
        <v>25</v>
      </c>
      <c r="D72" s="13" t="s">
        <v>29</v>
      </c>
      <c r="E72" s="18">
        <v>4</v>
      </c>
      <c r="F72" s="17">
        <v>0</v>
      </c>
      <c r="G72" s="17">
        <v>0</v>
      </c>
      <c r="H72" s="17">
        <v>1</v>
      </c>
      <c r="I72" s="17">
        <v>25</v>
      </c>
      <c r="J72" s="17">
        <v>2</v>
      </c>
      <c r="K72" s="17">
        <v>13</v>
      </c>
      <c r="L72" s="17">
        <v>88</v>
      </c>
      <c r="M72" s="17">
        <v>8</v>
      </c>
      <c r="N72" s="17">
        <v>10</v>
      </c>
      <c r="O72" s="17">
        <v>8</v>
      </c>
      <c r="P72" s="17">
        <v>1</v>
      </c>
      <c r="Q72" s="17">
        <v>5</v>
      </c>
      <c r="R72" s="17">
        <v>7</v>
      </c>
      <c r="S72" s="17">
        <v>12</v>
      </c>
      <c r="T72" s="17">
        <v>4</v>
      </c>
      <c r="U72" s="17">
        <v>2</v>
      </c>
      <c r="V72" s="17">
        <v>84</v>
      </c>
      <c r="W72" s="17">
        <v>7</v>
      </c>
      <c r="X72" s="17">
        <v>1</v>
      </c>
      <c r="Y72" s="17">
        <v>24</v>
      </c>
      <c r="Z72" s="17">
        <v>3</v>
      </c>
      <c r="AA72" s="17">
        <v>29</v>
      </c>
      <c r="AB72" s="17">
        <v>13</v>
      </c>
      <c r="AC72" s="17">
        <v>214</v>
      </c>
      <c r="AD72" s="17">
        <v>30</v>
      </c>
      <c r="AE72" s="17">
        <v>88</v>
      </c>
      <c r="AF72" s="17">
        <v>22</v>
      </c>
      <c r="AG72" s="17">
        <v>2</v>
      </c>
      <c r="AH72" s="17">
        <v>32</v>
      </c>
      <c r="AI72" s="17">
        <v>33</v>
      </c>
      <c r="AJ72" s="17">
        <v>41</v>
      </c>
      <c r="AK72" s="17">
        <v>104</v>
      </c>
      <c r="AL72" s="17">
        <v>125</v>
      </c>
      <c r="AM72" s="17">
        <v>3</v>
      </c>
      <c r="AN72" s="17">
        <v>16</v>
      </c>
      <c r="AO72" s="17">
        <v>25</v>
      </c>
      <c r="AP72" s="17">
        <v>53</v>
      </c>
      <c r="AQ72" s="17">
        <v>12</v>
      </c>
      <c r="AR72" s="17">
        <v>26</v>
      </c>
      <c r="AS72" s="17">
        <v>0</v>
      </c>
      <c r="AT72" s="17">
        <v>2</v>
      </c>
      <c r="AU72" s="19">
        <v>1179</v>
      </c>
      <c r="AV72" s="18">
        <v>11633</v>
      </c>
      <c r="AW72" s="17">
        <v>297</v>
      </c>
      <c r="AX72" s="17">
        <v>686</v>
      </c>
      <c r="AY72" s="17">
        <v>1859</v>
      </c>
      <c r="AZ72" s="17">
        <v>62691</v>
      </c>
      <c r="BA72" s="17">
        <v>5314</v>
      </c>
      <c r="BB72" s="17">
        <v>27320</v>
      </c>
      <c r="BC72" s="17">
        <v>76566</v>
      </c>
      <c r="BD72" s="17">
        <v>8611</v>
      </c>
      <c r="BE72" s="17">
        <v>8703</v>
      </c>
      <c r="BF72" s="17">
        <v>7200</v>
      </c>
      <c r="BG72" s="17">
        <v>38568</v>
      </c>
      <c r="BH72" s="17">
        <v>5105</v>
      </c>
      <c r="BI72" s="17">
        <v>6814</v>
      </c>
      <c r="BJ72" s="17">
        <v>4665</v>
      </c>
      <c r="BK72" s="17">
        <v>7538</v>
      </c>
      <c r="BL72" s="17">
        <v>3129</v>
      </c>
      <c r="BM72" s="17">
        <v>13394</v>
      </c>
      <c r="BN72" s="17">
        <v>6535</v>
      </c>
      <c r="BO72" s="17">
        <v>1363</v>
      </c>
      <c r="BP72" s="17">
        <v>17222</v>
      </c>
      <c r="BQ72" s="17">
        <v>5696</v>
      </c>
      <c r="BR72" s="17">
        <v>71537</v>
      </c>
      <c r="BS72" s="17">
        <v>20293</v>
      </c>
      <c r="BT72" s="17">
        <v>372958</v>
      </c>
      <c r="BU72" s="17">
        <v>49056</v>
      </c>
      <c r="BV72" s="17">
        <v>253749</v>
      </c>
      <c r="BW72" s="17">
        <v>45250</v>
      </c>
      <c r="BX72" s="17">
        <v>50628</v>
      </c>
      <c r="BY72" s="17">
        <v>101138</v>
      </c>
      <c r="BZ72" s="17">
        <v>109647</v>
      </c>
      <c r="CA72" s="17">
        <v>161959</v>
      </c>
      <c r="CB72" s="17">
        <v>380972</v>
      </c>
      <c r="CC72" s="17">
        <v>317175</v>
      </c>
      <c r="CD72" s="17">
        <v>10370</v>
      </c>
      <c r="CE72" s="17">
        <v>68117</v>
      </c>
      <c r="CF72" s="17">
        <v>41341</v>
      </c>
      <c r="CG72" s="17">
        <v>139665</v>
      </c>
      <c r="CH72" s="17">
        <v>42584</v>
      </c>
      <c r="CI72" s="17">
        <v>94000</v>
      </c>
      <c r="CJ72" s="17">
        <v>0</v>
      </c>
      <c r="CK72" s="17">
        <v>7199</v>
      </c>
      <c r="CL72" s="16">
        <v>2658547</v>
      </c>
      <c r="CM72" s="31">
        <v>2659726</v>
      </c>
      <c r="CN72" s="18">
        <v>1</v>
      </c>
      <c r="CO72" s="17">
        <v>711</v>
      </c>
      <c r="CP72" s="17">
        <v>-56</v>
      </c>
      <c r="CQ72" s="17">
        <v>0</v>
      </c>
      <c r="CR72" s="17">
        <v>0</v>
      </c>
      <c r="CS72" s="33">
        <v>0</v>
      </c>
      <c r="CT72" s="15">
        <v>656</v>
      </c>
      <c r="CU72" s="32">
        <v>2553</v>
      </c>
      <c r="CV72" s="31">
        <v>1916443</v>
      </c>
      <c r="CW72" s="31">
        <v>-134073</v>
      </c>
      <c r="CX72" s="31">
        <v>0</v>
      </c>
      <c r="CY72" s="31">
        <v>0</v>
      </c>
      <c r="CZ72" s="15">
        <v>0</v>
      </c>
      <c r="DA72" s="15">
        <v>1784923</v>
      </c>
      <c r="DB72" s="31">
        <v>1785579</v>
      </c>
      <c r="DC72" s="16">
        <v>4445305</v>
      </c>
      <c r="DD72" s="16">
        <v>14675</v>
      </c>
      <c r="DE72" s="16">
        <v>-680</v>
      </c>
      <c r="DF72" s="16">
        <v>4459300</v>
      </c>
    </row>
    <row r="73" spans="1:110" x14ac:dyDescent="0.15">
      <c r="A73" s="14"/>
      <c r="B73" s="14"/>
      <c r="C73" s="14">
        <v>26</v>
      </c>
      <c r="D73" s="13" t="s">
        <v>28</v>
      </c>
      <c r="E73" s="18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9">
        <v>0</v>
      </c>
      <c r="AV73" s="18">
        <v>2667</v>
      </c>
      <c r="AW73" s="17">
        <v>99</v>
      </c>
      <c r="AX73" s="17">
        <v>0</v>
      </c>
      <c r="AY73" s="17">
        <v>1178</v>
      </c>
      <c r="AZ73" s="17">
        <v>47528</v>
      </c>
      <c r="BA73" s="17">
        <v>1085</v>
      </c>
      <c r="BB73" s="17">
        <v>13130</v>
      </c>
      <c r="BC73" s="17">
        <v>90647</v>
      </c>
      <c r="BD73" s="17">
        <v>299</v>
      </c>
      <c r="BE73" s="17">
        <v>1410</v>
      </c>
      <c r="BF73" s="17">
        <v>19818</v>
      </c>
      <c r="BG73" s="17">
        <v>3682</v>
      </c>
      <c r="BH73" s="17">
        <v>1200</v>
      </c>
      <c r="BI73" s="17">
        <v>1334</v>
      </c>
      <c r="BJ73" s="17">
        <v>3614</v>
      </c>
      <c r="BK73" s="17">
        <v>491</v>
      </c>
      <c r="BL73" s="17">
        <v>3554</v>
      </c>
      <c r="BM73" s="17">
        <v>12063</v>
      </c>
      <c r="BN73" s="17">
        <v>4160</v>
      </c>
      <c r="BO73" s="17">
        <v>1354</v>
      </c>
      <c r="BP73" s="17">
        <v>23494</v>
      </c>
      <c r="BQ73" s="17">
        <v>3638</v>
      </c>
      <c r="BR73" s="17">
        <v>164489</v>
      </c>
      <c r="BS73" s="17">
        <v>362945</v>
      </c>
      <c r="BT73" s="17">
        <v>12970</v>
      </c>
      <c r="BU73" s="17">
        <v>0</v>
      </c>
      <c r="BV73" s="17">
        <v>137092</v>
      </c>
      <c r="BW73" s="17">
        <v>164342</v>
      </c>
      <c r="BX73" s="17">
        <v>2185</v>
      </c>
      <c r="BY73" s="17">
        <v>411397</v>
      </c>
      <c r="BZ73" s="17">
        <v>311422</v>
      </c>
      <c r="CA73" s="17">
        <v>1206565</v>
      </c>
      <c r="CB73" s="17">
        <v>331701</v>
      </c>
      <c r="CC73" s="17">
        <v>356322</v>
      </c>
      <c r="CD73" s="17">
        <v>296</v>
      </c>
      <c r="CE73" s="17">
        <v>120081</v>
      </c>
      <c r="CF73" s="17">
        <v>179567</v>
      </c>
      <c r="CG73" s="17">
        <v>340013</v>
      </c>
      <c r="CH73" s="17">
        <v>124934</v>
      </c>
      <c r="CI73" s="17">
        <v>156950</v>
      </c>
      <c r="CJ73" s="17">
        <v>0</v>
      </c>
      <c r="CK73" s="17">
        <v>95506</v>
      </c>
      <c r="CL73" s="16">
        <v>4715222</v>
      </c>
      <c r="CM73" s="31">
        <v>4715222</v>
      </c>
      <c r="CN73" s="18">
        <v>0</v>
      </c>
      <c r="CO73" s="17">
        <v>0</v>
      </c>
      <c r="CP73" s="17">
        <v>0</v>
      </c>
      <c r="CQ73" s="17">
        <v>0</v>
      </c>
      <c r="CR73" s="17">
        <v>0</v>
      </c>
      <c r="CS73" s="33">
        <v>0</v>
      </c>
      <c r="CT73" s="15">
        <v>0</v>
      </c>
      <c r="CU73" s="32">
        <v>0</v>
      </c>
      <c r="CV73" s="31">
        <v>502686.99999999994</v>
      </c>
      <c r="CW73" s="31">
        <v>645009</v>
      </c>
      <c r="CX73" s="31">
        <v>0</v>
      </c>
      <c r="CY73" s="31">
        <v>0</v>
      </c>
      <c r="CZ73" s="15">
        <v>0</v>
      </c>
      <c r="DA73" s="15">
        <v>1147696</v>
      </c>
      <c r="DB73" s="31">
        <v>1147696</v>
      </c>
      <c r="DC73" s="16">
        <v>5862918</v>
      </c>
      <c r="DD73" s="16">
        <v>7737</v>
      </c>
      <c r="DE73" s="16">
        <v>-504</v>
      </c>
      <c r="DF73" s="16">
        <v>5870151</v>
      </c>
    </row>
    <row r="74" spans="1:110" x14ac:dyDescent="0.15">
      <c r="A74" s="14"/>
      <c r="B74" s="14"/>
      <c r="C74" s="14">
        <v>27</v>
      </c>
      <c r="D74" s="13" t="s">
        <v>27</v>
      </c>
      <c r="E74" s="18">
        <v>4949</v>
      </c>
      <c r="F74" s="17">
        <v>77</v>
      </c>
      <c r="G74" s="17">
        <v>1818</v>
      </c>
      <c r="H74" s="17">
        <v>250</v>
      </c>
      <c r="I74" s="17">
        <v>34048</v>
      </c>
      <c r="J74" s="17">
        <v>3657</v>
      </c>
      <c r="K74" s="17">
        <v>10384</v>
      </c>
      <c r="L74" s="17">
        <v>31982</v>
      </c>
      <c r="M74" s="17">
        <v>2734</v>
      </c>
      <c r="N74" s="17">
        <v>25480</v>
      </c>
      <c r="O74" s="17">
        <v>6924</v>
      </c>
      <c r="P74" s="17">
        <v>2167</v>
      </c>
      <c r="Q74" s="17">
        <v>12101</v>
      </c>
      <c r="R74" s="17">
        <v>11007</v>
      </c>
      <c r="S74" s="17">
        <v>14862</v>
      </c>
      <c r="T74" s="17">
        <v>8473</v>
      </c>
      <c r="U74" s="17">
        <v>9875</v>
      </c>
      <c r="V74" s="17">
        <v>92198</v>
      </c>
      <c r="W74" s="17">
        <v>34343</v>
      </c>
      <c r="X74" s="17">
        <v>2635</v>
      </c>
      <c r="Y74" s="17">
        <v>66352</v>
      </c>
      <c r="Z74" s="17">
        <v>7571</v>
      </c>
      <c r="AA74" s="17">
        <v>38259</v>
      </c>
      <c r="AB74" s="17">
        <v>2654</v>
      </c>
      <c r="AC74" s="17">
        <v>931</v>
      </c>
      <c r="AD74" s="17">
        <v>1881</v>
      </c>
      <c r="AE74" s="17">
        <v>7273</v>
      </c>
      <c r="AF74" s="17">
        <v>2763</v>
      </c>
      <c r="AG74" s="17">
        <v>1051</v>
      </c>
      <c r="AH74" s="17">
        <v>4943</v>
      </c>
      <c r="AI74" s="17">
        <v>1944</v>
      </c>
      <c r="AJ74" s="17">
        <v>2825</v>
      </c>
      <c r="AK74" s="17">
        <v>4841</v>
      </c>
      <c r="AL74" s="17">
        <v>31477</v>
      </c>
      <c r="AM74" s="17">
        <v>1696</v>
      </c>
      <c r="AN74" s="17">
        <v>14233</v>
      </c>
      <c r="AO74" s="17">
        <v>3360</v>
      </c>
      <c r="AP74" s="17">
        <v>17473</v>
      </c>
      <c r="AQ74" s="17">
        <v>1460</v>
      </c>
      <c r="AR74" s="17">
        <v>2939</v>
      </c>
      <c r="AS74" s="17">
        <v>5561</v>
      </c>
      <c r="AT74" s="17">
        <v>334</v>
      </c>
      <c r="AU74" s="19">
        <v>531785</v>
      </c>
      <c r="AV74" s="18">
        <v>623066</v>
      </c>
      <c r="AW74" s="17">
        <v>19198</v>
      </c>
      <c r="AX74" s="17">
        <v>74544</v>
      </c>
      <c r="AY74" s="17">
        <v>12708</v>
      </c>
      <c r="AZ74" s="17">
        <v>2384638</v>
      </c>
      <c r="BA74" s="17">
        <v>226251</v>
      </c>
      <c r="BB74" s="17">
        <v>801464</v>
      </c>
      <c r="BC74" s="17">
        <v>1218017</v>
      </c>
      <c r="BD74" s="17">
        <v>90968</v>
      </c>
      <c r="BE74" s="17">
        <v>734126</v>
      </c>
      <c r="BF74" s="17">
        <v>216761</v>
      </c>
      <c r="BG74" s="17">
        <v>362164</v>
      </c>
      <c r="BH74" s="17">
        <v>188293</v>
      </c>
      <c r="BI74" s="17">
        <v>339310</v>
      </c>
      <c r="BJ74" s="17">
        <v>397695</v>
      </c>
      <c r="BK74" s="17">
        <v>602601</v>
      </c>
      <c r="BL74" s="17">
        <v>290539</v>
      </c>
      <c r="BM74" s="17">
        <v>468931</v>
      </c>
      <c r="BN74" s="17">
        <v>761078</v>
      </c>
      <c r="BO74" s="17">
        <v>227074</v>
      </c>
      <c r="BP74" s="17">
        <v>1644637</v>
      </c>
      <c r="BQ74" s="17">
        <v>501609</v>
      </c>
      <c r="BR74" s="17">
        <v>3442549</v>
      </c>
      <c r="BS74" s="17">
        <v>119819</v>
      </c>
      <c r="BT74" s="17">
        <v>81956</v>
      </c>
      <c r="BU74" s="17">
        <v>112760</v>
      </c>
      <c r="BV74" s="17">
        <v>1124983.9999999998</v>
      </c>
      <c r="BW74" s="17">
        <v>211489</v>
      </c>
      <c r="BX74" s="17">
        <v>147950</v>
      </c>
      <c r="BY74" s="17">
        <v>354400</v>
      </c>
      <c r="BZ74" s="17">
        <v>625154</v>
      </c>
      <c r="CA74" s="17">
        <v>424975</v>
      </c>
      <c r="CB74" s="17">
        <v>876858</v>
      </c>
      <c r="CC74" s="17">
        <v>2979911</v>
      </c>
      <c r="CD74" s="17">
        <v>170293</v>
      </c>
      <c r="CE74" s="17">
        <v>1514280</v>
      </c>
      <c r="CF74" s="17">
        <v>202761</v>
      </c>
      <c r="CG74" s="17">
        <v>1670247</v>
      </c>
      <c r="CH74" s="17">
        <v>179551</v>
      </c>
      <c r="CI74" s="17">
        <v>364151</v>
      </c>
      <c r="CJ74" s="17">
        <v>344949</v>
      </c>
      <c r="CK74" s="17">
        <v>35280</v>
      </c>
      <c r="CL74" s="16">
        <v>27169989</v>
      </c>
      <c r="CM74" s="31">
        <v>27701774</v>
      </c>
      <c r="CN74" s="18">
        <v>20542</v>
      </c>
      <c r="CO74" s="17">
        <v>481873</v>
      </c>
      <c r="CP74" s="17">
        <v>58</v>
      </c>
      <c r="CQ74" s="17">
        <v>3289</v>
      </c>
      <c r="CR74" s="17">
        <v>64280</v>
      </c>
      <c r="CS74" s="33">
        <v>2640</v>
      </c>
      <c r="CT74" s="15">
        <v>572682</v>
      </c>
      <c r="CU74" s="32">
        <v>1602522</v>
      </c>
      <c r="CV74" s="31">
        <v>46826250</v>
      </c>
      <c r="CW74" s="31">
        <v>9573</v>
      </c>
      <c r="CX74" s="31">
        <v>607005</v>
      </c>
      <c r="CY74" s="31">
        <v>7760833</v>
      </c>
      <c r="CZ74" s="15">
        <v>159625</v>
      </c>
      <c r="DA74" s="15">
        <v>56965808</v>
      </c>
      <c r="DB74" s="31">
        <v>57538490</v>
      </c>
      <c r="DC74" s="16">
        <v>85240264</v>
      </c>
      <c r="DD74" s="16">
        <v>6786439</v>
      </c>
      <c r="DE74" s="16">
        <v>-114705</v>
      </c>
      <c r="DF74" s="16">
        <v>91911998</v>
      </c>
    </row>
    <row r="75" spans="1:110" x14ac:dyDescent="0.15">
      <c r="A75" s="14"/>
      <c r="B75" s="14"/>
      <c r="C75" s="14">
        <v>28</v>
      </c>
      <c r="D75" s="13" t="s">
        <v>26</v>
      </c>
      <c r="E75" s="18">
        <v>62</v>
      </c>
      <c r="F75" s="17">
        <v>5</v>
      </c>
      <c r="G75" s="17">
        <v>41</v>
      </c>
      <c r="H75" s="17">
        <v>48</v>
      </c>
      <c r="I75" s="17">
        <v>328</v>
      </c>
      <c r="J75" s="17">
        <v>72</v>
      </c>
      <c r="K75" s="17">
        <v>152</v>
      </c>
      <c r="L75" s="17">
        <v>701</v>
      </c>
      <c r="M75" s="17">
        <v>161</v>
      </c>
      <c r="N75" s="17">
        <v>245</v>
      </c>
      <c r="O75" s="17">
        <v>236</v>
      </c>
      <c r="P75" s="17">
        <v>46</v>
      </c>
      <c r="Q75" s="17">
        <v>333</v>
      </c>
      <c r="R75" s="17">
        <v>446</v>
      </c>
      <c r="S75" s="17">
        <v>297</v>
      </c>
      <c r="T75" s="17">
        <v>159</v>
      </c>
      <c r="U75" s="17">
        <v>101</v>
      </c>
      <c r="V75" s="17">
        <v>1405</v>
      </c>
      <c r="W75" s="17">
        <v>407</v>
      </c>
      <c r="X75" s="17">
        <v>95</v>
      </c>
      <c r="Y75" s="17">
        <v>861</v>
      </c>
      <c r="Z75" s="17">
        <v>309</v>
      </c>
      <c r="AA75" s="17">
        <v>872</v>
      </c>
      <c r="AB75" s="17">
        <v>890</v>
      </c>
      <c r="AC75" s="17">
        <v>98</v>
      </c>
      <c r="AD75" s="17">
        <v>281</v>
      </c>
      <c r="AE75" s="17">
        <v>1063</v>
      </c>
      <c r="AF75" s="17">
        <v>2609</v>
      </c>
      <c r="AG75" s="17">
        <v>8187</v>
      </c>
      <c r="AH75" s="17">
        <v>1007</v>
      </c>
      <c r="AI75" s="17">
        <v>195</v>
      </c>
      <c r="AJ75" s="17">
        <v>445</v>
      </c>
      <c r="AK75" s="17">
        <v>423</v>
      </c>
      <c r="AL75" s="17">
        <v>546</v>
      </c>
      <c r="AM75" s="17">
        <v>77</v>
      </c>
      <c r="AN75" s="17">
        <v>565</v>
      </c>
      <c r="AO75" s="17">
        <v>159</v>
      </c>
      <c r="AP75" s="17">
        <v>159</v>
      </c>
      <c r="AQ75" s="17">
        <v>115</v>
      </c>
      <c r="AR75" s="17">
        <v>73</v>
      </c>
      <c r="AS75" s="17">
        <v>0</v>
      </c>
      <c r="AT75" s="17">
        <v>23</v>
      </c>
      <c r="AU75" s="19">
        <v>24297</v>
      </c>
      <c r="AV75" s="18">
        <v>79055</v>
      </c>
      <c r="AW75" s="17">
        <v>9319</v>
      </c>
      <c r="AX75" s="17">
        <v>14918</v>
      </c>
      <c r="AY75" s="17">
        <v>25309</v>
      </c>
      <c r="AZ75" s="17">
        <v>273242</v>
      </c>
      <c r="BA75" s="17">
        <v>57831</v>
      </c>
      <c r="BB75" s="17">
        <v>118656</v>
      </c>
      <c r="BC75" s="17">
        <v>232573</v>
      </c>
      <c r="BD75" s="17">
        <v>50701</v>
      </c>
      <c r="BE75" s="17">
        <v>64415</v>
      </c>
      <c r="BF75" s="17">
        <v>81319</v>
      </c>
      <c r="BG75" s="17">
        <v>111634</v>
      </c>
      <c r="BH75" s="17">
        <v>66997</v>
      </c>
      <c r="BI75" s="17">
        <v>140935</v>
      </c>
      <c r="BJ75" s="17">
        <v>67499</v>
      </c>
      <c r="BK75" s="17">
        <v>120355</v>
      </c>
      <c r="BL75" s="17">
        <v>73413</v>
      </c>
      <c r="BM75" s="17">
        <v>79559</v>
      </c>
      <c r="BN75" s="17">
        <v>113205</v>
      </c>
      <c r="BO75" s="17">
        <v>37335</v>
      </c>
      <c r="BP75" s="17">
        <v>257533</v>
      </c>
      <c r="BQ75" s="17">
        <v>179893</v>
      </c>
      <c r="BR75" s="17">
        <v>785989</v>
      </c>
      <c r="BS75" s="17">
        <v>466996</v>
      </c>
      <c r="BT75" s="17">
        <v>79846</v>
      </c>
      <c r="BU75" s="17">
        <v>163003</v>
      </c>
      <c r="BV75" s="17">
        <v>1896904</v>
      </c>
      <c r="BW75" s="17">
        <v>2783414</v>
      </c>
      <c r="BX75" s="17">
        <v>7069653</v>
      </c>
      <c r="BY75" s="17">
        <v>863357</v>
      </c>
      <c r="BZ75" s="17">
        <v>366065</v>
      </c>
      <c r="CA75" s="17">
        <v>791432</v>
      </c>
      <c r="CB75" s="17">
        <v>401773</v>
      </c>
      <c r="CC75" s="17">
        <v>576468</v>
      </c>
      <c r="CD75" s="17">
        <v>122792</v>
      </c>
      <c r="CE75" s="17">
        <v>911222</v>
      </c>
      <c r="CF75" s="17">
        <v>103666</v>
      </c>
      <c r="CG75" s="17">
        <v>172797</v>
      </c>
      <c r="CH75" s="17">
        <v>136248</v>
      </c>
      <c r="CI75" s="17">
        <v>99287</v>
      </c>
      <c r="CJ75" s="17">
        <v>0</v>
      </c>
      <c r="CK75" s="17">
        <v>269176</v>
      </c>
      <c r="CL75" s="16">
        <v>20315784</v>
      </c>
      <c r="CM75" s="31">
        <v>20340081</v>
      </c>
      <c r="CN75" s="18">
        <v>0</v>
      </c>
      <c r="CO75" s="17">
        <v>14852</v>
      </c>
      <c r="CP75" s="17">
        <v>0</v>
      </c>
      <c r="CQ75" s="17">
        <v>0</v>
      </c>
      <c r="CR75" s="17">
        <v>0</v>
      </c>
      <c r="CS75" s="33">
        <v>0</v>
      </c>
      <c r="CT75" s="15">
        <v>14852</v>
      </c>
      <c r="CU75" s="32">
        <v>295</v>
      </c>
      <c r="CV75" s="31">
        <v>15899809</v>
      </c>
      <c r="CW75" s="31">
        <v>0</v>
      </c>
      <c r="CX75" s="31">
        <v>0</v>
      </c>
      <c r="CY75" s="31">
        <v>0</v>
      </c>
      <c r="CZ75" s="15">
        <v>0</v>
      </c>
      <c r="DA75" s="15">
        <v>15900104</v>
      </c>
      <c r="DB75" s="31">
        <v>15914956</v>
      </c>
      <c r="DC75" s="16">
        <v>36255037</v>
      </c>
      <c r="DD75" s="16">
        <v>1934557</v>
      </c>
      <c r="DE75" s="16">
        <v>-2391977</v>
      </c>
      <c r="DF75" s="16">
        <v>35797617</v>
      </c>
    </row>
    <row r="76" spans="1:110" x14ac:dyDescent="0.15">
      <c r="A76" s="14"/>
      <c r="B76" s="14"/>
      <c r="C76" s="14">
        <v>29</v>
      </c>
      <c r="D76" s="13" t="s">
        <v>25</v>
      </c>
      <c r="E76" s="18">
        <v>74</v>
      </c>
      <c r="F76" s="17">
        <v>8</v>
      </c>
      <c r="G76" s="17">
        <v>40</v>
      </c>
      <c r="H76" s="17">
        <v>42</v>
      </c>
      <c r="I76" s="17">
        <v>1259</v>
      </c>
      <c r="J76" s="17">
        <v>180</v>
      </c>
      <c r="K76" s="17">
        <v>442</v>
      </c>
      <c r="L76" s="17">
        <v>2254</v>
      </c>
      <c r="M76" s="17">
        <v>176</v>
      </c>
      <c r="N76" s="17">
        <v>1550</v>
      </c>
      <c r="O76" s="17">
        <v>667</v>
      </c>
      <c r="P76" s="17">
        <v>106</v>
      </c>
      <c r="Q76" s="17">
        <v>533</v>
      </c>
      <c r="R76" s="17">
        <v>1157</v>
      </c>
      <c r="S76" s="17">
        <v>1100</v>
      </c>
      <c r="T76" s="17">
        <v>495</v>
      </c>
      <c r="U76" s="17">
        <v>284</v>
      </c>
      <c r="V76" s="17">
        <v>2082</v>
      </c>
      <c r="W76" s="17">
        <v>1382</v>
      </c>
      <c r="X76" s="17">
        <v>76</v>
      </c>
      <c r="Y76" s="17">
        <v>1482</v>
      </c>
      <c r="Z76" s="17">
        <v>330</v>
      </c>
      <c r="AA76" s="17">
        <v>3442</v>
      </c>
      <c r="AB76" s="17">
        <v>2701</v>
      </c>
      <c r="AC76" s="17">
        <v>77</v>
      </c>
      <c r="AD76" s="17">
        <v>141</v>
      </c>
      <c r="AE76" s="17">
        <v>18221</v>
      </c>
      <c r="AF76" s="17">
        <v>6668</v>
      </c>
      <c r="AG76" s="17">
        <v>22673</v>
      </c>
      <c r="AH76" s="17">
        <v>11762</v>
      </c>
      <c r="AI76" s="17">
        <v>3215</v>
      </c>
      <c r="AJ76" s="17">
        <v>853</v>
      </c>
      <c r="AK76" s="17">
        <v>1220</v>
      </c>
      <c r="AL76" s="17">
        <v>11863</v>
      </c>
      <c r="AM76" s="17">
        <v>671</v>
      </c>
      <c r="AN76" s="17">
        <v>4971</v>
      </c>
      <c r="AO76" s="17">
        <v>684</v>
      </c>
      <c r="AP76" s="17">
        <v>7153</v>
      </c>
      <c r="AQ76" s="17">
        <v>385</v>
      </c>
      <c r="AR76" s="17">
        <v>1929</v>
      </c>
      <c r="AS76" s="17">
        <v>0</v>
      </c>
      <c r="AT76" s="17">
        <v>1085</v>
      </c>
      <c r="AU76" s="19">
        <v>115433</v>
      </c>
      <c r="AV76" s="18">
        <v>6970</v>
      </c>
      <c r="AW76" s="17">
        <v>1585</v>
      </c>
      <c r="AX76" s="17">
        <v>1832</v>
      </c>
      <c r="AY76" s="17">
        <v>6124</v>
      </c>
      <c r="AZ76" s="17">
        <v>135470</v>
      </c>
      <c r="BA76" s="17">
        <v>14986</v>
      </c>
      <c r="BB76" s="17">
        <v>32735</v>
      </c>
      <c r="BC76" s="17">
        <v>99171</v>
      </c>
      <c r="BD76" s="17">
        <v>7402</v>
      </c>
      <c r="BE76" s="17">
        <v>55983</v>
      </c>
      <c r="BF76" s="17">
        <v>28866</v>
      </c>
      <c r="BG76" s="17">
        <v>30891</v>
      </c>
      <c r="BH76" s="17">
        <v>10111</v>
      </c>
      <c r="BI76" s="17">
        <v>54132</v>
      </c>
      <c r="BJ76" s="17">
        <v>35847</v>
      </c>
      <c r="BK76" s="17">
        <v>49127</v>
      </c>
      <c r="BL76" s="17">
        <v>15714</v>
      </c>
      <c r="BM76" s="17">
        <v>21147</v>
      </c>
      <c r="BN76" s="17">
        <v>38479</v>
      </c>
      <c r="BO76" s="17">
        <v>13661</v>
      </c>
      <c r="BP76" s="17">
        <v>43908</v>
      </c>
      <c r="BQ76" s="17">
        <v>37712</v>
      </c>
      <c r="BR76" s="17">
        <v>380690</v>
      </c>
      <c r="BS76" s="17">
        <v>181441</v>
      </c>
      <c r="BT76" s="17">
        <v>6466</v>
      </c>
      <c r="BU76" s="17">
        <v>10756</v>
      </c>
      <c r="BV76" s="17">
        <v>3259124</v>
      </c>
      <c r="BW76" s="17">
        <v>653062</v>
      </c>
      <c r="BX76" s="17">
        <v>4695833</v>
      </c>
      <c r="BY76" s="17">
        <v>1085072</v>
      </c>
      <c r="BZ76" s="17">
        <v>1959743</v>
      </c>
      <c r="CA76" s="17">
        <v>168600</v>
      </c>
      <c r="CB76" s="17">
        <v>434589</v>
      </c>
      <c r="CC76" s="17">
        <v>1331022</v>
      </c>
      <c r="CD76" s="17">
        <v>82300</v>
      </c>
      <c r="CE76" s="17">
        <v>903470</v>
      </c>
      <c r="CF76" s="17">
        <v>52612</v>
      </c>
      <c r="CG76" s="17">
        <v>939931</v>
      </c>
      <c r="CH76" s="17">
        <v>69285</v>
      </c>
      <c r="CI76" s="17">
        <v>282896</v>
      </c>
      <c r="CJ76" s="17">
        <v>0</v>
      </c>
      <c r="CK76" s="17">
        <v>146644</v>
      </c>
      <c r="CL76" s="16">
        <v>17385389</v>
      </c>
      <c r="CM76" s="31">
        <v>17500822</v>
      </c>
      <c r="CN76" s="18">
        <v>0</v>
      </c>
      <c r="CO76" s="17">
        <v>16685</v>
      </c>
      <c r="CP76" s="17">
        <v>5</v>
      </c>
      <c r="CQ76" s="17">
        <v>0</v>
      </c>
      <c r="CR76" s="17">
        <v>2512</v>
      </c>
      <c r="CS76" s="33">
        <v>0</v>
      </c>
      <c r="CT76" s="15">
        <v>19202</v>
      </c>
      <c r="CU76" s="32">
        <v>0</v>
      </c>
      <c r="CV76" s="31">
        <v>66779139</v>
      </c>
      <c r="CW76" s="31">
        <v>4046</v>
      </c>
      <c r="CX76" s="31">
        <v>0</v>
      </c>
      <c r="CY76" s="31">
        <v>5324321</v>
      </c>
      <c r="CZ76" s="15">
        <v>0</v>
      </c>
      <c r="DA76" s="15">
        <v>72107506</v>
      </c>
      <c r="DB76" s="31">
        <v>72126708</v>
      </c>
      <c r="DC76" s="16">
        <v>89627530</v>
      </c>
      <c r="DD76" s="16">
        <v>36324</v>
      </c>
      <c r="DE76" s="16">
        <v>-1399</v>
      </c>
      <c r="DF76" s="16">
        <v>89662455</v>
      </c>
    </row>
    <row r="77" spans="1:110" x14ac:dyDescent="0.15">
      <c r="A77" s="14"/>
      <c r="B77" s="14"/>
      <c r="C77" s="14">
        <v>30</v>
      </c>
      <c r="D77" s="13" t="s">
        <v>24</v>
      </c>
      <c r="E77" s="18">
        <v>1274</v>
      </c>
      <c r="F77" s="17">
        <v>90</v>
      </c>
      <c r="G77" s="17">
        <v>323</v>
      </c>
      <c r="H77" s="17">
        <v>112</v>
      </c>
      <c r="I77" s="17">
        <v>12258</v>
      </c>
      <c r="J77" s="17">
        <v>387</v>
      </c>
      <c r="K77" s="17">
        <v>2286</v>
      </c>
      <c r="L77" s="17">
        <v>8517</v>
      </c>
      <c r="M77" s="17">
        <v>3921</v>
      </c>
      <c r="N77" s="17">
        <v>3525</v>
      </c>
      <c r="O77" s="17">
        <v>3295</v>
      </c>
      <c r="P77" s="17">
        <v>866</v>
      </c>
      <c r="Q77" s="17">
        <v>3944</v>
      </c>
      <c r="R77" s="17">
        <v>3092</v>
      </c>
      <c r="S77" s="17">
        <v>2850</v>
      </c>
      <c r="T77" s="17">
        <v>1306</v>
      </c>
      <c r="U77" s="17">
        <v>894</v>
      </c>
      <c r="V77" s="17">
        <v>12695</v>
      </c>
      <c r="W77" s="17">
        <v>4833</v>
      </c>
      <c r="X77" s="17">
        <v>504</v>
      </c>
      <c r="Y77" s="17">
        <v>12471</v>
      </c>
      <c r="Z77" s="17">
        <v>1212</v>
      </c>
      <c r="AA77" s="17">
        <v>10202</v>
      </c>
      <c r="AB77" s="17">
        <v>5746</v>
      </c>
      <c r="AC77" s="17">
        <v>338</v>
      </c>
      <c r="AD77" s="17">
        <v>3127</v>
      </c>
      <c r="AE77" s="17">
        <v>4353</v>
      </c>
      <c r="AF77" s="17">
        <v>7136</v>
      </c>
      <c r="AG77" s="17">
        <v>184</v>
      </c>
      <c r="AH77" s="17">
        <v>12466</v>
      </c>
      <c r="AI77" s="17">
        <v>1647</v>
      </c>
      <c r="AJ77" s="17">
        <v>3470</v>
      </c>
      <c r="AK77" s="17">
        <v>3612</v>
      </c>
      <c r="AL77" s="17">
        <v>4098</v>
      </c>
      <c r="AM77" s="17">
        <v>696</v>
      </c>
      <c r="AN77" s="17">
        <v>2747</v>
      </c>
      <c r="AO77" s="17">
        <v>395</v>
      </c>
      <c r="AP77" s="17">
        <v>1692</v>
      </c>
      <c r="AQ77" s="17">
        <v>294</v>
      </c>
      <c r="AR77" s="17">
        <v>617</v>
      </c>
      <c r="AS77" s="17">
        <v>537</v>
      </c>
      <c r="AT77" s="17">
        <v>933</v>
      </c>
      <c r="AU77" s="19">
        <v>144945</v>
      </c>
      <c r="AV77" s="18">
        <v>311575</v>
      </c>
      <c r="AW77" s="17">
        <v>27119</v>
      </c>
      <c r="AX77" s="17">
        <v>32430</v>
      </c>
      <c r="AY77" s="17">
        <v>18331</v>
      </c>
      <c r="AZ77" s="17">
        <v>1279042</v>
      </c>
      <c r="BA77" s="17">
        <v>53490</v>
      </c>
      <c r="BB77" s="17">
        <v>422048</v>
      </c>
      <c r="BC77" s="17">
        <v>630643</v>
      </c>
      <c r="BD77" s="17">
        <v>266453</v>
      </c>
      <c r="BE77" s="17">
        <v>226311</v>
      </c>
      <c r="BF77" s="17">
        <v>306845</v>
      </c>
      <c r="BG77" s="17">
        <v>418719</v>
      </c>
      <c r="BH77" s="17">
        <v>247035</v>
      </c>
      <c r="BI77" s="17">
        <v>239405</v>
      </c>
      <c r="BJ77" s="17">
        <v>161746</v>
      </c>
      <c r="BK77" s="17">
        <v>224438</v>
      </c>
      <c r="BL77" s="17">
        <v>101995</v>
      </c>
      <c r="BM77" s="17">
        <v>157486</v>
      </c>
      <c r="BN77" s="17">
        <v>273727</v>
      </c>
      <c r="BO77" s="17">
        <v>88869</v>
      </c>
      <c r="BP77" s="17">
        <v>788364</v>
      </c>
      <c r="BQ77" s="17">
        <v>807514.00000000012</v>
      </c>
      <c r="BR77" s="17">
        <v>1914883</v>
      </c>
      <c r="BS77" s="17">
        <v>611442</v>
      </c>
      <c r="BT77" s="17">
        <v>70832</v>
      </c>
      <c r="BU77" s="17">
        <v>348264</v>
      </c>
      <c r="BV77" s="17">
        <v>2138480</v>
      </c>
      <c r="BW77" s="17">
        <v>967692</v>
      </c>
      <c r="BX77" s="17">
        <v>130251</v>
      </c>
      <c r="BY77" s="17">
        <v>4117745.0000000005</v>
      </c>
      <c r="BZ77" s="17">
        <v>992157</v>
      </c>
      <c r="CA77" s="17">
        <v>1016975</v>
      </c>
      <c r="CB77" s="17">
        <v>938411</v>
      </c>
      <c r="CC77" s="17">
        <v>910959</v>
      </c>
      <c r="CD77" s="17">
        <v>141689</v>
      </c>
      <c r="CE77" s="17">
        <v>794643</v>
      </c>
      <c r="CF77" s="17">
        <v>138963</v>
      </c>
      <c r="CG77" s="17">
        <v>363696</v>
      </c>
      <c r="CH77" s="17">
        <v>111516</v>
      </c>
      <c r="CI77" s="17">
        <v>200865</v>
      </c>
      <c r="CJ77" s="17">
        <v>89143</v>
      </c>
      <c r="CK77" s="17">
        <v>341818</v>
      </c>
      <c r="CL77" s="16">
        <v>23424009</v>
      </c>
      <c r="CM77" s="31">
        <v>23568954</v>
      </c>
      <c r="CN77" s="18">
        <v>1740</v>
      </c>
      <c r="CO77" s="17">
        <v>36462</v>
      </c>
      <c r="CP77" s="17">
        <v>37</v>
      </c>
      <c r="CQ77" s="17">
        <v>172</v>
      </c>
      <c r="CR77" s="17">
        <v>2540</v>
      </c>
      <c r="CS77" s="33">
        <v>446</v>
      </c>
      <c r="CT77" s="15">
        <v>41397</v>
      </c>
      <c r="CU77" s="32">
        <v>361286</v>
      </c>
      <c r="CV77" s="31">
        <v>10609654</v>
      </c>
      <c r="CW77" s="31">
        <v>84228</v>
      </c>
      <c r="CX77" s="31">
        <v>77016</v>
      </c>
      <c r="CY77" s="31">
        <v>824860</v>
      </c>
      <c r="CZ77" s="15">
        <v>66895</v>
      </c>
      <c r="DA77" s="15">
        <v>12023939</v>
      </c>
      <c r="DB77" s="31">
        <v>12065336</v>
      </c>
      <c r="DC77" s="16">
        <v>35634290</v>
      </c>
      <c r="DD77" s="16">
        <v>5692696</v>
      </c>
      <c r="DE77" s="16">
        <v>-1957939</v>
      </c>
      <c r="DF77" s="16">
        <v>39369047</v>
      </c>
    </row>
    <row r="78" spans="1:110" x14ac:dyDescent="0.15">
      <c r="A78" s="14"/>
      <c r="B78" s="14"/>
      <c r="C78" s="14">
        <v>31</v>
      </c>
      <c r="D78" s="13" t="s">
        <v>23</v>
      </c>
      <c r="E78" s="18">
        <v>350</v>
      </c>
      <c r="F78" s="17">
        <v>9</v>
      </c>
      <c r="G78" s="17">
        <v>109</v>
      </c>
      <c r="H78" s="17">
        <v>34</v>
      </c>
      <c r="I78" s="17">
        <v>1793</v>
      </c>
      <c r="J78" s="17">
        <v>135</v>
      </c>
      <c r="K78" s="17">
        <v>682</v>
      </c>
      <c r="L78" s="17">
        <v>6113</v>
      </c>
      <c r="M78" s="17">
        <v>277</v>
      </c>
      <c r="N78" s="17">
        <v>1422</v>
      </c>
      <c r="O78" s="17">
        <v>963</v>
      </c>
      <c r="P78" s="17">
        <v>240</v>
      </c>
      <c r="Q78" s="17">
        <v>538</v>
      </c>
      <c r="R78" s="17">
        <v>1908</v>
      </c>
      <c r="S78" s="17">
        <v>2075</v>
      </c>
      <c r="T78" s="17">
        <v>1472</v>
      </c>
      <c r="U78" s="17">
        <v>714</v>
      </c>
      <c r="V78" s="17">
        <v>7999</v>
      </c>
      <c r="W78" s="17">
        <v>6088</v>
      </c>
      <c r="X78" s="17">
        <v>616</v>
      </c>
      <c r="Y78" s="17">
        <v>3648</v>
      </c>
      <c r="Z78" s="17">
        <v>540</v>
      </c>
      <c r="AA78" s="17">
        <v>4110</v>
      </c>
      <c r="AB78" s="17">
        <v>5206</v>
      </c>
      <c r="AC78" s="17">
        <v>1536</v>
      </c>
      <c r="AD78" s="17">
        <v>627</v>
      </c>
      <c r="AE78" s="17">
        <v>24621</v>
      </c>
      <c r="AF78" s="17">
        <v>21995</v>
      </c>
      <c r="AG78" s="17">
        <v>617</v>
      </c>
      <c r="AH78" s="17">
        <v>3210</v>
      </c>
      <c r="AI78" s="17">
        <v>30411</v>
      </c>
      <c r="AJ78" s="17">
        <v>6507</v>
      </c>
      <c r="AK78" s="17">
        <v>5210</v>
      </c>
      <c r="AL78" s="17">
        <v>6897</v>
      </c>
      <c r="AM78" s="17">
        <v>2397</v>
      </c>
      <c r="AN78" s="17">
        <v>16137</v>
      </c>
      <c r="AO78" s="17">
        <v>1476</v>
      </c>
      <c r="AP78" s="17">
        <v>2730</v>
      </c>
      <c r="AQ78" s="17">
        <v>1019</v>
      </c>
      <c r="AR78" s="17">
        <v>1047</v>
      </c>
      <c r="AS78" s="17">
        <v>0</v>
      </c>
      <c r="AT78" s="17">
        <v>2685</v>
      </c>
      <c r="AU78" s="19">
        <v>176163</v>
      </c>
      <c r="AV78" s="18">
        <v>39742</v>
      </c>
      <c r="AW78" s="17">
        <v>1872</v>
      </c>
      <c r="AX78" s="17">
        <v>6237</v>
      </c>
      <c r="AY78" s="17">
        <v>4728</v>
      </c>
      <c r="AZ78" s="17">
        <v>168642</v>
      </c>
      <c r="BA78" s="17">
        <v>12844</v>
      </c>
      <c r="BB78" s="17">
        <v>48400</v>
      </c>
      <c r="BC78" s="17">
        <v>298408</v>
      </c>
      <c r="BD78" s="17">
        <v>10177</v>
      </c>
      <c r="BE78" s="17">
        <v>48128</v>
      </c>
      <c r="BF78" s="17">
        <v>35227</v>
      </c>
      <c r="BG78" s="17">
        <v>50198</v>
      </c>
      <c r="BH78" s="17">
        <v>15072</v>
      </c>
      <c r="BI78" s="17">
        <v>81518</v>
      </c>
      <c r="BJ78" s="17">
        <v>72103</v>
      </c>
      <c r="BK78" s="17">
        <v>143076</v>
      </c>
      <c r="BL78" s="17">
        <v>34345</v>
      </c>
      <c r="BM78" s="17">
        <v>61446</v>
      </c>
      <c r="BN78" s="17">
        <v>139296</v>
      </c>
      <c r="BO78" s="17">
        <v>101796</v>
      </c>
      <c r="BP78" s="17">
        <v>120871</v>
      </c>
      <c r="BQ78" s="17">
        <v>48148</v>
      </c>
      <c r="BR78" s="17">
        <v>569076</v>
      </c>
      <c r="BS78" s="17">
        <v>272718</v>
      </c>
      <c r="BT78" s="17">
        <v>151935</v>
      </c>
      <c r="BU78" s="17">
        <v>57402</v>
      </c>
      <c r="BV78" s="17">
        <v>3600532</v>
      </c>
      <c r="BW78" s="17">
        <v>2000404</v>
      </c>
      <c r="BX78" s="17">
        <v>301603</v>
      </c>
      <c r="BY78" s="17">
        <v>459397</v>
      </c>
      <c r="BZ78" s="17">
        <v>10593600</v>
      </c>
      <c r="CA78" s="17">
        <v>1239249</v>
      </c>
      <c r="CB78" s="17">
        <v>1469452</v>
      </c>
      <c r="CC78" s="17">
        <v>961816</v>
      </c>
      <c r="CD78" s="17">
        <v>298794</v>
      </c>
      <c r="CE78" s="17">
        <v>7719896</v>
      </c>
      <c r="CF78" s="17">
        <v>108543</v>
      </c>
      <c r="CG78" s="17">
        <v>327331</v>
      </c>
      <c r="CH78" s="17">
        <v>316167</v>
      </c>
      <c r="CI78" s="17">
        <v>185142</v>
      </c>
      <c r="CJ78" s="17">
        <v>0</v>
      </c>
      <c r="CK78" s="17">
        <v>331330</v>
      </c>
      <c r="CL78" s="16">
        <v>32506661</v>
      </c>
      <c r="CM78" s="31">
        <v>32682824</v>
      </c>
      <c r="CN78" s="18">
        <v>1452</v>
      </c>
      <c r="CO78" s="17">
        <v>96824</v>
      </c>
      <c r="CP78" s="17">
        <v>193</v>
      </c>
      <c r="CQ78" s="17">
        <v>8490</v>
      </c>
      <c r="CR78" s="17">
        <v>67742</v>
      </c>
      <c r="CS78" s="33">
        <v>-186</v>
      </c>
      <c r="CT78" s="15">
        <v>174515</v>
      </c>
      <c r="CU78" s="32">
        <v>177878</v>
      </c>
      <c r="CV78" s="31">
        <v>16257528</v>
      </c>
      <c r="CW78" s="31">
        <v>40813</v>
      </c>
      <c r="CX78" s="31">
        <v>1527587</v>
      </c>
      <c r="CY78" s="31">
        <v>16120842</v>
      </c>
      <c r="CZ78" s="15">
        <v>-37373</v>
      </c>
      <c r="DA78" s="15">
        <v>34087275</v>
      </c>
      <c r="DB78" s="31">
        <v>34261790</v>
      </c>
      <c r="DC78" s="16">
        <v>66944614</v>
      </c>
      <c r="DD78" s="16">
        <v>1390195</v>
      </c>
      <c r="DE78" s="16">
        <v>-3676772</v>
      </c>
      <c r="DF78" s="16">
        <v>64658037</v>
      </c>
    </row>
    <row r="79" spans="1:110" x14ac:dyDescent="0.15">
      <c r="A79" s="14"/>
      <c r="B79" s="14"/>
      <c r="C79" s="14">
        <v>32</v>
      </c>
      <c r="D79" s="13" t="s">
        <v>22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9">
        <v>0</v>
      </c>
      <c r="AV79" s="18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>
        <v>0</v>
      </c>
      <c r="BR79" s="17">
        <v>0</v>
      </c>
      <c r="BS79" s="17">
        <v>0</v>
      </c>
      <c r="BT79" s="17">
        <v>0</v>
      </c>
      <c r="BU79" s="17">
        <v>0</v>
      </c>
      <c r="BV79" s="17">
        <v>0</v>
      </c>
      <c r="BW79" s="17">
        <v>0</v>
      </c>
      <c r="BX79" s="17">
        <v>0</v>
      </c>
      <c r="BY79" s="17">
        <v>0</v>
      </c>
      <c r="BZ79" s="17">
        <v>0</v>
      </c>
      <c r="CA79" s="17">
        <v>0</v>
      </c>
      <c r="CB79" s="17">
        <v>0</v>
      </c>
      <c r="CC79" s="17">
        <v>0</v>
      </c>
      <c r="CD79" s="17">
        <v>0</v>
      </c>
      <c r="CE79" s="17">
        <v>0</v>
      </c>
      <c r="CF79" s="17">
        <v>0</v>
      </c>
      <c r="CG79" s="17">
        <v>0</v>
      </c>
      <c r="CH79" s="17">
        <v>0</v>
      </c>
      <c r="CI79" s="17">
        <v>0</v>
      </c>
      <c r="CJ79" s="17">
        <v>0</v>
      </c>
      <c r="CK79" s="17">
        <v>775637</v>
      </c>
      <c r="CL79" s="16">
        <v>775637</v>
      </c>
      <c r="CM79" s="31">
        <v>775637</v>
      </c>
      <c r="CN79" s="18">
        <v>0</v>
      </c>
      <c r="CO79" s="17">
        <v>0</v>
      </c>
      <c r="CP79" s="17">
        <v>0</v>
      </c>
      <c r="CQ79" s="17">
        <v>0</v>
      </c>
      <c r="CR79" s="17">
        <v>0</v>
      </c>
      <c r="CS79" s="33">
        <v>0</v>
      </c>
      <c r="CT79" s="15">
        <v>0</v>
      </c>
      <c r="CU79" s="32">
        <v>0</v>
      </c>
      <c r="CV79" s="31">
        <v>1217901</v>
      </c>
      <c r="CW79" s="31">
        <v>40134982</v>
      </c>
      <c r="CX79" s="31">
        <v>0</v>
      </c>
      <c r="CY79" s="31">
        <v>0</v>
      </c>
      <c r="CZ79" s="15">
        <v>0</v>
      </c>
      <c r="DA79" s="15">
        <v>41352983</v>
      </c>
      <c r="DB79" s="31">
        <v>41352983</v>
      </c>
      <c r="DC79" s="16">
        <v>42128620</v>
      </c>
      <c r="DD79" s="16">
        <v>0</v>
      </c>
      <c r="DE79" s="16">
        <v>0</v>
      </c>
      <c r="DF79" s="16">
        <v>42128620</v>
      </c>
    </row>
    <row r="80" spans="1:110" x14ac:dyDescent="0.15">
      <c r="A80" s="14"/>
      <c r="B80" s="14"/>
      <c r="C80" s="14">
        <v>33</v>
      </c>
      <c r="D80" s="13" t="s">
        <v>21</v>
      </c>
      <c r="E80" s="18">
        <v>0</v>
      </c>
      <c r="F80" s="17">
        <v>0</v>
      </c>
      <c r="G80" s="17">
        <v>0</v>
      </c>
      <c r="H80" s="17">
        <v>1</v>
      </c>
      <c r="I80" s="17">
        <v>16</v>
      </c>
      <c r="J80" s="17">
        <v>0</v>
      </c>
      <c r="K80" s="17">
        <v>3</v>
      </c>
      <c r="L80" s="17">
        <v>33</v>
      </c>
      <c r="M80" s="17">
        <v>0</v>
      </c>
      <c r="N80" s="17">
        <v>8</v>
      </c>
      <c r="O80" s="17">
        <v>8</v>
      </c>
      <c r="P80" s="17">
        <v>2</v>
      </c>
      <c r="Q80" s="17">
        <v>1</v>
      </c>
      <c r="R80" s="17">
        <v>18</v>
      </c>
      <c r="S80" s="17">
        <v>47</v>
      </c>
      <c r="T80" s="17">
        <v>9</v>
      </c>
      <c r="U80" s="17">
        <v>6</v>
      </c>
      <c r="V80" s="17">
        <v>202</v>
      </c>
      <c r="W80" s="17">
        <v>99</v>
      </c>
      <c r="X80" s="17">
        <v>13</v>
      </c>
      <c r="Y80" s="17">
        <v>56</v>
      </c>
      <c r="Z80" s="17">
        <v>1</v>
      </c>
      <c r="AA80" s="17">
        <v>18</v>
      </c>
      <c r="AB80" s="17">
        <v>40</v>
      </c>
      <c r="AC80" s="17">
        <v>1</v>
      </c>
      <c r="AD80" s="17">
        <v>4</v>
      </c>
      <c r="AE80" s="17">
        <v>21</v>
      </c>
      <c r="AF80" s="17">
        <v>13</v>
      </c>
      <c r="AG80" s="17">
        <v>0</v>
      </c>
      <c r="AH80" s="17">
        <v>59</v>
      </c>
      <c r="AI80" s="17">
        <v>169</v>
      </c>
      <c r="AJ80" s="17">
        <v>5</v>
      </c>
      <c r="AK80" s="17">
        <v>0</v>
      </c>
      <c r="AL80" s="17">
        <v>10</v>
      </c>
      <c r="AM80" s="17">
        <v>0</v>
      </c>
      <c r="AN80" s="17">
        <v>36</v>
      </c>
      <c r="AO80" s="17">
        <v>2</v>
      </c>
      <c r="AP80" s="17">
        <v>14</v>
      </c>
      <c r="AQ80" s="17">
        <v>2</v>
      </c>
      <c r="AR80" s="17">
        <v>8</v>
      </c>
      <c r="AS80" s="17">
        <v>0</v>
      </c>
      <c r="AT80" s="17">
        <v>23</v>
      </c>
      <c r="AU80" s="19">
        <v>948</v>
      </c>
      <c r="AV80" s="18">
        <v>494</v>
      </c>
      <c r="AW80" s="17">
        <v>395</v>
      </c>
      <c r="AX80" s="17">
        <v>0</v>
      </c>
      <c r="AY80" s="17">
        <v>293</v>
      </c>
      <c r="AZ80" s="17">
        <v>8328</v>
      </c>
      <c r="BA80" s="17">
        <v>98</v>
      </c>
      <c r="BB80" s="17">
        <v>2061</v>
      </c>
      <c r="BC80" s="17">
        <v>9157</v>
      </c>
      <c r="BD80" s="17">
        <v>195</v>
      </c>
      <c r="BE80" s="17">
        <v>2115</v>
      </c>
      <c r="BF80" s="17">
        <v>2712</v>
      </c>
      <c r="BG80" s="17">
        <v>1575</v>
      </c>
      <c r="BH80" s="17">
        <v>192</v>
      </c>
      <c r="BI80" s="17">
        <v>5420</v>
      </c>
      <c r="BJ80" s="17">
        <v>6824</v>
      </c>
      <c r="BK80" s="17">
        <v>7007</v>
      </c>
      <c r="BL80" s="17">
        <v>2037</v>
      </c>
      <c r="BM80" s="17">
        <v>15552</v>
      </c>
      <c r="BN80" s="17">
        <v>18787</v>
      </c>
      <c r="BO80" s="17">
        <v>9465</v>
      </c>
      <c r="BP80" s="17">
        <v>9227</v>
      </c>
      <c r="BQ80" s="17">
        <v>587</v>
      </c>
      <c r="BR80" s="17">
        <v>11707</v>
      </c>
      <c r="BS80" s="17">
        <v>15883</v>
      </c>
      <c r="BT80" s="17">
        <v>489</v>
      </c>
      <c r="BU80" s="17">
        <v>1560</v>
      </c>
      <c r="BV80" s="17">
        <v>21377</v>
      </c>
      <c r="BW80" s="17">
        <v>7567</v>
      </c>
      <c r="BX80" s="17">
        <v>99</v>
      </c>
      <c r="BY80" s="17">
        <v>39461</v>
      </c>
      <c r="BZ80" s="17">
        <v>325956</v>
      </c>
      <c r="CA80" s="17">
        <v>6947</v>
      </c>
      <c r="CB80" s="17">
        <v>197</v>
      </c>
      <c r="CC80" s="17">
        <v>7497</v>
      </c>
      <c r="CD80" s="17">
        <v>0</v>
      </c>
      <c r="CE80" s="17">
        <v>43912</v>
      </c>
      <c r="CF80" s="17">
        <v>782</v>
      </c>
      <c r="CG80" s="17">
        <v>10550</v>
      </c>
      <c r="CH80" s="17">
        <v>1377</v>
      </c>
      <c r="CI80" s="17">
        <v>8411</v>
      </c>
      <c r="CJ80" s="17">
        <v>0</v>
      </c>
      <c r="CK80" s="17">
        <v>18855</v>
      </c>
      <c r="CL80" s="16">
        <v>625148</v>
      </c>
      <c r="CM80" s="31">
        <v>626096</v>
      </c>
      <c r="CN80" s="18">
        <v>0</v>
      </c>
      <c r="CO80" s="17">
        <v>12641</v>
      </c>
      <c r="CP80" s="17">
        <v>35590</v>
      </c>
      <c r="CQ80" s="17">
        <v>7988</v>
      </c>
      <c r="CR80" s="17">
        <v>323425</v>
      </c>
      <c r="CS80" s="33">
        <v>0</v>
      </c>
      <c r="CT80" s="15">
        <v>379644</v>
      </c>
      <c r="CU80" s="32">
        <v>-1</v>
      </c>
      <c r="CV80" s="31">
        <v>9559430</v>
      </c>
      <c r="CW80" s="31">
        <v>17847334</v>
      </c>
      <c r="CX80" s="31">
        <v>2661219</v>
      </c>
      <c r="CY80" s="31">
        <v>15616519</v>
      </c>
      <c r="CZ80" s="15">
        <v>0</v>
      </c>
      <c r="DA80" s="15">
        <v>45684501</v>
      </c>
      <c r="DB80" s="31">
        <v>46064145</v>
      </c>
      <c r="DC80" s="16">
        <v>46690241</v>
      </c>
      <c r="DD80" s="16">
        <v>801039</v>
      </c>
      <c r="DE80" s="16">
        <v>-1992042</v>
      </c>
      <c r="DF80" s="16">
        <v>45499238</v>
      </c>
    </row>
    <row r="81" spans="1:110" x14ac:dyDescent="0.15">
      <c r="A81" s="14"/>
      <c r="B81" s="14"/>
      <c r="C81" s="14">
        <v>34</v>
      </c>
      <c r="D81" s="13" t="s">
        <v>20</v>
      </c>
      <c r="E81" s="18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1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6</v>
      </c>
      <c r="AD81" s="17">
        <v>0</v>
      </c>
      <c r="AE81" s="17">
        <v>8</v>
      </c>
      <c r="AF81" s="17">
        <v>33</v>
      </c>
      <c r="AG81" s="17">
        <v>3</v>
      </c>
      <c r="AH81" s="17">
        <v>315</v>
      </c>
      <c r="AI81" s="17">
        <v>83</v>
      </c>
      <c r="AJ81" s="17">
        <v>4</v>
      </c>
      <c r="AK81" s="17">
        <v>2</v>
      </c>
      <c r="AL81" s="17">
        <v>3520</v>
      </c>
      <c r="AM81" s="17">
        <v>0</v>
      </c>
      <c r="AN81" s="17">
        <v>13</v>
      </c>
      <c r="AO81" s="17">
        <v>0</v>
      </c>
      <c r="AP81" s="17">
        <v>55</v>
      </c>
      <c r="AQ81" s="17">
        <v>4</v>
      </c>
      <c r="AR81" s="17">
        <v>18</v>
      </c>
      <c r="AS81" s="17">
        <v>0</v>
      </c>
      <c r="AT81" s="17">
        <v>7</v>
      </c>
      <c r="AU81" s="19">
        <v>4072</v>
      </c>
      <c r="AV81" s="18">
        <v>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>
        <v>98</v>
      </c>
      <c r="BD81" s="17">
        <v>0</v>
      </c>
      <c r="BE81" s="17">
        <v>0</v>
      </c>
      <c r="BF81" s="17">
        <v>0</v>
      </c>
      <c r="BG81" s="17">
        <v>0</v>
      </c>
      <c r="BH81" s="17">
        <v>0</v>
      </c>
      <c r="BI81" s="17">
        <v>0</v>
      </c>
      <c r="BJ81" s="17">
        <v>0</v>
      </c>
      <c r="BK81" s="17">
        <v>0</v>
      </c>
      <c r="BL81" s="17">
        <v>0</v>
      </c>
      <c r="BM81" s="17">
        <v>0</v>
      </c>
      <c r="BN81" s="17">
        <v>0</v>
      </c>
      <c r="BO81" s="17">
        <v>0</v>
      </c>
      <c r="BP81" s="17">
        <v>0</v>
      </c>
      <c r="BQ81" s="17">
        <v>0</v>
      </c>
      <c r="BR81" s="17">
        <v>0</v>
      </c>
      <c r="BS81" s="17">
        <v>500</v>
      </c>
      <c r="BT81" s="17">
        <v>589</v>
      </c>
      <c r="BU81" s="17">
        <v>0</v>
      </c>
      <c r="BV81" s="17">
        <v>1784</v>
      </c>
      <c r="BW81" s="17">
        <v>3836</v>
      </c>
      <c r="BX81" s="17">
        <v>996</v>
      </c>
      <c r="BY81" s="17">
        <v>38598</v>
      </c>
      <c r="BZ81" s="17">
        <v>17541</v>
      </c>
      <c r="CA81" s="17">
        <v>792</v>
      </c>
      <c r="CB81" s="17">
        <v>597</v>
      </c>
      <c r="CC81" s="17">
        <v>1020549</v>
      </c>
      <c r="CD81" s="17">
        <v>0</v>
      </c>
      <c r="CE81" s="17">
        <v>1975</v>
      </c>
      <c r="CF81" s="17">
        <v>0</v>
      </c>
      <c r="CG81" s="17">
        <v>7195</v>
      </c>
      <c r="CH81" s="17">
        <v>692</v>
      </c>
      <c r="CI81" s="17">
        <v>2465</v>
      </c>
      <c r="CJ81" s="17">
        <v>0</v>
      </c>
      <c r="CK81" s="17">
        <v>987</v>
      </c>
      <c r="CL81" s="16">
        <v>1099194</v>
      </c>
      <c r="CM81" s="31">
        <v>1103266</v>
      </c>
      <c r="CN81" s="18">
        <v>1602</v>
      </c>
      <c r="CO81" s="17">
        <v>558</v>
      </c>
      <c r="CP81" s="17">
        <v>7474</v>
      </c>
      <c r="CQ81" s="17">
        <v>0</v>
      </c>
      <c r="CR81" s="17">
        <v>0</v>
      </c>
      <c r="CS81" s="33">
        <v>0</v>
      </c>
      <c r="CT81" s="15">
        <v>9634</v>
      </c>
      <c r="CU81" s="32">
        <v>618418</v>
      </c>
      <c r="CV81" s="31">
        <v>15150327</v>
      </c>
      <c r="CW81" s="31">
        <v>54103099</v>
      </c>
      <c r="CX81" s="31">
        <v>0</v>
      </c>
      <c r="CY81" s="31">
        <v>0</v>
      </c>
      <c r="CZ81" s="15">
        <v>0</v>
      </c>
      <c r="DA81" s="15">
        <v>69871844</v>
      </c>
      <c r="DB81" s="31">
        <v>69881478</v>
      </c>
      <c r="DC81" s="16">
        <v>70984744</v>
      </c>
      <c r="DD81" s="16">
        <v>987</v>
      </c>
      <c r="DE81" s="16">
        <v>-4550</v>
      </c>
      <c r="DF81" s="16">
        <v>70981181</v>
      </c>
    </row>
    <row r="82" spans="1:110" x14ac:dyDescent="0.15">
      <c r="A82" s="14"/>
      <c r="B82" s="14"/>
      <c r="C82" s="14">
        <v>35</v>
      </c>
      <c r="D82" s="13" t="s">
        <v>19</v>
      </c>
      <c r="E82" s="18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9">
        <v>0</v>
      </c>
      <c r="AV82" s="18">
        <v>22319</v>
      </c>
      <c r="AW82" s="17">
        <v>986</v>
      </c>
      <c r="AX82" s="17">
        <v>15362</v>
      </c>
      <c r="AY82" s="17">
        <v>1572</v>
      </c>
      <c r="AZ82" s="17">
        <v>45746</v>
      </c>
      <c r="BA82" s="17">
        <v>3144</v>
      </c>
      <c r="BB82" s="17">
        <v>6940</v>
      </c>
      <c r="BC82" s="17">
        <v>29968</v>
      </c>
      <c r="BD82" s="17">
        <v>2298</v>
      </c>
      <c r="BE82" s="17">
        <v>5991</v>
      </c>
      <c r="BF82" s="17">
        <v>5299</v>
      </c>
      <c r="BG82" s="17">
        <v>13328</v>
      </c>
      <c r="BH82" s="17">
        <v>7943</v>
      </c>
      <c r="BI82" s="17">
        <v>2891</v>
      </c>
      <c r="BJ82" s="17">
        <v>19362</v>
      </c>
      <c r="BK82" s="17">
        <v>7832</v>
      </c>
      <c r="BL82" s="17">
        <v>3117</v>
      </c>
      <c r="BM82" s="17">
        <v>4148</v>
      </c>
      <c r="BN82" s="17">
        <v>5295</v>
      </c>
      <c r="BO82" s="17">
        <v>1256</v>
      </c>
      <c r="BP82" s="17">
        <v>5097</v>
      </c>
      <c r="BQ82" s="17">
        <v>6966</v>
      </c>
      <c r="BR82" s="17">
        <v>64167</v>
      </c>
      <c r="BS82" s="17">
        <v>41394</v>
      </c>
      <c r="BT82" s="17">
        <v>37898</v>
      </c>
      <c r="BU82" s="17">
        <v>11026</v>
      </c>
      <c r="BV82" s="17">
        <v>51666</v>
      </c>
      <c r="BW82" s="17">
        <v>108300</v>
      </c>
      <c r="BX82" s="17">
        <v>21780</v>
      </c>
      <c r="BY82" s="17">
        <v>63026</v>
      </c>
      <c r="BZ82" s="17">
        <v>58303</v>
      </c>
      <c r="CA82" s="17">
        <v>99</v>
      </c>
      <c r="CB82" s="17">
        <v>112010</v>
      </c>
      <c r="CC82" s="17">
        <v>74581</v>
      </c>
      <c r="CD82" s="17">
        <v>0</v>
      </c>
      <c r="CE82" s="17">
        <v>149570</v>
      </c>
      <c r="CF82" s="17">
        <v>4100</v>
      </c>
      <c r="CG82" s="17">
        <v>17254</v>
      </c>
      <c r="CH82" s="17">
        <v>71596</v>
      </c>
      <c r="CI82" s="17">
        <v>22598</v>
      </c>
      <c r="CJ82" s="17">
        <v>0</v>
      </c>
      <c r="CK82" s="17">
        <v>1771</v>
      </c>
      <c r="CL82" s="16">
        <v>1127999</v>
      </c>
      <c r="CM82" s="31">
        <v>1127999</v>
      </c>
      <c r="CN82" s="18">
        <v>0</v>
      </c>
      <c r="CO82" s="17">
        <v>0</v>
      </c>
      <c r="CP82" s="17">
        <v>0</v>
      </c>
      <c r="CQ82" s="17">
        <v>0</v>
      </c>
      <c r="CR82" s="17">
        <v>0</v>
      </c>
      <c r="CS82" s="33">
        <v>0</v>
      </c>
      <c r="CT82" s="15">
        <v>0</v>
      </c>
      <c r="CU82" s="32">
        <v>0</v>
      </c>
      <c r="CV82" s="31">
        <v>3635776</v>
      </c>
      <c r="CW82" s="31">
        <v>0</v>
      </c>
      <c r="CX82" s="31">
        <v>0</v>
      </c>
      <c r="CY82" s="31">
        <v>0</v>
      </c>
      <c r="CZ82" s="15">
        <v>0</v>
      </c>
      <c r="DA82" s="15">
        <v>3635776</v>
      </c>
      <c r="DB82" s="31">
        <v>3635776</v>
      </c>
      <c r="DC82" s="16">
        <v>4763775</v>
      </c>
      <c r="DD82" s="16">
        <v>18547</v>
      </c>
      <c r="DE82" s="16">
        <v>-100179</v>
      </c>
      <c r="DF82" s="16">
        <v>4682143</v>
      </c>
    </row>
    <row r="83" spans="1:110" x14ac:dyDescent="0.15">
      <c r="A83" s="14"/>
      <c r="B83" s="14"/>
      <c r="C83" s="14">
        <v>36</v>
      </c>
      <c r="D83" s="13" t="s">
        <v>18</v>
      </c>
      <c r="E83" s="18">
        <v>1862</v>
      </c>
      <c r="F83" s="17">
        <v>105</v>
      </c>
      <c r="G83" s="17">
        <v>463</v>
      </c>
      <c r="H83" s="17">
        <v>566</v>
      </c>
      <c r="I83" s="17">
        <v>11353</v>
      </c>
      <c r="J83" s="17">
        <v>835</v>
      </c>
      <c r="K83" s="17">
        <v>3000</v>
      </c>
      <c r="L83" s="17">
        <v>31612</v>
      </c>
      <c r="M83" s="17">
        <v>1120</v>
      </c>
      <c r="N83" s="17">
        <v>12163</v>
      </c>
      <c r="O83" s="17">
        <v>7897</v>
      </c>
      <c r="P83" s="17">
        <v>718</v>
      </c>
      <c r="Q83" s="17">
        <v>4468</v>
      </c>
      <c r="R83" s="17">
        <v>6869</v>
      </c>
      <c r="S83" s="17">
        <v>9103</v>
      </c>
      <c r="T83" s="17">
        <v>4889</v>
      </c>
      <c r="U83" s="17">
        <v>3221</v>
      </c>
      <c r="V83" s="17">
        <v>47477</v>
      </c>
      <c r="W83" s="17">
        <v>15382</v>
      </c>
      <c r="X83" s="17">
        <v>1203</v>
      </c>
      <c r="Y83" s="17">
        <v>34825</v>
      </c>
      <c r="Z83" s="17">
        <v>2850</v>
      </c>
      <c r="AA83" s="17">
        <v>47908</v>
      </c>
      <c r="AB83" s="17">
        <v>18189</v>
      </c>
      <c r="AC83" s="17">
        <v>3736</v>
      </c>
      <c r="AD83" s="17">
        <v>3576</v>
      </c>
      <c r="AE83" s="17">
        <v>36300</v>
      </c>
      <c r="AF83" s="17">
        <v>35591</v>
      </c>
      <c r="AG83" s="17">
        <v>4010</v>
      </c>
      <c r="AH83" s="17">
        <v>12323</v>
      </c>
      <c r="AI83" s="17">
        <v>20154</v>
      </c>
      <c r="AJ83" s="17">
        <v>13109</v>
      </c>
      <c r="AK83" s="17">
        <v>13970</v>
      </c>
      <c r="AL83" s="17">
        <v>19953</v>
      </c>
      <c r="AM83" s="17">
        <v>2102</v>
      </c>
      <c r="AN83" s="17">
        <v>42507</v>
      </c>
      <c r="AO83" s="17">
        <v>1839</v>
      </c>
      <c r="AP83" s="17">
        <v>3226</v>
      </c>
      <c r="AQ83" s="17">
        <v>2315</v>
      </c>
      <c r="AR83" s="17">
        <v>2804</v>
      </c>
      <c r="AS83" s="17">
        <v>0</v>
      </c>
      <c r="AT83" s="17">
        <v>1211</v>
      </c>
      <c r="AU83" s="19">
        <v>486804</v>
      </c>
      <c r="AV83" s="18">
        <v>400447</v>
      </c>
      <c r="AW83" s="17">
        <v>22155</v>
      </c>
      <c r="AX83" s="17">
        <v>26198</v>
      </c>
      <c r="AY83" s="17">
        <v>57391</v>
      </c>
      <c r="AZ83" s="17">
        <v>1622730</v>
      </c>
      <c r="BA83" s="17">
        <v>115206</v>
      </c>
      <c r="BB83" s="17">
        <v>297614</v>
      </c>
      <c r="BC83" s="17">
        <v>1618753</v>
      </c>
      <c r="BD83" s="17">
        <v>79776</v>
      </c>
      <c r="BE83" s="17">
        <v>576582</v>
      </c>
      <c r="BF83" s="17">
        <v>430510</v>
      </c>
      <c r="BG83" s="17">
        <v>279855</v>
      </c>
      <c r="BH83" s="17">
        <v>140847</v>
      </c>
      <c r="BI83" s="17">
        <v>395571</v>
      </c>
      <c r="BJ83" s="17">
        <v>450721</v>
      </c>
      <c r="BK83" s="17">
        <v>658606</v>
      </c>
      <c r="BL83" s="17">
        <v>231405</v>
      </c>
      <c r="BM83" s="17">
        <v>540357</v>
      </c>
      <c r="BN83" s="17">
        <v>643712</v>
      </c>
      <c r="BO83" s="17">
        <v>197311</v>
      </c>
      <c r="BP83" s="17">
        <v>1372882</v>
      </c>
      <c r="BQ83" s="17">
        <v>416984</v>
      </c>
      <c r="BR83" s="17">
        <v>7280060</v>
      </c>
      <c r="BS83" s="17">
        <v>1921606</v>
      </c>
      <c r="BT83" s="17">
        <v>662701</v>
      </c>
      <c r="BU83" s="17">
        <v>414299</v>
      </c>
      <c r="BV83" s="17">
        <v>8227602</v>
      </c>
      <c r="BW83" s="17">
        <v>4423365</v>
      </c>
      <c r="BX83" s="17">
        <v>2602569</v>
      </c>
      <c r="BY83" s="17">
        <v>2957143</v>
      </c>
      <c r="BZ83" s="17">
        <v>10748959</v>
      </c>
      <c r="CA83" s="17">
        <v>4063471</v>
      </c>
      <c r="CB83" s="17">
        <v>4597632</v>
      </c>
      <c r="CC83" s="17">
        <v>3510765</v>
      </c>
      <c r="CD83" s="17">
        <v>377167</v>
      </c>
      <c r="CE83" s="17">
        <v>12847112</v>
      </c>
      <c r="CF83" s="17">
        <v>195977</v>
      </c>
      <c r="CG83" s="17">
        <v>471868</v>
      </c>
      <c r="CH83" s="17">
        <v>492960</v>
      </c>
      <c r="CI83" s="17">
        <v>601284</v>
      </c>
      <c r="CJ83" s="17">
        <v>0</v>
      </c>
      <c r="CK83" s="17">
        <v>237018</v>
      </c>
      <c r="CL83" s="16">
        <v>77209171</v>
      </c>
      <c r="CM83" s="31">
        <v>77695975</v>
      </c>
      <c r="CN83" s="18">
        <v>567</v>
      </c>
      <c r="CO83" s="17">
        <v>22846</v>
      </c>
      <c r="CP83" s="17">
        <v>68</v>
      </c>
      <c r="CQ83" s="17">
        <v>280</v>
      </c>
      <c r="CR83" s="17">
        <v>12214</v>
      </c>
      <c r="CS83" s="33">
        <v>0</v>
      </c>
      <c r="CT83" s="15">
        <v>35975</v>
      </c>
      <c r="CU83" s="32">
        <v>77484</v>
      </c>
      <c r="CV83" s="31">
        <v>4116755</v>
      </c>
      <c r="CW83" s="31">
        <v>12711</v>
      </c>
      <c r="CX83" s="31">
        <v>201973</v>
      </c>
      <c r="CY83" s="31">
        <v>2057231.9999999998</v>
      </c>
      <c r="CZ83" s="15">
        <v>0</v>
      </c>
      <c r="DA83" s="15">
        <v>6466155</v>
      </c>
      <c r="DB83" s="31">
        <v>6502130</v>
      </c>
      <c r="DC83" s="16">
        <v>84198105</v>
      </c>
      <c r="DD83" s="16">
        <v>3705359</v>
      </c>
      <c r="DE83" s="16">
        <v>-4035764</v>
      </c>
      <c r="DF83" s="16">
        <v>83867700</v>
      </c>
    </row>
    <row r="84" spans="1:110" x14ac:dyDescent="0.15">
      <c r="A84" s="14"/>
      <c r="B84" s="14"/>
      <c r="C84" s="14">
        <v>37</v>
      </c>
      <c r="D84" s="13" t="s">
        <v>17</v>
      </c>
      <c r="E84" s="18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9">
        <v>0</v>
      </c>
      <c r="AV84" s="18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0</v>
      </c>
      <c r="BE84" s="17">
        <v>0</v>
      </c>
      <c r="BF84" s="17">
        <v>0</v>
      </c>
      <c r="BG84" s="17">
        <v>0</v>
      </c>
      <c r="BH84" s="17">
        <v>0</v>
      </c>
      <c r="BI84" s="17">
        <v>0</v>
      </c>
      <c r="BJ84" s="17">
        <v>0</v>
      </c>
      <c r="BK84" s="17">
        <v>0</v>
      </c>
      <c r="BL84" s="17">
        <v>0</v>
      </c>
      <c r="BM84" s="17">
        <v>0</v>
      </c>
      <c r="BN84" s="17">
        <v>0</v>
      </c>
      <c r="BO84" s="17">
        <v>0</v>
      </c>
      <c r="BP84" s="17">
        <v>0</v>
      </c>
      <c r="BQ84" s="17">
        <v>0</v>
      </c>
      <c r="BR84" s="17">
        <v>0</v>
      </c>
      <c r="BS84" s="17">
        <v>0</v>
      </c>
      <c r="BT84" s="17">
        <v>0</v>
      </c>
      <c r="BU84" s="17">
        <v>0</v>
      </c>
      <c r="BV84" s="17">
        <v>0</v>
      </c>
      <c r="BW84" s="17">
        <v>0</v>
      </c>
      <c r="BX84" s="17">
        <v>0</v>
      </c>
      <c r="BY84" s="17">
        <v>0</v>
      </c>
      <c r="BZ84" s="17">
        <v>0</v>
      </c>
      <c r="CA84" s="17">
        <v>0</v>
      </c>
      <c r="CB84" s="17">
        <v>0</v>
      </c>
      <c r="CC84" s="17">
        <v>0</v>
      </c>
      <c r="CD84" s="17">
        <v>0</v>
      </c>
      <c r="CE84" s="17">
        <v>0</v>
      </c>
      <c r="CF84" s="17">
        <v>3948</v>
      </c>
      <c r="CG84" s="17">
        <v>0</v>
      </c>
      <c r="CH84" s="17">
        <v>0</v>
      </c>
      <c r="CI84" s="17">
        <v>0</v>
      </c>
      <c r="CJ84" s="17">
        <v>0</v>
      </c>
      <c r="CK84" s="17">
        <v>0</v>
      </c>
      <c r="CL84" s="16">
        <v>3948</v>
      </c>
      <c r="CM84" s="31">
        <v>3948</v>
      </c>
      <c r="CN84" s="18">
        <v>9868</v>
      </c>
      <c r="CO84" s="17">
        <v>14266</v>
      </c>
      <c r="CP84" s="17">
        <v>0</v>
      </c>
      <c r="CQ84" s="17">
        <v>0</v>
      </c>
      <c r="CR84" s="17">
        <v>0</v>
      </c>
      <c r="CS84" s="33">
        <v>0</v>
      </c>
      <c r="CT84" s="15">
        <v>24134</v>
      </c>
      <c r="CU84" s="32">
        <v>1037952</v>
      </c>
      <c r="CV84" s="31">
        <v>1940715</v>
      </c>
      <c r="CW84" s="31">
        <v>0</v>
      </c>
      <c r="CX84" s="31">
        <v>0</v>
      </c>
      <c r="CY84" s="31">
        <v>0</v>
      </c>
      <c r="CZ84" s="15">
        <v>0</v>
      </c>
      <c r="DA84" s="15">
        <v>2978667</v>
      </c>
      <c r="DB84" s="31">
        <v>3002801</v>
      </c>
      <c r="DC84" s="16">
        <v>3006749</v>
      </c>
      <c r="DD84" s="16">
        <v>321416</v>
      </c>
      <c r="DE84" s="16">
        <v>-158640</v>
      </c>
      <c r="DF84" s="16">
        <v>3169525</v>
      </c>
    </row>
    <row r="85" spans="1:110" x14ac:dyDescent="0.15">
      <c r="A85" s="14"/>
      <c r="B85" s="14"/>
      <c r="C85" s="14">
        <v>38</v>
      </c>
      <c r="D85" s="13" t="s">
        <v>16</v>
      </c>
      <c r="E85" s="18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119</v>
      </c>
      <c r="AL85" s="17">
        <v>346</v>
      </c>
      <c r="AM85" s="17">
        <v>0</v>
      </c>
      <c r="AN85" s="17">
        <v>0</v>
      </c>
      <c r="AO85" s="17">
        <v>4</v>
      </c>
      <c r="AP85" s="17">
        <v>36</v>
      </c>
      <c r="AQ85" s="17">
        <v>0</v>
      </c>
      <c r="AR85" s="17">
        <v>0</v>
      </c>
      <c r="AS85" s="17">
        <v>0</v>
      </c>
      <c r="AT85" s="17">
        <v>0</v>
      </c>
      <c r="AU85" s="19">
        <v>505</v>
      </c>
      <c r="AV85" s="18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17">
        <v>0</v>
      </c>
      <c r="BE85" s="17">
        <v>0</v>
      </c>
      <c r="BF85" s="17">
        <v>0</v>
      </c>
      <c r="BG85" s="17">
        <v>0</v>
      </c>
      <c r="BH85" s="17">
        <v>0</v>
      </c>
      <c r="BI85" s="17">
        <v>0</v>
      </c>
      <c r="BJ85" s="17">
        <v>0</v>
      </c>
      <c r="BK85" s="17">
        <v>0</v>
      </c>
      <c r="BL85" s="17">
        <v>0</v>
      </c>
      <c r="BM85" s="17">
        <v>0</v>
      </c>
      <c r="BN85" s="17">
        <v>0</v>
      </c>
      <c r="BO85" s="17">
        <v>0</v>
      </c>
      <c r="BP85" s="17">
        <v>0</v>
      </c>
      <c r="BQ85" s="17">
        <v>0</v>
      </c>
      <c r="BR85" s="17">
        <v>0</v>
      </c>
      <c r="BS85" s="17">
        <v>0</v>
      </c>
      <c r="BT85" s="17">
        <v>0</v>
      </c>
      <c r="BU85" s="17">
        <v>0</v>
      </c>
      <c r="BV85" s="17">
        <v>0</v>
      </c>
      <c r="BW85" s="17">
        <v>0</v>
      </c>
      <c r="BX85" s="17">
        <v>0</v>
      </c>
      <c r="BY85" s="17">
        <v>0</v>
      </c>
      <c r="BZ85" s="17">
        <v>0</v>
      </c>
      <c r="CA85" s="17">
        <v>0</v>
      </c>
      <c r="CB85" s="17">
        <v>251047</v>
      </c>
      <c r="CC85" s="17">
        <v>832388</v>
      </c>
      <c r="CD85" s="17">
        <v>0</v>
      </c>
      <c r="CE85" s="17">
        <v>0</v>
      </c>
      <c r="CF85" s="17">
        <v>6945</v>
      </c>
      <c r="CG85" s="17">
        <v>89531</v>
      </c>
      <c r="CH85" s="17">
        <v>0</v>
      </c>
      <c r="CI85" s="17">
        <v>0</v>
      </c>
      <c r="CJ85" s="17">
        <v>0</v>
      </c>
      <c r="CK85" s="17">
        <v>0</v>
      </c>
      <c r="CL85" s="16">
        <v>1179911</v>
      </c>
      <c r="CM85" s="31">
        <v>1180416</v>
      </c>
      <c r="CN85" s="18">
        <v>1383</v>
      </c>
      <c r="CO85" s="17">
        <v>4274</v>
      </c>
      <c r="CP85" s="17">
        <v>0</v>
      </c>
      <c r="CQ85" s="17">
        <v>0</v>
      </c>
      <c r="CR85" s="17">
        <v>0</v>
      </c>
      <c r="CS85" s="33">
        <v>0</v>
      </c>
      <c r="CT85" s="15">
        <v>5657</v>
      </c>
      <c r="CU85" s="32">
        <v>2911729</v>
      </c>
      <c r="CV85" s="31">
        <v>12242159</v>
      </c>
      <c r="CW85" s="31">
        <v>0</v>
      </c>
      <c r="CX85" s="31">
        <v>0</v>
      </c>
      <c r="CY85" s="31">
        <v>0</v>
      </c>
      <c r="CZ85" s="15">
        <v>0</v>
      </c>
      <c r="DA85" s="15">
        <v>15153888</v>
      </c>
      <c r="DB85" s="31">
        <v>15159545</v>
      </c>
      <c r="DC85" s="16">
        <v>16339961</v>
      </c>
      <c r="DD85" s="16">
        <v>254741</v>
      </c>
      <c r="DE85" s="16">
        <v>-117828</v>
      </c>
      <c r="DF85" s="16">
        <v>16476874</v>
      </c>
    </row>
    <row r="86" spans="1:110" x14ac:dyDescent="0.15">
      <c r="A86" s="14"/>
      <c r="B86" s="14"/>
      <c r="C86" s="14">
        <v>39</v>
      </c>
      <c r="D86" s="13" t="s">
        <v>15</v>
      </c>
      <c r="E86" s="18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4</v>
      </c>
      <c r="AF86" s="17">
        <v>0</v>
      </c>
      <c r="AG86" s="17">
        <v>0</v>
      </c>
      <c r="AH86" s="17">
        <v>0</v>
      </c>
      <c r="AI86" s="17">
        <v>244</v>
      </c>
      <c r="AJ86" s="17">
        <v>0</v>
      </c>
      <c r="AK86" s="17">
        <v>9</v>
      </c>
      <c r="AL86" s="17">
        <v>0</v>
      </c>
      <c r="AM86" s="17">
        <v>0</v>
      </c>
      <c r="AN86" s="17">
        <v>28</v>
      </c>
      <c r="AO86" s="17">
        <v>23</v>
      </c>
      <c r="AP86" s="17">
        <v>5</v>
      </c>
      <c r="AQ86" s="17">
        <v>226</v>
      </c>
      <c r="AR86" s="17">
        <v>16</v>
      </c>
      <c r="AS86" s="17">
        <v>0</v>
      </c>
      <c r="AT86" s="17">
        <v>6</v>
      </c>
      <c r="AU86" s="19">
        <v>561</v>
      </c>
      <c r="AV86" s="18">
        <v>0</v>
      </c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>
        <v>0</v>
      </c>
      <c r="BD86" s="17">
        <v>0</v>
      </c>
      <c r="BE86" s="17">
        <v>0</v>
      </c>
      <c r="BF86" s="17">
        <v>0</v>
      </c>
      <c r="BG86" s="17">
        <v>0</v>
      </c>
      <c r="BH86" s="17">
        <v>0</v>
      </c>
      <c r="BI86" s="17">
        <v>0</v>
      </c>
      <c r="BJ86" s="17">
        <v>0</v>
      </c>
      <c r="BK86" s="17">
        <v>0</v>
      </c>
      <c r="BL86" s="17">
        <v>0</v>
      </c>
      <c r="BM86" s="17">
        <v>0</v>
      </c>
      <c r="BN86" s="17">
        <v>0</v>
      </c>
      <c r="BO86" s="17">
        <v>0</v>
      </c>
      <c r="BP86" s="17">
        <v>0</v>
      </c>
      <c r="BQ86" s="17">
        <v>7767</v>
      </c>
      <c r="BR86" s="17">
        <v>0</v>
      </c>
      <c r="BS86" s="17">
        <v>0</v>
      </c>
      <c r="BT86" s="17">
        <v>0</v>
      </c>
      <c r="BU86" s="17">
        <v>0</v>
      </c>
      <c r="BV86" s="17">
        <v>1473</v>
      </c>
      <c r="BW86" s="17">
        <v>0</v>
      </c>
      <c r="BX86" s="17">
        <v>0</v>
      </c>
      <c r="BY86" s="17">
        <v>0</v>
      </c>
      <c r="BZ86" s="17">
        <v>518832</v>
      </c>
      <c r="CA86" s="17">
        <v>0</v>
      </c>
      <c r="CB86" s="17">
        <v>3043</v>
      </c>
      <c r="CC86" s="17">
        <v>0</v>
      </c>
      <c r="CD86" s="17">
        <v>0</v>
      </c>
      <c r="CE86" s="17">
        <v>116670</v>
      </c>
      <c r="CF86" s="17">
        <v>5265</v>
      </c>
      <c r="CG86" s="17">
        <v>2368</v>
      </c>
      <c r="CH86" s="17">
        <v>327229</v>
      </c>
      <c r="CI86" s="17">
        <v>6796</v>
      </c>
      <c r="CJ86" s="17">
        <v>0</v>
      </c>
      <c r="CK86" s="17">
        <v>2658</v>
      </c>
      <c r="CL86" s="16">
        <v>992101</v>
      </c>
      <c r="CM86" s="31">
        <v>992662</v>
      </c>
      <c r="CN86" s="18">
        <v>1607</v>
      </c>
      <c r="CO86" s="17">
        <v>11203</v>
      </c>
      <c r="CP86" s="17">
        <v>0</v>
      </c>
      <c r="CQ86" s="17">
        <v>0</v>
      </c>
      <c r="CR86" s="17">
        <v>67</v>
      </c>
      <c r="CS86" s="33">
        <v>0</v>
      </c>
      <c r="CT86" s="15">
        <v>12877</v>
      </c>
      <c r="CU86" s="32">
        <v>465985</v>
      </c>
      <c r="CV86" s="31">
        <v>6685639</v>
      </c>
      <c r="CW86" s="31">
        <v>0</v>
      </c>
      <c r="CX86" s="31">
        <v>0</v>
      </c>
      <c r="CY86" s="31">
        <v>215464</v>
      </c>
      <c r="CZ86" s="15">
        <v>0</v>
      </c>
      <c r="DA86" s="15">
        <v>7367088</v>
      </c>
      <c r="DB86" s="31">
        <v>7379965</v>
      </c>
      <c r="DC86" s="16">
        <v>8372627</v>
      </c>
      <c r="DD86" s="16">
        <v>117438</v>
      </c>
      <c r="DE86" s="16">
        <v>-102721</v>
      </c>
      <c r="DF86" s="16">
        <v>8387344</v>
      </c>
    </row>
    <row r="87" spans="1:110" x14ac:dyDescent="0.15">
      <c r="A87" s="14"/>
      <c r="B87" s="14"/>
      <c r="C87" s="14">
        <v>40</v>
      </c>
      <c r="D87" s="13" t="s">
        <v>14</v>
      </c>
      <c r="E87" s="18">
        <v>33</v>
      </c>
      <c r="F87" s="17">
        <v>0</v>
      </c>
      <c r="G87" s="17">
        <v>12</v>
      </c>
      <c r="H87" s="17">
        <v>0</v>
      </c>
      <c r="I87" s="17">
        <v>47</v>
      </c>
      <c r="J87" s="17">
        <v>2</v>
      </c>
      <c r="K87" s="17">
        <v>4</v>
      </c>
      <c r="L87" s="17">
        <v>53</v>
      </c>
      <c r="M87" s="17">
        <v>7</v>
      </c>
      <c r="N87" s="17">
        <v>16</v>
      </c>
      <c r="O87" s="17">
        <v>19</v>
      </c>
      <c r="P87" s="17">
        <v>1</v>
      </c>
      <c r="Q87" s="17">
        <v>11</v>
      </c>
      <c r="R87" s="17">
        <v>9</v>
      </c>
      <c r="S87" s="17">
        <v>20</v>
      </c>
      <c r="T87" s="17">
        <v>7</v>
      </c>
      <c r="U87" s="17">
        <v>5</v>
      </c>
      <c r="V87" s="17">
        <v>114</v>
      </c>
      <c r="W87" s="17">
        <v>38</v>
      </c>
      <c r="X87" s="17">
        <v>2</v>
      </c>
      <c r="Y87" s="17">
        <v>61</v>
      </c>
      <c r="Z87" s="17">
        <v>6</v>
      </c>
      <c r="AA87" s="17">
        <v>91</v>
      </c>
      <c r="AB87" s="17">
        <v>9</v>
      </c>
      <c r="AC87" s="17">
        <v>7</v>
      </c>
      <c r="AD87" s="17">
        <v>1</v>
      </c>
      <c r="AE87" s="17">
        <v>133</v>
      </c>
      <c r="AF87" s="17">
        <v>39</v>
      </c>
      <c r="AG87" s="17">
        <v>203</v>
      </c>
      <c r="AH87" s="17">
        <v>95</v>
      </c>
      <c r="AI87" s="17">
        <v>182</v>
      </c>
      <c r="AJ87" s="17">
        <v>43</v>
      </c>
      <c r="AK87" s="17">
        <v>145</v>
      </c>
      <c r="AL87" s="17">
        <v>2582</v>
      </c>
      <c r="AM87" s="17">
        <v>35</v>
      </c>
      <c r="AN87" s="17">
        <v>694</v>
      </c>
      <c r="AO87" s="17">
        <v>202</v>
      </c>
      <c r="AP87" s="17">
        <v>136</v>
      </c>
      <c r="AQ87" s="17">
        <v>63</v>
      </c>
      <c r="AR87" s="17">
        <v>253</v>
      </c>
      <c r="AS87" s="17">
        <v>0</v>
      </c>
      <c r="AT87" s="17">
        <v>69</v>
      </c>
      <c r="AU87" s="19">
        <v>5449</v>
      </c>
      <c r="AV87" s="18">
        <v>23085</v>
      </c>
      <c r="AW87" s="17">
        <v>99</v>
      </c>
      <c r="AX87" s="17">
        <v>1351</v>
      </c>
      <c r="AY87" s="17">
        <v>99</v>
      </c>
      <c r="AZ87" s="17">
        <v>10909</v>
      </c>
      <c r="BA87" s="17">
        <v>592</v>
      </c>
      <c r="BB87" s="17">
        <v>1280</v>
      </c>
      <c r="BC87" s="17">
        <v>5787</v>
      </c>
      <c r="BD87" s="17">
        <v>673</v>
      </c>
      <c r="BE87" s="17">
        <v>1333</v>
      </c>
      <c r="BF87" s="17">
        <v>2227</v>
      </c>
      <c r="BG87" s="17">
        <v>1395</v>
      </c>
      <c r="BH87" s="17">
        <v>454</v>
      </c>
      <c r="BI87" s="17">
        <v>1163</v>
      </c>
      <c r="BJ87" s="17">
        <v>1421</v>
      </c>
      <c r="BK87" s="17">
        <v>2371</v>
      </c>
      <c r="BL87" s="17">
        <v>778</v>
      </c>
      <c r="BM87" s="17">
        <v>3321</v>
      </c>
      <c r="BN87" s="17">
        <v>2150</v>
      </c>
      <c r="BO87" s="17">
        <v>893</v>
      </c>
      <c r="BP87" s="17">
        <v>5054</v>
      </c>
      <c r="BQ87" s="17">
        <v>1574</v>
      </c>
      <c r="BR87" s="17">
        <v>21131</v>
      </c>
      <c r="BS87" s="17">
        <v>2361</v>
      </c>
      <c r="BT87" s="17">
        <v>1671</v>
      </c>
      <c r="BU87" s="17">
        <v>396</v>
      </c>
      <c r="BV87" s="17">
        <v>60938</v>
      </c>
      <c r="BW87" s="17">
        <v>9538</v>
      </c>
      <c r="BX87" s="17">
        <v>72666</v>
      </c>
      <c r="BY87" s="17">
        <v>28399</v>
      </c>
      <c r="BZ87" s="17">
        <v>87224</v>
      </c>
      <c r="CA87" s="17">
        <v>19316</v>
      </c>
      <c r="CB87" s="17">
        <v>168966</v>
      </c>
      <c r="CC87" s="17">
        <v>806340</v>
      </c>
      <c r="CD87" s="17">
        <v>11258</v>
      </c>
      <c r="CE87" s="17">
        <v>115628</v>
      </c>
      <c r="CF87" s="17">
        <v>40010</v>
      </c>
      <c r="CG87" s="17">
        <v>39104</v>
      </c>
      <c r="CH87" s="17">
        <v>38513</v>
      </c>
      <c r="CI87" s="17">
        <v>128881</v>
      </c>
      <c r="CJ87" s="17">
        <v>0</v>
      </c>
      <c r="CK87" s="17">
        <v>23406</v>
      </c>
      <c r="CL87" s="16">
        <v>1743755</v>
      </c>
      <c r="CM87" s="31">
        <v>1749204</v>
      </c>
      <c r="CN87" s="18">
        <v>983</v>
      </c>
      <c r="CO87" s="17">
        <v>32793</v>
      </c>
      <c r="CP87" s="17">
        <v>0</v>
      </c>
      <c r="CQ87" s="17">
        <v>0</v>
      </c>
      <c r="CR87" s="17">
        <v>0</v>
      </c>
      <c r="CS87" s="33">
        <v>0</v>
      </c>
      <c r="CT87" s="15">
        <v>33776</v>
      </c>
      <c r="CU87" s="32">
        <v>230314</v>
      </c>
      <c r="CV87" s="31">
        <v>9041006</v>
      </c>
      <c r="CW87" s="31">
        <v>0</v>
      </c>
      <c r="CX87" s="31">
        <v>0</v>
      </c>
      <c r="CY87" s="31">
        <v>0</v>
      </c>
      <c r="CZ87" s="15">
        <v>0</v>
      </c>
      <c r="DA87" s="15">
        <v>9271320</v>
      </c>
      <c r="DB87" s="31">
        <v>9305096</v>
      </c>
      <c r="DC87" s="16">
        <v>11054300</v>
      </c>
      <c r="DD87" s="16">
        <v>53105</v>
      </c>
      <c r="DE87" s="16">
        <v>-51445</v>
      </c>
      <c r="DF87" s="16">
        <v>11055960</v>
      </c>
    </row>
    <row r="88" spans="1:110" x14ac:dyDescent="0.15">
      <c r="A88" s="14"/>
      <c r="B88" s="14"/>
      <c r="C88" s="14">
        <v>41</v>
      </c>
      <c r="D88" s="13" t="s">
        <v>13</v>
      </c>
      <c r="E88" s="18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9">
        <v>0</v>
      </c>
      <c r="AV88" s="18">
        <v>3680</v>
      </c>
      <c r="AW88" s="17">
        <v>2552</v>
      </c>
      <c r="AX88" s="17">
        <v>1230</v>
      </c>
      <c r="AY88" s="17">
        <v>580</v>
      </c>
      <c r="AZ88" s="17">
        <v>27086</v>
      </c>
      <c r="BA88" s="17">
        <v>3306</v>
      </c>
      <c r="BB88" s="17">
        <v>8030</v>
      </c>
      <c r="BC88" s="17">
        <v>16630</v>
      </c>
      <c r="BD88" s="17">
        <v>386</v>
      </c>
      <c r="BE88" s="17">
        <v>2109</v>
      </c>
      <c r="BF88" s="17">
        <v>6496</v>
      </c>
      <c r="BG88" s="17">
        <v>3254</v>
      </c>
      <c r="BH88" s="17">
        <v>2273</v>
      </c>
      <c r="BI88" s="17">
        <v>6738</v>
      </c>
      <c r="BJ88" s="17">
        <v>7818</v>
      </c>
      <c r="BK88" s="17">
        <v>15504</v>
      </c>
      <c r="BL88" s="17">
        <v>5037</v>
      </c>
      <c r="BM88" s="17">
        <v>14460</v>
      </c>
      <c r="BN88" s="17">
        <v>11970</v>
      </c>
      <c r="BO88" s="17">
        <v>4046</v>
      </c>
      <c r="BP88" s="17">
        <v>14699</v>
      </c>
      <c r="BQ88" s="17">
        <v>9722</v>
      </c>
      <c r="BR88" s="17">
        <v>50010</v>
      </c>
      <c r="BS88" s="17">
        <v>1255</v>
      </c>
      <c r="BT88" s="17">
        <v>3919</v>
      </c>
      <c r="BU88" s="17">
        <v>16750</v>
      </c>
      <c r="BV88" s="17">
        <v>178860</v>
      </c>
      <c r="BW88" s="17">
        <v>121569</v>
      </c>
      <c r="BX88" s="17">
        <v>34074</v>
      </c>
      <c r="BY88" s="17">
        <v>92927</v>
      </c>
      <c r="BZ88" s="17">
        <v>105257</v>
      </c>
      <c r="CA88" s="17">
        <v>110193</v>
      </c>
      <c r="CB88" s="17">
        <v>181600</v>
      </c>
      <c r="CC88" s="17">
        <v>171099</v>
      </c>
      <c r="CD88" s="17">
        <v>21277</v>
      </c>
      <c r="CE88" s="17">
        <v>125416</v>
      </c>
      <c r="CF88" s="17">
        <v>7364</v>
      </c>
      <c r="CG88" s="17">
        <v>10375</v>
      </c>
      <c r="CH88" s="17">
        <v>16550</v>
      </c>
      <c r="CI88" s="17">
        <v>34898</v>
      </c>
      <c r="CJ88" s="17">
        <v>0</v>
      </c>
      <c r="CK88" s="17">
        <v>984</v>
      </c>
      <c r="CL88" s="16">
        <v>1451983</v>
      </c>
      <c r="CM88" s="31">
        <v>1451983</v>
      </c>
      <c r="CN88" s="18">
        <v>0</v>
      </c>
      <c r="CO88" s="17">
        <v>0</v>
      </c>
      <c r="CP88" s="17">
        <v>0</v>
      </c>
      <c r="CQ88" s="17">
        <v>0</v>
      </c>
      <c r="CR88" s="17">
        <v>0</v>
      </c>
      <c r="CS88" s="33">
        <v>0</v>
      </c>
      <c r="CT88" s="15">
        <v>0</v>
      </c>
      <c r="CU88" s="32">
        <v>0</v>
      </c>
      <c r="CV88" s="31">
        <v>0</v>
      </c>
      <c r="CW88" s="31">
        <v>0</v>
      </c>
      <c r="CX88" s="31">
        <v>0</v>
      </c>
      <c r="CY88" s="31">
        <v>0</v>
      </c>
      <c r="CZ88" s="15">
        <v>0</v>
      </c>
      <c r="DA88" s="15">
        <v>0</v>
      </c>
      <c r="DB88" s="31">
        <v>0</v>
      </c>
      <c r="DC88" s="16">
        <v>1451983</v>
      </c>
      <c r="DD88" s="16">
        <v>0</v>
      </c>
      <c r="DE88" s="16">
        <v>0</v>
      </c>
      <c r="DF88" s="16">
        <v>1451983</v>
      </c>
    </row>
    <row r="89" spans="1:110" x14ac:dyDescent="0.15">
      <c r="A89" s="14"/>
      <c r="B89" s="14"/>
      <c r="C89" s="9">
        <v>42</v>
      </c>
      <c r="D89" s="8" t="s">
        <v>12</v>
      </c>
      <c r="E89" s="11">
        <v>175</v>
      </c>
      <c r="F89" s="10">
        <v>1</v>
      </c>
      <c r="G89" s="10">
        <v>120</v>
      </c>
      <c r="H89" s="10">
        <v>23</v>
      </c>
      <c r="I89" s="10">
        <v>1064</v>
      </c>
      <c r="J89" s="10">
        <v>58</v>
      </c>
      <c r="K89" s="10">
        <v>251</v>
      </c>
      <c r="L89" s="10">
        <v>281</v>
      </c>
      <c r="M89" s="10">
        <v>86</v>
      </c>
      <c r="N89" s="10">
        <v>626</v>
      </c>
      <c r="O89" s="10">
        <v>1043</v>
      </c>
      <c r="P89" s="10">
        <v>307</v>
      </c>
      <c r="Q89" s="10">
        <v>1136</v>
      </c>
      <c r="R89" s="10">
        <v>1004</v>
      </c>
      <c r="S89" s="10">
        <v>1312</v>
      </c>
      <c r="T89" s="10">
        <v>474</v>
      </c>
      <c r="U89" s="10">
        <v>160</v>
      </c>
      <c r="V89" s="10">
        <v>526</v>
      </c>
      <c r="W89" s="10">
        <v>1092</v>
      </c>
      <c r="X89" s="10">
        <v>106</v>
      </c>
      <c r="Y89" s="10">
        <v>498</v>
      </c>
      <c r="Z89" s="10">
        <v>70</v>
      </c>
      <c r="AA89" s="10">
        <v>4849</v>
      </c>
      <c r="AB89" s="10">
        <v>669</v>
      </c>
      <c r="AC89" s="10">
        <v>162</v>
      </c>
      <c r="AD89" s="10">
        <v>326</v>
      </c>
      <c r="AE89" s="10">
        <v>1010</v>
      </c>
      <c r="AF89" s="10">
        <v>2101</v>
      </c>
      <c r="AG89" s="10">
        <v>290</v>
      </c>
      <c r="AH89" s="10">
        <v>987</v>
      </c>
      <c r="AI89" s="10">
        <v>536</v>
      </c>
      <c r="AJ89" s="10">
        <v>38</v>
      </c>
      <c r="AK89" s="10">
        <v>1617</v>
      </c>
      <c r="AL89" s="10">
        <v>881</v>
      </c>
      <c r="AM89" s="10">
        <v>239</v>
      </c>
      <c r="AN89" s="10">
        <v>855</v>
      </c>
      <c r="AO89" s="10">
        <v>451</v>
      </c>
      <c r="AP89" s="10">
        <v>108</v>
      </c>
      <c r="AQ89" s="10">
        <v>30</v>
      </c>
      <c r="AR89" s="10">
        <v>261</v>
      </c>
      <c r="AS89" s="10">
        <v>5</v>
      </c>
      <c r="AT89" s="10">
        <v>0</v>
      </c>
      <c r="AU89" s="12">
        <v>25828</v>
      </c>
      <c r="AV89" s="11">
        <v>55379</v>
      </c>
      <c r="AW89" s="10">
        <v>496</v>
      </c>
      <c r="AX89" s="10">
        <v>12144</v>
      </c>
      <c r="AY89" s="10">
        <v>4531</v>
      </c>
      <c r="AZ89" s="10">
        <v>175435</v>
      </c>
      <c r="BA89" s="10">
        <v>8327</v>
      </c>
      <c r="BB89" s="10">
        <v>38152</v>
      </c>
      <c r="BC89" s="10">
        <v>22963</v>
      </c>
      <c r="BD89" s="10">
        <v>12345</v>
      </c>
      <c r="BE89" s="10">
        <v>28340</v>
      </c>
      <c r="BF89" s="10">
        <v>61798</v>
      </c>
      <c r="BG89" s="10">
        <v>115585</v>
      </c>
      <c r="BH89" s="10">
        <v>37021</v>
      </c>
      <c r="BI89" s="10">
        <v>57913</v>
      </c>
      <c r="BJ89" s="10">
        <v>72499</v>
      </c>
      <c r="BK89" s="10">
        <v>90392</v>
      </c>
      <c r="BL89" s="10">
        <v>13525</v>
      </c>
      <c r="BM89" s="10">
        <v>7336</v>
      </c>
      <c r="BN89" s="10">
        <v>38152</v>
      </c>
      <c r="BO89" s="10">
        <v>13087</v>
      </c>
      <c r="BP89" s="10">
        <v>56920</v>
      </c>
      <c r="BQ89" s="10">
        <v>17793</v>
      </c>
      <c r="BR89" s="10">
        <v>998785</v>
      </c>
      <c r="BS89" s="10">
        <v>74312</v>
      </c>
      <c r="BT89" s="10">
        <v>31019</v>
      </c>
      <c r="BU89" s="10">
        <v>44730</v>
      </c>
      <c r="BV89" s="10">
        <v>415598</v>
      </c>
      <c r="BW89" s="10">
        <v>345152</v>
      </c>
      <c r="BX89" s="10">
        <v>342637</v>
      </c>
      <c r="BY89" s="10">
        <v>161463</v>
      </c>
      <c r="BZ89" s="10">
        <v>283403</v>
      </c>
      <c r="CA89" s="10">
        <v>15986.000000000002</v>
      </c>
      <c r="CB89" s="10">
        <v>243891</v>
      </c>
      <c r="CC89" s="10">
        <v>211380</v>
      </c>
      <c r="CD89" s="10">
        <v>59888</v>
      </c>
      <c r="CE89" s="10">
        <v>287959</v>
      </c>
      <c r="CF89" s="10">
        <v>62058</v>
      </c>
      <c r="CG89" s="10">
        <v>23379</v>
      </c>
      <c r="CH89" s="10">
        <v>9711</v>
      </c>
      <c r="CI89" s="10">
        <v>73324</v>
      </c>
      <c r="CJ89" s="10">
        <v>886</v>
      </c>
      <c r="CK89" s="10">
        <v>0</v>
      </c>
      <c r="CL89" s="4">
        <v>4625694</v>
      </c>
      <c r="CM89" s="5">
        <v>4651522</v>
      </c>
      <c r="CN89" s="11">
        <v>0</v>
      </c>
      <c r="CO89" s="10">
        <v>0</v>
      </c>
      <c r="CP89" s="10">
        <v>0</v>
      </c>
      <c r="CQ89" s="10">
        <v>0</v>
      </c>
      <c r="CR89" s="10">
        <v>0</v>
      </c>
      <c r="CS89" s="30">
        <v>-11</v>
      </c>
      <c r="CT89" s="3">
        <v>-11</v>
      </c>
      <c r="CU89" s="6">
        <v>0</v>
      </c>
      <c r="CV89" s="5">
        <v>1800</v>
      </c>
      <c r="CW89" s="5">
        <v>0</v>
      </c>
      <c r="CX89" s="5">
        <v>0</v>
      </c>
      <c r="CY89" s="5">
        <v>0</v>
      </c>
      <c r="CZ89" s="3">
        <v>34</v>
      </c>
      <c r="DA89" s="3">
        <v>1834</v>
      </c>
      <c r="DB89" s="5">
        <v>1823</v>
      </c>
      <c r="DC89" s="16">
        <v>4653345</v>
      </c>
      <c r="DD89" s="4">
        <v>4265535</v>
      </c>
      <c r="DE89" s="4">
        <v>-1251141</v>
      </c>
      <c r="DF89" s="4">
        <v>7667739</v>
      </c>
    </row>
    <row r="90" spans="1:110" x14ac:dyDescent="0.15">
      <c r="A90" s="14"/>
      <c r="B90" s="9"/>
      <c r="C90" s="8" t="s">
        <v>11</v>
      </c>
      <c r="D90" s="52"/>
      <c r="E90" s="10">
        <v>38310</v>
      </c>
      <c r="F90" s="10">
        <v>1078</v>
      </c>
      <c r="G90" s="10">
        <v>11813</v>
      </c>
      <c r="H90" s="10">
        <v>1722</v>
      </c>
      <c r="I90" s="10">
        <v>232544</v>
      </c>
      <c r="J90" s="10">
        <v>23409</v>
      </c>
      <c r="K90" s="10">
        <v>74903</v>
      </c>
      <c r="L90" s="10">
        <v>350585</v>
      </c>
      <c r="M90" s="10">
        <v>22903</v>
      </c>
      <c r="N90" s="10">
        <v>217036</v>
      </c>
      <c r="O90" s="10">
        <v>58992</v>
      </c>
      <c r="P90" s="10">
        <v>-13813</v>
      </c>
      <c r="Q90" s="10">
        <v>227311</v>
      </c>
      <c r="R90" s="10">
        <v>168309</v>
      </c>
      <c r="S90" s="10">
        <v>197821</v>
      </c>
      <c r="T90" s="10">
        <v>111046</v>
      </c>
      <c r="U90" s="10">
        <v>89279</v>
      </c>
      <c r="V90" s="10">
        <v>665897</v>
      </c>
      <c r="W90" s="10">
        <v>447403</v>
      </c>
      <c r="X90" s="10">
        <v>29255</v>
      </c>
      <c r="Y90" s="10">
        <v>1287134</v>
      </c>
      <c r="Z90" s="10">
        <v>115445</v>
      </c>
      <c r="AA90" s="10">
        <v>304082</v>
      </c>
      <c r="AB90" s="10">
        <v>69118</v>
      </c>
      <c r="AC90" s="10">
        <v>11903</v>
      </c>
      <c r="AD90" s="10">
        <v>18682</v>
      </c>
      <c r="AE90" s="10">
        <v>119473</v>
      </c>
      <c r="AF90" s="10">
        <v>91646</v>
      </c>
      <c r="AG90" s="10">
        <v>39058</v>
      </c>
      <c r="AH90" s="10">
        <v>73136</v>
      </c>
      <c r="AI90" s="10">
        <v>66240</v>
      </c>
      <c r="AJ90" s="10">
        <v>38827</v>
      </c>
      <c r="AK90" s="10">
        <v>44504</v>
      </c>
      <c r="AL90" s="10">
        <v>257940</v>
      </c>
      <c r="AM90" s="10">
        <v>12268</v>
      </c>
      <c r="AN90" s="10">
        <v>156641</v>
      </c>
      <c r="AO90" s="10">
        <v>16185</v>
      </c>
      <c r="AP90" s="10">
        <v>75569</v>
      </c>
      <c r="AQ90" s="10">
        <v>9485</v>
      </c>
      <c r="AR90" s="10">
        <v>15827</v>
      </c>
      <c r="AS90" s="10">
        <v>18433</v>
      </c>
      <c r="AT90" s="10">
        <v>8315</v>
      </c>
      <c r="AU90" s="26">
        <v>5805714</v>
      </c>
      <c r="AV90" s="11">
        <v>5565613</v>
      </c>
      <c r="AW90" s="10">
        <v>315143</v>
      </c>
      <c r="AX90" s="10">
        <v>588779</v>
      </c>
      <c r="AY90" s="10">
        <v>213487</v>
      </c>
      <c r="AZ90" s="10">
        <v>23827275</v>
      </c>
      <c r="BA90" s="10">
        <v>1603167</v>
      </c>
      <c r="BB90" s="10">
        <v>6885209</v>
      </c>
      <c r="BC90" s="10">
        <v>17212208</v>
      </c>
      <c r="BD90" s="10">
        <v>7597991</v>
      </c>
      <c r="BE90" s="10">
        <v>7162248</v>
      </c>
      <c r="BF90" s="10">
        <v>3117118</v>
      </c>
      <c r="BG90" s="10">
        <v>15268359</v>
      </c>
      <c r="BH90" s="10">
        <v>6126031</v>
      </c>
      <c r="BI90" s="10">
        <v>5681637</v>
      </c>
      <c r="BJ90" s="10">
        <v>5179739</v>
      </c>
      <c r="BK90" s="10">
        <v>8202149</v>
      </c>
      <c r="BL90" s="10">
        <v>3099084</v>
      </c>
      <c r="BM90" s="10">
        <v>6799987</v>
      </c>
      <c r="BN90" s="10">
        <v>8982885</v>
      </c>
      <c r="BO90" s="10">
        <v>2997658</v>
      </c>
      <c r="BP90" s="10">
        <v>33391419</v>
      </c>
      <c r="BQ90" s="10">
        <v>4323172</v>
      </c>
      <c r="BR90" s="10">
        <v>34357801</v>
      </c>
      <c r="BS90" s="10">
        <v>12638770</v>
      </c>
      <c r="BT90" s="10">
        <v>2318429</v>
      </c>
      <c r="BU90" s="10">
        <v>2029301</v>
      </c>
      <c r="BV90" s="10">
        <v>27096189</v>
      </c>
      <c r="BW90" s="10">
        <v>13055664</v>
      </c>
      <c r="BX90" s="10">
        <v>17337183</v>
      </c>
      <c r="BY90" s="10">
        <v>14402741</v>
      </c>
      <c r="BZ90" s="10">
        <v>30208875</v>
      </c>
      <c r="CA90" s="10">
        <v>12205020</v>
      </c>
      <c r="CB90" s="10">
        <v>13971049</v>
      </c>
      <c r="CC90" s="10">
        <v>28675460</v>
      </c>
      <c r="CD90" s="10">
        <v>1796390</v>
      </c>
      <c r="CE90" s="10">
        <v>33623239</v>
      </c>
      <c r="CF90" s="10">
        <v>1836338</v>
      </c>
      <c r="CG90" s="10">
        <v>9574633</v>
      </c>
      <c r="CH90" s="10">
        <v>2692938</v>
      </c>
      <c r="CI90" s="10">
        <v>3257839</v>
      </c>
      <c r="CJ90" s="10">
        <v>1439746</v>
      </c>
      <c r="CK90" s="10">
        <v>2668948</v>
      </c>
      <c r="CL90" s="4">
        <v>439326911</v>
      </c>
      <c r="CM90" s="5">
        <v>445132625</v>
      </c>
      <c r="CN90" s="11">
        <v>59767</v>
      </c>
      <c r="CO90" s="10">
        <v>1397703</v>
      </c>
      <c r="CP90" s="10">
        <v>43408</v>
      </c>
      <c r="CQ90" s="10">
        <v>42126</v>
      </c>
      <c r="CR90" s="10">
        <v>828791</v>
      </c>
      <c r="CS90" s="10">
        <v>-25449</v>
      </c>
      <c r="CT90" s="7">
        <v>2346346</v>
      </c>
      <c r="CU90" s="6">
        <v>9134025</v>
      </c>
      <c r="CV90" s="5">
        <v>287893962</v>
      </c>
      <c r="CW90" s="5">
        <v>112753731</v>
      </c>
      <c r="CX90" s="5">
        <v>31275755</v>
      </c>
      <c r="CY90" s="5">
        <v>121882426</v>
      </c>
      <c r="CZ90" s="5">
        <v>-928379</v>
      </c>
      <c r="DA90" s="7">
        <v>562011620</v>
      </c>
      <c r="DB90" s="29">
        <v>564357966</v>
      </c>
      <c r="DC90" s="7">
        <v>1009490591</v>
      </c>
      <c r="DD90" s="7">
        <v>79712490</v>
      </c>
      <c r="DE90" s="7">
        <v>-91599513</v>
      </c>
      <c r="DF90" s="7">
        <v>997603568</v>
      </c>
    </row>
    <row r="91" spans="1:110" x14ac:dyDescent="0.15">
      <c r="A91" s="9"/>
      <c r="B91" s="8"/>
      <c r="C91" s="8" t="s">
        <v>10</v>
      </c>
      <c r="D91" s="50"/>
      <c r="E91" s="10">
        <v>65115</v>
      </c>
      <c r="F91" s="10">
        <v>2995</v>
      </c>
      <c r="G91" s="10">
        <v>20665</v>
      </c>
      <c r="H91" s="10">
        <v>4698</v>
      </c>
      <c r="I91" s="10">
        <v>424038</v>
      </c>
      <c r="J91" s="10">
        <v>33289</v>
      </c>
      <c r="K91" s="10">
        <v>134597</v>
      </c>
      <c r="L91" s="10">
        <v>776095</v>
      </c>
      <c r="M91" s="10">
        <v>329562</v>
      </c>
      <c r="N91" s="10">
        <v>338836</v>
      </c>
      <c r="O91" s="10">
        <v>132643</v>
      </c>
      <c r="P91" s="10">
        <v>47360</v>
      </c>
      <c r="Q91" s="10">
        <v>318849</v>
      </c>
      <c r="R91" s="10">
        <v>236495</v>
      </c>
      <c r="S91" s="10">
        <v>269996</v>
      </c>
      <c r="T91" s="10">
        <v>150081</v>
      </c>
      <c r="U91" s="10">
        <v>133268</v>
      </c>
      <c r="V91" s="10">
        <v>1283896</v>
      </c>
      <c r="W91" s="10">
        <v>580374</v>
      </c>
      <c r="X91" s="10">
        <v>49851</v>
      </c>
      <c r="Y91" s="10">
        <v>1913463</v>
      </c>
      <c r="Z91" s="10">
        <v>118447</v>
      </c>
      <c r="AA91" s="10">
        <v>520780</v>
      </c>
      <c r="AB91" s="10">
        <v>366195</v>
      </c>
      <c r="AC91" s="10">
        <v>37721</v>
      </c>
      <c r="AD91" s="10">
        <v>48837</v>
      </c>
      <c r="AE91" s="10">
        <v>257122</v>
      </c>
      <c r="AF91" s="10">
        <v>213049</v>
      </c>
      <c r="AG91" s="10">
        <v>192637</v>
      </c>
      <c r="AH91" s="10">
        <v>195536</v>
      </c>
      <c r="AI91" s="10">
        <v>155726</v>
      </c>
      <c r="AJ91" s="10">
        <v>102662</v>
      </c>
      <c r="AK91" s="10">
        <v>117599</v>
      </c>
      <c r="AL91" s="10">
        <v>397725</v>
      </c>
      <c r="AM91" s="10">
        <v>23089</v>
      </c>
      <c r="AN91" s="10">
        <v>286066</v>
      </c>
      <c r="AO91" s="10">
        <v>39641</v>
      </c>
      <c r="AP91" s="10">
        <v>130670</v>
      </c>
      <c r="AQ91" s="10">
        <v>24015</v>
      </c>
      <c r="AR91" s="10">
        <v>33997</v>
      </c>
      <c r="AS91" s="10">
        <v>30217</v>
      </c>
      <c r="AT91" s="10">
        <v>29759</v>
      </c>
      <c r="AU91" s="26">
        <v>10567656</v>
      </c>
      <c r="AV91" s="11">
        <v>5607785</v>
      </c>
      <c r="AW91" s="10">
        <v>316805</v>
      </c>
      <c r="AX91" s="10">
        <v>595035</v>
      </c>
      <c r="AY91" s="10">
        <v>215602</v>
      </c>
      <c r="AZ91" s="10">
        <v>24033062</v>
      </c>
      <c r="BA91" s="10">
        <v>1621011</v>
      </c>
      <c r="BB91" s="10">
        <v>6959903</v>
      </c>
      <c r="BC91" s="10">
        <v>17540805</v>
      </c>
      <c r="BD91" s="10">
        <v>7626638</v>
      </c>
      <c r="BE91" s="10">
        <v>7379164</v>
      </c>
      <c r="BF91" s="10">
        <v>3151957</v>
      </c>
      <c r="BG91" s="10">
        <v>15299440</v>
      </c>
      <c r="BH91" s="10">
        <v>6185851</v>
      </c>
      <c r="BI91" s="10">
        <v>5745905</v>
      </c>
      <c r="BJ91" s="10">
        <v>5306204</v>
      </c>
      <c r="BK91" s="10">
        <v>8359819</v>
      </c>
      <c r="BL91" s="10">
        <v>3202532</v>
      </c>
      <c r="BM91" s="10">
        <v>6984704</v>
      </c>
      <c r="BN91" s="10">
        <v>9393826</v>
      </c>
      <c r="BO91" s="10">
        <v>3138749</v>
      </c>
      <c r="BP91" s="10">
        <v>34400037</v>
      </c>
      <c r="BQ91" s="10">
        <v>4376653</v>
      </c>
      <c r="BR91" s="10">
        <v>34811320</v>
      </c>
      <c r="BS91" s="10">
        <v>12681305</v>
      </c>
      <c r="BT91" s="10">
        <v>2332979</v>
      </c>
      <c r="BU91" s="10">
        <v>2049463</v>
      </c>
      <c r="BV91" s="10">
        <v>27206078</v>
      </c>
      <c r="BW91" s="10">
        <v>13080451</v>
      </c>
      <c r="BX91" s="10">
        <v>17363063</v>
      </c>
      <c r="BY91" s="10">
        <v>14506564</v>
      </c>
      <c r="BZ91" s="10">
        <v>30284074</v>
      </c>
      <c r="CA91" s="10">
        <v>12263738</v>
      </c>
      <c r="CB91" s="10">
        <v>14035801</v>
      </c>
      <c r="CC91" s="10">
        <v>28883375</v>
      </c>
      <c r="CD91" s="10">
        <v>1804411</v>
      </c>
      <c r="CE91" s="10">
        <v>33876834</v>
      </c>
      <c r="CF91" s="10">
        <v>1847759</v>
      </c>
      <c r="CG91" s="10">
        <v>9645730</v>
      </c>
      <c r="CH91" s="10">
        <v>2708885</v>
      </c>
      <c r="CI91" s="10">
        <v>3278803</v>
      </c>
      <c r="CJ91" s="10">
        <v>1451983</v>
      </c>
      <c r="CK91" s="10">
        <v>2677741</v>
      </c>
      <c r="CL91" s="4">
        <v>444231844</v>
      </c>
      <c r="CM91" s="5">
        <v>454799500</v>
      </c>
      <c r="CN91" s="11">
        <v>151892</v>
      </c>
      <c r="CO91" s="10">
        <v>3795410</v>
      </c>
      <c r="CP91" s="10">
        <v>1271753</v>
      </c>
      <c r="CQ91" s="10">
        <v>391999</v>
      </c>
      <c r="CR91" s="10">
        <v>1564611</v>
      </c>
      <c r="CS91" s="10">
        <v>-23787</v>
      </c>
      <c r="CT91" s="7">
        <v>7151878</v>
      </c>
      <c r="CU91" s="6">
        <v>9177008</v>
      </c>
      <c r="CV91" s="5">
        <v>289569589</v>
      </c>
      <c r="CW91" s="5">
        <v>112907846</v>
      </c>
      <c r="CX91" s="5">
        <v>31373201</v>
      </c>
      <c r="CY91" s="5">
        <v>122991889</v>
      </c>
      <c r="CZ91" s="5">
        <v>-943913</v>
      </c>
      <c r="DA91" s="7">
        <v>565075721</v>
      </c>
      <c r="DB91" s="5">
        <v>572227599</v>
      </c>
      <c r="DC91" s="7">
        <v>1027027099</v>
      </c>
      <c r="DD91" s="4">
        <v>82472021</v>
      </c>
      <c r="DE91" s="4">
        <v>-93198520</v>
      </c>
      <c r="DF91" s="4">
        <v>1016300600</v>
      </c>
    </row>
    <row r="92" spans="1:110" x14ac:dyDescent="0.15">
      <c r="A92" s="28" t="s">
        <v>9</v>
      </c>
      <c r="B92" s="27"/>
      <c r="C92" s="28">
        <v>71</v>
      </c>
      <c r="D92" s="27" t="s">
        <v>8</v>
      </c>
      <c r="E92" s="25">
        <v>237</v>
      </c>
      <c r="F92" s="24">
        <v>61</v>
      </c>
      <c r="G92" s="24">
        <v>1042</v>
      </c>
      <c r="H92" s="24">
        <v>229</v>
      </c>
      <c r="I92" s="24">
        <v>3862</v>
      </c>
      <c r="J92" s="24">
        <v>429</v>
      </c>
      <c r="K92" s="24">
        <v>1256</v>
      </c>
      <c r="L92" s="24">
        <v>10241</v>
      </c>
      <c r="M92" s="24">
        <v>919</v>
      </c>
      <c r="N92" s="24">
        <v>10302</v>
      </c>
      <c r="O92" s="24">
        <v>2185</v>
      </c>
      <c r="P92" s="24">
        <v>192</v>
      </c>
      <c r="Q92" s="24">
        <v>1691</v>
      </c>
      <c r="R92" s="24">
        <v>3197</v>
      </c>
      <c r="S92" s="24">
        <v>3787</v>
      </c>
      <c r="T92" s="24">
        <v>2600</v>
      </c>
      <c r="U92" s="24">
        <v>1378</v>
      </c>
      <c r="V92" s="24">
        <v>12317</v>
      </c>
      <c r="W92" s="24">
        <v>13807</v>
      </c>
      <c r="X92" s="24">
        <v>1155</v>
      </c>
      <c r="Y92" s="24">
        <v>8578</v>
      </c>
      <c r="Z92" s="24">
        <v>2222</v>
      </c>
      <c r="AA92" s="24">
        <v>9914</v>
      </c>
      <c r="AB92" s="24">
        <v>2180</v>
      </c>
      <c r="AC92" s="24">
        <v>657</v>
      </c>
      <c r="AD92" s="24">
        <v>2205</v>
      </c>
      <c r="AE92" s="24">
        <v>9214</v>
      </c>
      <c r="AF92" s="24">
        <v>10663</v>
      </c>
      <c r="AG92" s="24">
        <v>921</v>
      </c>
      <c r="AH92" s="24">
        <v>5114</v>
      </c>
      <c r="AI92" s="24">
        <v>1412</v>
      </c>
      <c r="AJ92" s="24">
        <v>4862</v>
      </c>
      <c r="AK92" s="24">
        <v>1230</v>
      </c>
      <c r="AL92" s="24">
        <v>7107</v>
      </c>
      <c r="AM92" s="24">
        <v>2872</v>
      </c>
      <c r="AN92" s="24">
        <v>5371</v>
      </c>
      <c r="AO92" s="24">
        <v>1148</v>
      </c>
      <c r="AP92" s="24">
        <v>2085</v>
      </c>
      <c r="AQ92" s="24">
        <v>1309</v>
      </c>
      <c r="AR92" s="24">
        <v>1839</v>
      </c>
      <c r="AS92" s="24">
        <v>0</v>
      </c>
      <c r="AT92" s="24">
        <v>102</v>
      </c>
      <c r="AU92" s="26">
        <v>151892</v>
      </c>
      <c r="AV92" s="25">
        <v>21363</v>
      </c>
      <c r="AW92" s="24">
        <v>8439</v>
      </c>
      <c r="AX92" s="24">
        <v>36558</v>
      </c>
      <c r="AY92" s="24">
        <v>11071</v>
      </c>
      <c r="AZ92" s="24">
        <v>195138</v>
      </c>
      <c r="BA92" s="24">
        <v>25071</v>
      </c>
      <c r="BB92" s="24">
        <v>114744</v>
      </c>
      <c r="BC92" s="24">
        <v>223859</v>
      </c>
      <c r="BD92" s="24">
        <v>25981</v>
      </c>
      <c r="BE92" s="24">
        <v>171998</v>
      </c>
      <c r="BF92" s="24">
        <v>76215</v>
      </c>
      <c r="BG92" s="24">
        <v>101008</v>
      </c>
      <c r="BH92" s="24">
        <v>50509</v>
      </c>
      <c r="BI92" s="24">
        <v>122603</v>
      </c>
      <c r="BJ92" s="24">
        <v>105813</v>
      </c>
      <c r="BK92" s="24">
        <v>169200</v>
      </c>
      <c r="BL92" s="24">
        <v>67822</v>
      </c>
      <c r="BM92" s="24">
        <v>127883</v>
      </c>
      <c r="BN92" s="24">
        <v>149893</v>
      </c>
      <c r="BO92" s="24">
        <v>60445</v>
      </c>
      <c r="BP92" s="24">
        <v>239922</v>
      </c>
      <c r="BQ92" s="24">
        <v>109578</v>
      </c>
      <c r="BR92" s="24">
        <v>825686</v>
      </c>
      <c r="BS92" s="24">
        <v>122020</v>
      </c>
      <c r="BT92" s="24">
        <v>38743</v>
      </c>
      <c r="BU92" s="24">
        <v>101295</v>
      </c>
      <c r="BV92" s="24">
        <v>1308886</v>
      </c>
      <c r="BW92" s="24">
        <v>865737</v>
      </c>
      <c r="BX92" s="24">
        <v>173179</v>
      </c>
      <c r="BY92" s="24">
        <v>385686</v>
      </c>
      <c r="BZ92" s="24">
        <v>463888</v>
      </c>
      <c r="CA92" s="24">
        <v>414538</v>
      </c>
      <c r="CB92" s="24">
        <v>169370</v>
      </c>
      <c r="CC92" s="24">
        <v>607993</v>
      </c>
      <c r="CD92" s="24">
        <v>164428</v>
      </c>
      <c r="CE92" s="24">
        <v>740729</v>
      </c>
      <c r="CF92" s="24">
        <v>64652</v>
      </c>
      <c r="CG92" s="24">
        <v>203115</v>
      </c>
      <c r="CH92" s="24">
        <v>135991</v>
      </c>
      <c r="CI92" s="24">
        <v>160561</v>
      </c>
      <c r="CJ92" s="24">
        <v>0</v>
      </c>
      <c r="CK92" s="24">
        <v>15398</v>
      </c>
      <c r="CL92" s="23">
        <v>9177008</v>
      </c>
      <c r="CM92" s="22">
        <v>9328900</v>
      </c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1" t="s">
        <v>7</v>
      </c>
    </row>
    <row r="93" spans="1:110" x14ac:dyDescent="0.15">
      <c r="A93" s="14"/>
      <c r="B93" s="13"/>
      <c r="C93" s="20">
        <v>91</v>
      </c>
      <c r="D93" s="13" t="s">
        <v>6</v>
      </c>
      <c r="E93" s="18">
        <v>17941</v>
      </c>
      <c r="F93" s="17">
        <v>1682</v>
      </c>
      <c r="G93" s="17">
        <v>5860</v>
      </c>
      <c r="H93" s="17">
        <v>1993</v>
      </c>
      <c r="I93" s="17">
        <v>97675</v>
      </c>
      <c r="J93" s="17">
        <v>11251</v>
      </c>
      <c r="K93" s="17">
        <v>21467</v>
      </c>
      <c r="L93" s="17">
        <v>152538</v>
      </c>
      <c r="M93" s="17">
        <v>9871</v>
      </c>
      <c r="N93" s="17">
        <v>170698</v>
      </c>
      <c r="O93" s="17">
        <v>41610</v>
      </c>
      <c r="P93" s="17">
        <v>11170</v>
      </c>
      <c r="Q93" s="17">
        <v>30448</v>
      </c>
      <c r="R93" s="17">
        <v>97972</v>
      </c>
      <c r="S93" s="17">
        <v>89720</v>
      </c>
      <c r="T93" s="17">
        <v>84060</v>
      </c>
      <c r="U93" s="17">
        <v>25909</v>
      </c>
      <c r="V93" s="17">
        <v>100036</v>
      </c>
      <c r="W93" s="17">
        <v>180697</v>
      </c>
      <c r="X93" s="17">
        <v>14643</v>
      </c>
      <c r="Y93" s="17">
        <v>207557</v>
      </c>
      <c r="Z93" s="17">
        <v>42062</v>
      </c>
      <c r="AA93" s="17">
        <v>296510</v>
      </c>
      <c r="AB93" s="17">
        <v>37530</v>
      </c>
      <c r="AC93" s="17">
        <v>7936</v>
      </c>
      <c r="AD93" s="17">
        <v>48120</v>
      </c>
      <c r="AE93" s="17">
        <v>355905</v>
      </c>
      <c r="AF93" s="17">
        <v>155467</v>
      </c>
      <c r="AG93" s="17">
        <v>35980</v>
      </c>
      <c r="AH93" s="17">
        <v>266440</v>
      </c>
      <c r="AI93" s="17">
        <v>46909</v>
      </c>
      <c r="AJ93" s="17">
        <v>188523</v>
      </c>
      <c r="AK93" s="17">
        <v>196615</v>
      </c>
      <c r="AL93" s="17">
        <v>494727</v>
      </c>
      <c r="AM93" s="17">
        <v>61813</v>
      </c>
      <c r="AN93" s="17">
        <v>256150</v>
      </c>
      <c r="AO93" s="17">
        <v>19449</v>
      </c>
      <c r="AP93" s="17">
        <v>59626</v>
      </c>
      <c r="AQ93" s="17">
        <v>22314</v>
      </c>
      <c r="AR93" s="17">
        <v>42032</v>
      </c>
      <c r="AS93" s="17">
        <v>0</v>
      </c>
      <c r="AT93" s="17">
        <v>442</v>
      </c>
      <c r="AU93" s="19">
        <v>4009349</v>
      </c>
      <c r="AV93" s="18">
        <v>1638659</v>
      </c>
      <c r="AW93" s="17">
        <v>171318</v>
      </c>
      <c r="AX93" s="17">
        <v>229140</v>
      </c>
      <c r="AY93" s="17">
        <v>97907</v>
      </c>
      <c r="AZ93" s="17">
        <v>4840325</v>
      </c>
      <c r="BA93" s="17">
        <v>819749</v>
      </c>
      <c r="BB93" s="17">
        <v>1940333</v>
      </c>
      <c r="BC93" s="17">
        <v>2819262</v>
      </c>
      <c r="BD93" s="17">
        <v>192729</v>
      </c>
      <c r="BE93" s="17">
        <v>3019602</v>
      </c>
      <c r="BF93" s="17">
        <v>1451490</v>
      </c>
      <c r="BG93" s="17">
        <v>1557530</v>
      </c>
      <c r="BH93" s="17">
        <v>838052</v>
      </c>
      <c r="BI93" s="17">
        <v>3556828</v>
      </c>
      <c r="BJ93" s="17">
        <v>2389080</v>
      </c>
      <c r="BK93" s="17">
        <v>4484740</v>
      </c>
      <c r="BL93" s="17">
        <v>1514791</v>
      </c>
      <c r="BM93" s="17">
        <v>2665064</v>
      </c>
      <c r="BN93" s="17">
        <v>2912603</v>
      </c>
      <c r="BO93" s="17">
        <v>858157</v>
      </c>
      <c r="BP93" s="17">
        <v>6737443</v>
      </c>
      <c r="BQ93" s="17">
        <v>2376538</v>
      </c>
      <c r="BR93" s="17">
        <v>23380790</v>
      </c>
      <c r="BS93" s="17">
        <v>1775570</v>
      </c>
      <c r="BT93" s="17">
        <v>534964</v>
      </c>
      <c r="BU93" s="17">
        <v>2677180</v>
      </c>
      <c r="BV93" s="17">
        <v>39952195</v>
      </c>
      <c r="BW93" s="17">
        <v>10880233</v>
      </c>
      <c r="BX93" s="17">
        <v>5822320</v>
      </c>
      <c r="BY93" s="17">
        <v>15761660</v>
      </c>
      <c r="BZ93" s="17">
        <v>14838891</v>
      </c>
      <c r="CA93" s="17">
        <v>14281977</v>
      </c>
      <c r="CB93" s="17">
        <v>22152585</v>
      </c>
      <c r="CC93" s="17">
        <v>36493472</v>
      </c>
      <c r="CD93" s="17">
        <v>2478587</v>
      </c>
      <c r="CE93" s="17">
        <v>29445650</v>
      </c>
      <c r="CF93" s="17">
        <v>1055251</v>
      </c>
      <c r="CG93" s="17">
        <v>5110074</v>
      </c>
      <c r="CH93" s="17">
        <v>2151186</v>
      </c>
      <c r="CI93" s="17">
        <v>3909268</v>
      </c>
      <c r="CJ93" s="17">
        <v>0</v>
      </c>
      <c r="CK93" s="17">
        <v>56958</v>
      </c>
      <c r="CL93" s="16">
        <v>279870051</v>
      </c>
      <c r="CM93" s="15">
        <v>283879400</v>
      </c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</row>
    <row r="94" spans="1:110" x14ac:dyDescent="0.15">
      <c r="A94" s="14"/>
      <c r="B94" s="13"/>
      <c r="C94" s="14">
        <v>92</v>
      </c>
      <c r="D94" s="13" t="s">
        <v>5</v>
      </c>
      <c r="E94" s="18">
        <v>18089</v>
      </c>
      <c r="F94" s="17">
        <v>993</v>
      </c>
      <c r="G94" s="17">
        <v>5558</v>
      </c>
      <c r="H94" s="17">
        <v>1665</v>
      </c>
      <c r="I94" s="17">
        <v>86299</v>
      </c>
      <c r="J94" s="17">
        <v>1333</v>
      </c>
      <c r="K94" s="17">
        <v>14966</v>
      </c>
      <c r="L94" s="17">
        <v>119180</v>
      </c>
      <c r="M94" s="17">
        <v>54451</v>
      </c>
      <c r="N94" s="17">
        <v>69523</v>
      </c>
      <c r="O94" s="17">
        <v>26516</v>
      </c>
      <c r="P94" s="17">
        <v>11547</v>
      </c>
      <c r="Q94" s="17">
        <v>7922</v>
      </c>
      <c r="R94" s="17">
        <v>27461</v>
      </c>
      <c r="S94" s="17">
        <v>34833</v>
      </c>
      <c r="T94" s="17">
        <v>3681</v>
      </c>
      <c r="U94" s="17">
        <v>-1485</v>
      </c>
      <c r="V94" s="17">
        <v>77271</v>
      </c>
      <c r="W94" s="17">
        <v>-33908</v>
      </c>
      <c r="X94" s="17">
        <v>10540</v>
      </c>
      <c r="Y94" s="17">
        <v>-4518</v>
      </c>
      <c r="Z94" s="17">
        <v>-2467</v>
      </c>
      <c r="AA94" s="17">
        <v>27712</v>
      </c>
      <c r="AB94" s="17">
        <v>47996</v>
      </c>
      <c r="AC94" s="17">
        <v>14290</v>
      </c>
      <c r="AD94" s="17">
        <v>9305</v>
      </c>
      <c r="AE94" s="17">
        <v>63701</v>
      </c>
      <c r="AF94" s="17">
        <v>123038</v>
      </c>
      <c r="AG94" s="17">
        <v>291111</v>
      </c>
      <c r="AH94" s="17">
        <v>19196</v>
      </c>
      <c r="AI94" s="17">
        <v>50808</v>
      </c>
      <c r="AJ94" s="17">
        <v>0</v>
      </c>
      <c r="AK94" s="17">
        <v>2940</v>
      </c>
      <c r="AL94" s="17">
        <v>20024</v>
      </c>
      <c r="AM94" s="17">
        <v>-842</v>
      </c>
      <c r="AN94" s="17">
        <v>54227</v>
      </c>
      <c r="AO94" s="17">
        <v>-9002</v>
      </c>
      <c r="AP94" s="17">
        <v>-2240</v>
      </c>
      <c r="AQ94" s="17">
        <v>13979</v>
      </c>
      <c r="AR94" s="17">
        <v>11041</v>
      </c>
      <c r="AS94" s="17">
        <v>0</v>
      </c>
      <c r="AT94" s="17">
        <v>36148</v>
      </c>
      <c r="AU94" s="19">
        <v>1302882</v>
      </c>
      <c r="AV94" s="18">
        <v>1625411</v>
      </c>
      <c r="AW94" s="17">
        <v>173307</v>
      </c>
      <c r="AX94" s="17">
        <v>243742</v>
      </c>
      <c r="AY94" s="17">
        <v>65135</v>
      </c>
      <c r="AZ94" s="17">
        <v>3146801</v>
      </c>
      <c r="BA94" s="17">
        <v>-3433</v>
      </c>
      <c r="BB94" s="17">
        <v>1035234</v>
      </c>
      <c r="BC94" s="17">
        <v>1804220</v>
      </c>
      <c r="BD94" s="17">
        <v>1109849</v>
      </c>
      <c r="BE94" s="17">
        <v>785277</v>
      </c>
      <c r="BF94" s="17">
        <v>675684</v>
      </c>
      <c r="BG94" s="17">
        <v>2494453</v>
      </c>
      <c r="BH94" s="17">
        <v>348178</v>
      </c>
      <c r="BI94" s="17">
        <v>705239</v>
      </c>
      <c r="BJ94" s="17">
        <v>1032967</v>
      </c>
      <c r="BK94" s="17">
        <v>1243719</v>
      </c>
      <c r="BL94" s="17">
        <v>17785</v>
      </c>
      <c r="BM94" s="17">
        <v>-389171</v>
      </c>
      <c r="BN94" s="17">
        <v>-109992</v>
      </c>
      <c r="BO94" s="17">
        <v>-44240</v>
      </c>
      <c r="BP94" s="17">
        <v>-87682</v>
      </c>
      <c r="BQ94" s="17">
        <v>519867</v>
      </c>
      <c r="BR94" s="17">
        <v>2648788</v>
      </c>
      <c r="BS94" s="17">
        <v>1795404</v>
      </c>
      <c r="BT94" s="17">
        <v>581210</v>
      </c>
      <c r="BU94" s="17">
        <v>333195</v>
      </c>
      <c r="BV94" s="17">
        <v>9388099</v>
      </c>
      <c r="BW94" s="17">
        <v>8073462</v>
      </c>
      <c r="BX94" s="17">
        <v>30252389</v>
      </c>
      <c r="BY94" s="17">
        <v>35504</v>
      </c>
      <c r="BZ94" s="17">
        <v>8579392</v>
      </c>
      <c r="CA94" s="17">
        <v>0</v>
      </c>
      <c r="CB94" s="17">
        <v>829760</v>
      </c>
      <c r="CC94" s="17">
        <v>976676</v>
      </c>
      <c r="CD94" s="17">
        <v>-41258</v>
      </c>
      <c r="CE94" s="17">
        <v>5947873</v>
      </c>
      <c r="CF94" s="17">
        <v>-409498</v>
      </c>
      <c r="CG94" s="17">
        <v>-175060</v>
      </c>
      <c r="CH94" s="17">
        <v>1070721</v>
      </c>
      <c r="CI94" s="17">
        <v>800759</v>
      </c>
      <c r="CJ94" s="17">
        <v>0</v>
      </c>
      <c r="CK94" s="17">
        <v>4415752</v>
      </c>
      <c r="CL94" s="16">
        <v>91495318</v>
      </c>
      <c r="CM94" s="15">
        <v>92798200</v>
      </c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</row>
    <row r="95" spans="1:110" x14ac:dyDescent="0.15">
      <c r="A95" s="14"/>
      <c r="B95" s="13"/>
      <c r="C95" s="14">
        <v>93</v>
      </c>
      <c r="D95" s="13" t="s">
        <v>4</v>
      </c>
      <c r="E95" s="18">
        <v>19268</v>
      </c>
      <c r="F95" s="17">
        <v>460</v>
      </c>
      <c r="G95" s="17">
        <v>3274</v>
      </c>
      <c r="H95" s="17">
        <v>1133</v>
      </c>
      <c r="I95" s="17">
        <v>23745</v>
      </c>
      <c r="J95" s="17">
        <v>2179</v>
      </c>
      <c r="K95" s="17">
        <v>3055</v>
      </c>
      <c r="L95" s="17">
        <v>148317</v>
      </c>
      <c r="M95" s="17">
        <v>48471</v>
      </c>
      <c r="N95" s="17">
        <v>62461</v>
      </c>
      <c r="O95" s="17">
        <v>9800</v>
      </c>
      <c r="P95" s="17">
        <v>631</v>
      </c>
      <c r="Q95" s="17">
        <v>6354</v>
      </c>
      <c r="R95" s="17">
        <v>17647</v>
      </c>
      <c r="S95" s="17">
        <v>13043</v>
      </c>
      <c r="T95" s="17">
        <v>11992</v>
      </c>
      <c r="U95" s="17">
        <v>3758</v>
      </c>
      <c r="V95" s="17">
        <v>436613</v>
      </c>
      <c r="W95" s="17">
        <v>90348</v>
      </c>
      <c r="X95" s="17">
        <v>5948</v>
      </c>
      <c r="Y95" s="17">
        <v>184523</v>
      </c>
      <c r="Z95" s="17">
        <v>6261</v>
      </c>
      <c r="AA95" s="17">
        <v>47819</v>
      </c>
      <c r="AB95" s="17">
        <v>112720</v>
      </c>
      <c r="AC95" s="17">
        <v>12135</v>
      </c>
      <c r="AD95" s="17">
        <v>7801</v>
      </c>
      <c r="AE95" s="17">
        <v>80342</v>
      </c>
      <c r="AF95" s="17">
        <v>31221</v>
      </c>
      <c r="AG95" s="17">
        <v>308479</v>
      </c>
      <c r="AH95" s="17">
        <v>77789</v>
      </c>
      <c r="AI95" s="17">
        <v>56969</v>
      </c>
      <c r="AJ95" s="17">
        <v>201162</v>
      </c>
      <c r="AK95" s="17">
        <v>64230</v>
      </c>
      <c r="AL95" s="17">
        <v>57628</v>
      </c>
      <c r="AM95" s="17">
        <v>4207</v>
      </c>
      <c r="AN95" s="17">
        <v>65135</v>
      </c>
      <c r="AO95" s="17">
        <v>10711</v>
      </c>
      <c r="AP95" s="17">
        <v>15072</v>
      </c>
      <c r="AQ95" s="17">
        <v>20574</v>
      </c>
      <c r="AR95" s="17">
        <v>25526</v>
      </c>
      <c r="AS95" s="17">
        <v>0</v>
      </c>
      <c r="AT95" s="17">
        <v>100</v>
      </c>
      <c r="AU95" s="19">
        <v>2298901</v>
      </c>
      <c r="AV95" s="18">
        <v>1702932</v>
      </c>
      <c r="AW95" s="17">
        <v>59640</v>
      </c>
      <c r="AX95" s="17">
        <v>173126</v>
      </c>
      <c r="AY95" s="17">
        <v>74467</v>
      </c>
      <c r="AZ95" s="17">
        <v>2368055</v>
      </c>
      <c r="BA95" s="17">
        <v>371121</v>
      </c>
      <c r="BB95" s="17">
        <v>794245</v>
      </c>
      <c r="BC95" s="17">
        <v>4667383</v>
      </c>
      <c r="BD95" s="17">
        <v>356729</v>
      </c>
      <c r="BE95" s="17">
        <v>1359239</v>
      </c>
      <c r="BF95" s="17">
        <v>750100</v>
      </c>
      <c r="BG95" s="17">
        <v>1148669</v>
      </c>
      <c r="BH95" s="17">
        <v>403746</v>
      </c>
      <c r="BI95" s="17">
        <v>1051853</v>
      </c>
      <c r="BJ95" s="17">
        <v>1067557</v>
      </c>
      <c r="BK95" s="17">
        <v>1950208</v>
      </c>
      <c r="BL95" s="17">
        <v>908842</v>
      </c>
      <c r="BM95" s="17">
        <v>2125287</v>
      </c>
      <c r="BN95" s="17">
        <v>2677252</v>
      </c>
      <c r="BO95" s="17">
        <v>941852</v>
      </c>
      <c r="BP95" s="17">
        <v>4534077</v>
      </c>
      <c r="BQ95" s="17">
        <v>972939</v>
      </c>
      <c r="BR95" s="17">
        <v>3256781</v>
      </c>
      <c r="BS95" s="17">
        <v>5404180</v>
      </c>
      <c r="BT95" s="17">
        <v>982965</v>
      </c>
      <c r="BU95" s="17">
        <v>453199</v>
      </c>
      <c r="BV95" s="17">
        <v>8817958</v>
      </c>
      <c r="BW95" s="17">
        <v>2671779</v>
      </c>
      <c r="BX95" s="17">
        <v>29665821</v>
      </c>
      <c r="BY95" s="17">
        <v>7056111</v>
      </c>
      <c r="BZ95" s="17">
        <v>8153531</v>
      </c>
      <c r="CA95" s="17">
        <v>15094638</v>
      </c>
      <c r="CB95" s="17">
        <v>7992470</v>
      </c>
      <c r="CC95" s="17">
        <v>4126372</v>
      </c>
      <c r="CD95" s="17">
        <v>205993</v>
      </c>
      <c r="CE95" s="17">
        <v>9531465</v>
      </c>
      <c r="CF95" s="17">
        <v>609789</v>
      </c>
      <c r="CG95" s="17">
        <v>1115828</v>
      </c>
      <c r="CH95" s="17">
        <v>1512926</v>
      </c>
      <c r="CI95" s="17">
        <v>1777274</v>
      </c>
      <c r="CJ95" s="17">
        <v>0</v>
      </c>
      <c r="CK95" s="17">
        <v>271900</v>
      </c>
      <c r="CL95" s="16">
        <v>139160099</v>
      </c>
      <c r="CM95" s="15">
        <v>141459000</v>
      </c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</row>
    <row r="96" spans="1:110" x14ac:dyDescent="0.15">
      <c r="A96" s="14"/>
      <c r="B96" s="13"/>
      <c r="C96" s="14">
        <v>94</v>
      </c>
      <c r="D96" s="13" t="s">
        <v>3</v>
      </c>
      <c r="E96" s="18">
        <v>2248</v>
      </c>
      <c r="F96" s="17">
        <v>173</v>
      </c>
      <c r="G96" s="17">
        <v>908</v>
      </c>
      <c r="H96" s="17">
        <v>486</v>
      </c>
      <c r="I96" s="17">
        <v>27906</v>
      </c>
      <c r="J96" s="17">
        <v>180</v>
      </c>
      <c r="K96" s="17">
        <v>4740</v>
      </c>
      <c r="L96" s="17">
        <v>-728</v>
      </c>
      <c r="M96" s="17">
        <v>156108</v>
      </c>
      <c r="N96" s="17">
        <v>18804</v>
      </c>
      <c r="O96" s="17">
        <v>6829</v>
      </c>
      <c r="P96" s="17">
        <v>2071</v>
      </c>
      <c r="Q96" s="17">
        <v>1555</v>
      </c>
      <c r="R96" s="17">
        <v>14780</v>
      </c>
      <c r="S96" s="17">
        <v>1483</v>
      </c>
      <c r="T96" s="17">
        <v>2466</v>
      </c>
      <c r="U96" s="17">
        <v>-4338</v>
      </c>
      <c r="V96" s="17">
        <v>-61711</v>
      </c>
      <c r="W96" s="17">
        <v>-21422</v>
      </c>
      <c r="X96" s="17">
        <v>-3053</v>
      </c>
      <c r="Y96" s="17">
        <v>-30925</v>
      </c>
      <c r="Z96" s="17">
        <v>3125</v>
      </c>
      <c r="AA96" s="17">
        <v>39198</v>
      </c>
      <c r="AB96" s="17">
        <v>20549</v>
      </c>
      <c r="AC96" s="17">
        <v>2120</v>
      </c>
      <c r="AD96" s="17">
        <v>5781</v>
      </c>
      <c r="AE96" s="17">
        <v>40330</v>
      </c>
      <c r="AF96" s="17">
        <v>7575</v>
      </c>
      <c r="AG96" s="17">
        <v>57398</v>
      </c>
      <c r="AH96" s="17">
        <v>26204</v>
      </c>
      <c r="AI96" s="17">
        <v>6740</v>
      </c>
      <c r="AJ96" s="17">
        <v>971</v>
      </c>
      <c r="AK96" s="17">
        <v>2517</v>
      </c>
      <c r="AL96" s="17">
        <v>9449</v>
      </c>
      <c r="AM96" s="17">
        <v>2654</v>
      </c>
      <c r="AN96" s="17">
        <v>34271</v>
      </c>
      <c r="AO96" s="17">
        <v>28</v>
      </c>
      <c r="AP96" s="17">
        <v>6313</v>
      </c>
      <c r="AQ96" s="17">
        <v>4665</v>
      </c>
      <c r="AR96" s="17">
        <v>14605</v>
      </c>
      <c r="AS96" s="17">
        <v>0</v>
      </c>
      <c r="AT96" s="17">
        <v>1686</v>
      </c>
      <c r="AU96" s="19">
        <v>404739</v>
      </c>
      <c r="AV96" s="18">
        <v>255552</v>
      </c>
      <c r="AW96" s="17">
        <v>25327</v>
      </c>
      <c r="AX96" s="17">
        <v>39692</v>
      </c>
      <c r="AY96" s="17">
        <v>32114</v>
      </c>
      <c r="AZ96" s="17">
        <v>2898394</v>
      </c>
      <c r="BA96" s="17">
        <v>28820</v>
      </c>
      <c r="BB96" s="17">
        <v>415160</v>
      </c>
      <c r="BC96" s="17">
        <v>62228</v>
      </c>
      <c r="BD96" s="17">
        <v>3405892</v>
      </c>
      <c r="BE96" s="17">
        <v>300296</v>
      </c>
      <c r="BF96" s="17">
        <v>250971</v>
      </c>
      <c r="BG96" s="17">
        <v>369329</v>
      </c>
      <c r="BH96" s="17">
        <v>23745</v>
      </c>
      <c r="BI96" s="17">
        <v>466220</v>
      </c>
      <c r="BJ96" s="17">
        <v>78917</v>
      </c>
      <c r="BK96" s="17">
        <v>71234</v>
      </c>
      <c r="BL96" s="17">
        <v>-162462</v>
      </c>
      <c r="BM96" s="17">
        <v>-376689</v>
      </c>
      <c r="BN96" s="17">
        <v>-228378</v>
      </c>
      <c r="BO96" s="17">
        <v>-244547</v>
      </c>
      <c r="BP96" s="17">
        <v>-816675</v>
      </c>
      <c r="BQ96" s="17">
        <v>242075</v>
      </c>
      <c r="BR96" s="17">
        <v>3279702</v>
      </c>
      <c r="BS96" s="17">
        <v>889351</v>
      </c>
      <c r="BT96" s="17">
        <v>163480</v>
      </c>
      <c r="BU96" s="17">
        <v>255819.00000000003</v>
      </c>
      <c r="BV96" s="17">
        <v>5303370</v>
      </c>
      <c r="BW96" s="17">
        <v>631225</v>
      </c>
      <c r="BX96" s="17">
        <v>6407802</v>
      </c>
      <c r="BY96" s="17">
        <v>1774596</v>
      </c>
      <c r="BZ96" s="17">
        <v>2338760</v>
      </c>
      <c r="CA96" s="17">
        <v>73729</v>
      </c>
      <c r="CB96" s="17">
        <v>465683</v>
      </c>
      <c r="CC96" s="17">
        <v>786951</v>
      </c>
      <c r="CD96" s="17">
        <v>150646</v>
      </c>
      <c r="CE96" s="17">
        <v>4328129</v>
      </c>
      <c r="CF96" s="17">
        <v>1572</v>
      </c>
      <c r="CG96" s="17">
        <v>577187</v>
      </c>
      <c r="CH96" s="17">
        <v>807735</v>
      </c>
      <c r="CI96" s="17">
        <v>1129395</v>
      </c>
      <c r="CJ96" s="17">
        <v>0</v>
      </c>
      <c r="CK96" s="17">
        <v>252714</v>
      </c>
      <c r="CL96" s="16">
        <v>36754861</v>
      </c>
      <c r="CM96" s="15">
        <v>37159600</v>
      </c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</row>
    <row r="97" spans="1:110" x14ac:dyDescent="0.15">
      <c r="A97" s="14"/>
      <c r="B97" s="13"/>
      <c r="C97" s="14">
        <v>95</v>
      </c>
      <c r="D97" s="13" t="s">
        <v>2</v>
      </c>
      <c r="E97" s="18">
        <v>-5209</v>
      </c>
      <c r="F97" s="17">
        <v>-74</v>
      </c>
      <c r="G97" s="17">
        <v>-107</v>
      </c>
      <c r="H97" s="17">
        <v>0</v>
      </c>
      <c r="I97" s="17">
        <v>-806</v>
      </c>
      <c r="J97" s="17">
        <v>0</v>
      </c>
      <c r="K97" s="17">
        <v>0</v>
      </c>
      <c r="L97" s="17">
        <v>0</v>
      </c>
      <c r="M97" s="17">
        <v>-4089</v>
      </c>
      <c r="N97" s="17">
        <v>-1</v>
      </c>
      <c r="O97" s="17">
        <v>0</v>
      </c>
      <c r="P97" s="17">
        <v>0</v>
      </c>
      <c r="Q97" s="17">
        <v>-2</v>
      </c>
      <c r="R97" s="17">
        <v>-4</v>
      </c>
      <c r="S97" s="17">
        <v>-2</v>
      </c>
      <c r="T97" s="17">
        <v>-1</v>
      </c>
      <c r="U97" s="17">
        <v>0</v>
      </c>
      <c r="V97" s="17">
        <v>-5</v>
      </c>
      <c r="W97" s="17">
        <v>-4</v>
      </c>
      <c r="X97" s="17">
        <v>0</v>
      </c>
      <c r="Y97" s="17">
        <v>-7</v>
      </c>
      <c r="Z97" s="17">
        <v>0</v>
      </c>
      <c r="AA97" s="17">
        <v>-3986</v>
      </c>
      <c r="AB97" s="17">
        <v>-38</v>
      </c>
      <c r="AC97" s="17">
        <v>-3459</v>
      </c>
      <c r="AD97" s="17">
        <v>0</v>
      </c>
      <c r="AE97" s="17">
        <v>-512</v>
      </c>
      <c r="AF97" s="17">
        <v>-5130</v>
      </c>
      <c r="AG97" s="17">
        <v>-181</v>
      </c>
      <c r="AH97" s="17">
        <v>-1826</v>
      </c>
      <c r="AI97" s="17">
        <v>-1</v>
      </c>
      <c r="AJ97" s="17">
        <v>0</v>
      </c>
      <c r="AK97" s="17">
        <v>-1069</v>
      </c>
      <c r="AL97" s="17">
        <v>-10342</v>
      </c>
      <c r="AM97" s="17">
        <v>-1336</v>
      </c>
      <c r="AN97" s="17">
        <v>-20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-176</v>
      </c>
      <c r="AU97" s="19">
        <v>-38387</v>
      </c>
      <c r="AV97" s="18">
        <v>-708391</v>
      </c>
      <c r="AW97" s="17">
        <v>-8126</v>
      </c>
      <c r="AX97" s="17">
        <v>-2493</v>
      </c>
      <c r="AY97" s="17">
        <v>-200</v>
      </c>
      <c r="AZ97" s="17">
        <v>-80394</v>
      </c>
      <c r="BA97" s="17">
        <v>0</v>
      </c>
      <c r="BB97" s="17">
        <v>0</v>
      </c>
      <c r="BC97" s="17">
        <v>0</v>
      </c>
      <c r="BD97" s="17">
        <v>-61511</v>
      </c>
      <c r="BE97" s="17">
        <v>1</v>
      </c>
      <c r="BF97" s="17">
        <v>0</v>
      </c>
      <c r="BG97" s="17">
        <v>0</v>
      </c>
      <c r="BH97" s="17">
        <v>2</v>
      </c>
      <c r="BI97" s="17">
        <v>-96</v>
      </c>
      <c r="BJ97" s="17">
        <v>-98</v>
      </c>
      <c r="BK97" s="17">
        <v>-99</v>
      </c>
      <c r="BL97" s="17">
        <v>0</v>
      </c>
      <c r="BM97" s="17">
        <v>-95</v>
      </c>
      <c r="BN97" s="17">
        <v>4</v>
      </c>
      <c r="BO97" s="17">
        <v>0</v>
      </c>
      <c r="BP97" s="17">
        <v>-293</v>
      </c>
      <c r="BQ97" s="17">
        <v>0</v>
      </c>
      <c r="BR97" s="17">
        <v>-255314</v>
      </c>
      <c r="BS97" s="17">
        <v>-3162</v>
      </c>
      <c r="BT97" s="17">
        <v>-175041</v>
      </c>
      <c r="BU97" s="17">
        <v>0</v>
      </c>
      <c r="BV97" s="17">
        <v>-64587.999999999993</v>
      </c>
      <c r="BW97" s="17">
        <v>-405270</v>
      </c>
      <c r="BX97" s="17">
        <v>-22119</v>
      </c>
      <c r="BY97" s="17">
        <v>-151074</v>
      </c>
      <c r="BZ97" s="17">
        <v>-499</v>
      </c>
      <c r="CA97" s="17">
        <v>0</v>
      </c>
      <c r="CB97" s="17">
        <v>-146431</v>
      </c>
      <c r="CC97" s="17">
        <v>-893658</v>
      </c>
      <c r="CD97" s="17">
        <v>-80664</v>
      </c>
      <c r="CE97" s="17">
        <v>-2980</v>
      </c>
      <c r="CF97" s="17">
        <v>0</v>
      </c>
      <c r="CG97" s="17">
        <v>0</v>
      </c>
      <c r="CH97" s="17">
        <v>-100</v>
      </c>
      <c r="CI97" s="17">
        <v>-100</v>
      </c>
      <c r="CJ97" s="17">
        <v>0</v>
      </c>
      <c r="CK97" s="17">
        <v>-22724</v>
      </c>
      <c r="CL97" s="16">
        <v>-3085613</v>
      </c>
      <c r="CM97" s="15">
        <v>-3124000</v>
      </c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</row>
    <row r="98" spans="1:110" x14ac:dyDescent="0.15">
      <c r="A98" s="14"/>
      <c r="B98" s="13"/>
      <c r="C98" s="9">
        <v>96</v>
      </c>
      <c r="D98" s="8" t="s">
        <v>1</v>
      </c>
      <c r="E98" s="11">
        <v>52574</v>
      </c>
      <c r="F98" s="10">
        <v>3295</v>
      </c>
      <c r="G98" s="10">
        <v>16535</v>
      </c>
      <c r="H98" s="10">
        <v>5506</v>
      </c>
      <c r="I98" s="10">
        <v>238681</v>
      </c>
      <c r="J98" s="10">
        <v>15372</v>
      </c>
      <c r="K98" s="10">
        <v>45484</v>
      </c>
      <c r="L98" s="10">
        <v>429548</v>
      </c>
      <c r="M98" s="10">
        <v>265731</v>
      </c>
      <c r="N98" s="10">
        <v>331787</v>
      </c>
      <c r="O98" s="10">
        <v>86940</v>
      </c>
      <c r="P98" s="10">
        <v>25611</v>
      </c>
      <c r="Q98" s="10">
        <v>47968</v>
      </c>
      <c r="R98" s="10">
        <v>161053</v>
      </c>
      <c r="S98" s="10">
        <v>142864</v>
      </c>
      <c r="T98" s="10">
        <v>104798</v>
      </c>
      <c r="U98" s="10">
        <v>25222</v>
      </c>
      <c r="V98" s="10">
        <v>564521</v>
      </c>
      <c r="W98" s="10">
        <v>229518</v>
      </c>
      <c r="X98" s="10">
        <v>29233</v>
      </c>
      <c r="Y98" s="10">
        <v>365208</v>
      </c>
      <c r="Z98" s="10">
        <v>51203</v>
      </c>
      <c r="AA98" s="10">
        <v>417167</v>
      </c>
      <c r="AB98" s="10">
        <v>220937</v>
      </c>
      <c r="AC98" s="10">
        <v>33679</v>
      </c>
      <c r="AD98" s="10">
        <v>73212</v>
      </c>
      <c r="AE98" s="10">
        <v>548980</v>
      </c>
      <c r="AF98" s="10">
        <v>322834</v>
      </c>
      <c r="AG98" s="10">
        <v>693708</v>
      </c>
      <c r="AH98" s="10">
        <v>392917</v>
      </c>
      <c r="AI98" s="10">
        <v>162837</v>
      </c>
      <c r="AJ98" s="10">
        <v>395518</v>
      </c>
      <c r="AK98" s="10">
        <v>266463</v>
      </c>
      <c r="AL98" s="10">
        <v>578593</v>
      </c>
      <c r="AM98" s="10">
        <v>69368</v>
      </c>
      <c r="AN98" s="10">
        <v>415134</v>
      </c>
      <c r="AO98" s="10">
        <v>22334</v>
      </c>
      <c r="AP98" s="10">
        <v>80856</v>
      </c>
      <c r="AQ98" s="10">
        <v>62841</v>
      </c>
      <c r="AR98" s="10">
        <v>95043</v>
      </c>
      <c r="AS98" s="10">
        <v>0</v>
      </c>
      <c r="AT98" s="10">
        <v>38302</v>
      </c>
      <c r="AU98" s="12">
        <v>8129376</v>
      </c>
      <c r="AV98" s="11">
        <v>4535526</v>
      </c>
      <c r="AW98" s="10">
        <v>429905</v>
      </c>
      <c r="AX98" s="10">
        <v>719765</v>
      </c>
      <c r="AY98" s="10">
        <v>280494</v>
      </c>
      <c r="AZ98" s="10">
        <v>13368319</v>
      </c>
      <c r="BA98" s="10">
        <v>1241328</v>
      </c>
      <c r="BB98" s="10">
        <v>4299716</v>
      </c>
      <c r="BC98" s="10">
        <v>9576952</v>
      </c>
      <c r="BD98" s="10">
        <v>5029669</v>
      </c>
      <c r="BE98" s="10">
        <v>5636413</v>
      </c>
      <c r="BF98" s="10">
        <v>3204460</v>
      </c>
      <c r="BG98" s="10">
        <v>5670989</v>
      </c>
      <c r="BH98" s="10">
        <v>1664232</v>
      </c>
      <c r="BI98" s="10">
        <v>5902647</v>
      </c>
      <c r="BJ98" s="10">
        <v>4674236</v>
      </c>
      <c r="BK98" s="10">
        <v>7919002</v>
      </c>
      <c r="BL98" s="10">
        <v>2346778</v>
      </c>
      <c r="BM98" s="10">
        <v>4152279</v>
      </c>
      <c r="BN98" s="10">
        <v>5401382</v>
      </c>
      <c r="BO98" s="10">
        <v>1571667</v>
      </c>
      <c r="BP98" s="10">
        <v>10606792</v>
      </c>
      <c r="BQ98" s="10">
        <v>4220997</v>
      </c>
      <c r="BR98" s="10">
        <v>33136433</v>
      </c>
      <c r="BS98" s="10">
        <v>9983363</v>
      </c>
      <c r="BT98" s="10">
        <v>2126321</v>
      </c>
      <c r="BU98" s="10">
        <v>3820688</v>
      </c>
      <c r="BV98" s="10">
        <v>64705920</v>
      </c>
      <c r="BW98" s="10">
        <v>22717166</v>
      </c>
      <c r="BX98" s="10">
        <v>72299392</v>
      </c>
      <c r="BY98" s="10">
        <v>24862483</v>
      </c>
      <c r="BZ98" s="10">
        <v>34373963</v>
      </c>
      <c r="CA98" s="10">
        <v>29864882</v>
      </c>
      <c r="CB98" s="10">
        <v>31463437</v>
      </c>
      <c r="CC98" s="10">
        <v>42097806</v>
      </c>
      <c r="CD98" s="10">
        <v>2877732</v>
      </c>
      <c r="CE98" s="10">
        <v>49990866</v>
      </c>
      <c r="CF98" s="10">
        <v>1321766</v>
      </c>
      <c r="CG98" s="10">
        <v>6831144</v>
      </c>
      <c r="CH98" s="10">
        <v>5678459</v>
      </c>
      <c r="CI98" s="10">
        <v>7777157</v>
      </c>
      <c r="CJ98" s="10">
        <v>0</v>
      </c>
      <c r="CK98" s="10">
        <v>4989998</v>
      </c>
      <c r="CL98" s="4">
        <v>553371724</v>
      </c>
      <c r="CM98" s="3">
        <v>561501100</v>
      </c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</row>
    <row r="99" spans="1:110" x14ac:dyDescent="0.15">
      <c r="A99" s="9"/>
      <c r="B99" s="8"/>
      <c r="C99" s="8"/>
      <c r="D99" s="8" t="s">
        <v>0</v>
      </c>
      <c r="E99" s="6">
        <v>117689</v>
      </c>
      <c r="F99" s="5">
        <v>6290</v>
      </c>
      <c r="G99" s="5">
        <v>37200</v>
      </c>
      <c r="H99" s="5">
        <v>10204</v>
      </c>
      <c r="I99" s="5">
        <v>662719</v>
      </c>
      <c r="J99" s="5">
        <v>48661</v>
      </c>
      <c r="K99" s="5">
        <v>180081</v>
      </c>
      <c r="L99" s="5">
        <v>1205643</v>
      </c>
      <c r="M99" s="5">
        <v>595293</v>
      </c>
      <c r="N99" s="5">
        <v>670623</v>
      </c>
      <c r="O99" s="5">
        <v>219583</v>
      </c>
      <c r="P99" s="5">
        <v>72971</v>
      </c>
      <c r="Q99" s="5">
        <v>366817</v>
      </c>
      <c r="R99" s="5">
        <v>397548</v>
      </c>
      <c r="S99" s="5">
        <v>412860</v>
      </c>
      <c r="T99" s="5">
        <v>254879</v>
      </c>
      <c r="U99" s="5">
        <v>158490</v>
      </c>
      <c r="V99" s="5">
        <v>1848417</v>
      </c>
      <c r="W99" s="5">
        <v>809892</v>
      </c>
      <c r="X99" s="5">
        <v>79084</v>
      </c>
      <c r="Y99" s="5">
        <v>2278671</v>
      </c>
      <c r="Z99" s="5">
        <v>169650</v>
      </c>
      <c r="AA99" s="5">
        <v>937947</v>
      </c>
      <c r="AB99" s="5">
        <v>587132</v>
      </c>
      <c r="AC99" s="5">
        <v>71400</v>
      </c>
      <c r="AD99" s="5">
        <v>122049</v>
      </c>
      <c r="AE99" s="5">
        <v>806102</v>
      </c>
      <c r="AF99" s="5">
        <v>535883</v>
      </c>
      <c r="AG99" s="5">
        <v>886345</v>
      </c>
      <c r="AH99" s="5">
        <v>588453</v>
      </c>
      <c r="AI99" s="5">
        <v>318563</v>
      </c>
      <c r="AJ99" s="5">
        <v>498180</v>
      </c>
      <c r="AK99" s="5">
        <v>384062</v>
      </c>
      <c r="AL99" s="5">
        <v>976318</v>
      </c>
      <c r="AM99" s="5">
        <v>92457</v>
      </c>
      <c r="AN99" s="5">
        <v>701200</v>
      </c>
      <c r="AO99" s="5">
        <v>61975</v>
      </c>
      <c r="AP99" s="5">
        <v>211526</v>
      </c>
      <c r="AQ99" s="5">
        <v>86856</v>
      </c>
      <c r="AR99" s="5">
        <v>129040</v>
      </c>
      <c r="AS99" s="5">
        <v>30217</v>
      </c>
      <c r="AT99" s="5">
        <v>68061</v>
      </c>
      <c r="AU99" s="7">
        <v>18697032</v>
      </c>
      <c r="AV99" s="6">
        <v>10143311</v>
      </c>
      <c r="AW99" s="5">
        <v>746710</v>
      </c>
      <c r="AX99" s="5">
        <v>1314800</v>
      </c>
      <c r="AY99" s="5">
        <v>496096</v>
      </c>
      <c r="AZ99" s="5">
        <v>37401381</v>
      </c>
      <c r="BA99" s="5">
        <v>2862339</v>
      </c>
      <c r="BB99" s="5">
        <v>11259619</v>
      </c>
      <c r="BC99" s="5">
        <v>27117757</v>
      </c>
      <c r="BD99" s="5">
        <v>12656307</v>
      </c>
      <c r="BE99" s="5">
        <v>13015577</v>
      </c>
      <c r="BF99" s="5">
        <v>6356417</v>
      </c>
      <c r="BG99" s="5">
        <v>20970429</v>
      </c>
      <c r="BH99" s="5">
        <v>7850083</v>
      </c>
      <c r="BI99" s="5">
        <v>11648552</v>
      </c>
      <c r="BJ99" s="5">
        <v>9980440</v>
      </c>
      <c r="BK99" s="5">
        <v>16278821</v>
      </c>
      <c r="BL99" s="5">
        <v>5549310</v>
      </c>
      <c r="BM99" s="5">
        <v>11136983</v>
      </c>
      <c r="BN99" s="5">
        <v>14795208</v>
      </c>
      <c r="BO99" s="5">
        <v>4710416</v>
      </c>
      <c r="BP99" s="5">
        <v>45006829</v>
      </c>
      <c r="BQ99" s="5">
        <v>8597650</v>
      </c>
      <c r="BR99" s="5">
        <v>67947753</v>
      </c>
      <c r="BS99" s="5">
        <v>22664668</v>
      </c>
      <c r="BT99" s="5">
        <v>4459300</v>
      </c>
      <c r="BU99" s="5">
        <v>5870151</v>
      </c>
      <c r="BV99" s="5">
        <v>91911998</v>
      </c>
      <c r="BW99" s="5">
        <v>35797617</v>
      </c>
      <c r="BX99" s="5">
        <v>89662455</v>
      </c>
      <c r="BY99" s="5">
        <v>39369047</v>
      </c>
      <c r="BZ99" s="5">
        <v>64658037</v>
      </c>
      <c r="CA99" s="5">
        <v>42128620</v>
      </c>
      <c r="CB99" s="5">
        <v>45499238</v>
      </c>
      <c r="CC99" s="5">
        <v>70981181</v>
      </c>
      <c r="CD99" s="5">
        <v>4682143</v>
      </c>
      <c r="CE99" s="5">
        <v>83867700</v>
      </c>
      <c r="CF99" s="5">
        <v>3169525</v>
      </c>
      <c r="CG99" s="5">
        <v>16476874</v>
      </c>
      <c r="CH99" s="5">
        <v>8387344</v>
      </c>
      <c r="CI99" s="5">
        <v>11055960</v>
      </c>
      <c r="CJ99" s="5">
        <v>1451983</v>
      </c>
      <c r="CK99" s="5">
        <v>7667739</v>
      </c>
      <c r="CL99" s="4">
        <v>997603568</v>
      </c>
      <c r="CM99" s="3">
        <v>1016300600</v>
      </c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</row>
    <row r="100" spans="1:110" x14ac:dyDescent="0.1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42" orientation="landscape" r:id="rId1"/>
  <colBreaks count="4" manualBreakCount="4">
    <brk id="27" max="1048575" man="1"/>
    <brk id="47" max="1048575" man="1"/>
    <brk id="70" max="1048575" man="1"/>
    <brk id="9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/>
  <dimension ref="A1:CJ89"/>
  <sheetViews>
    <sheetView showGridLines="0" view="pageBreakPreview" zoomScaleNormal="100" zoomScaleSheetLayoutView="100" workbookViewId="0">
      <selection activeCell="D4" sqref="D4"/>
    </sheetView>
  </sheetViews>
  <sheetFormatPr defaultRowHeight="11.25" x14ac:dyDescent="0.15"/>
  <cols>
    <col min="1" max="1" width="3.75" style="1" customWidth="1"/>
    <col min="2" max="2" width="4.5" style="1" bestFit="1" customWidth="1"/>
    <col min="3" max="3" width="3" style="1" bestFit="1" customWidth="1"/>
    <col min="4" max="4" width="22.25" style="1" bestFit="1" customWidth="1"/>
    <col min="5" max="88" width="8.375" style="1" customWidth="1"/>
    <col min="89" max="16384" width="9" style="1"/>
  </cols>
  <sheetData>
    <row r="1" spans="1:88" x14ac:dyDescent="0.15">
      <c r="A1" s="66" t="s">
        <v>90</v>
      </c>
    </row>
    <row r="2" spans="1:88" x14ac:dyDescent="0.15">
      <c r="D2" s="71"/>
      <c r="E2" s="54" t="s">
        <v>55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2"/>
      <c r="AU2" s="53" t="s">
        <v>54</v>
      </c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2"/>
    </row>
    <row r="3" spans="1:88" x14ac:dyDescent="0.15">
      <c r="D3" s="71"/>
      <c r="E3" s="40">
        <v>1</v>
      </c>
      <c r="F3" s="39">
        <v>2</v>
      </c>
      <c r="G3" s="39">
        <v>3</v>
      </c>
      <c r="H3" s="39">
        <v>4</v>
      </c>
      <c r="I3" s="39">
        <v>5</v>
      </c>
      <c r="J3" s="39">
        <v>6</v>
      </c>
      <c r="K3" s="39">
        <v>7</v>
      </c>
      <c r="L3" s="39">
        <v>8</v>
      </c>
      <c r="M3" s="39">
        <v>9</v>
      </c>
      <c r="N3" s="39">
        <v>10</v>
      </c>
      <c r="O3" s="39">
        <v>11</v>
      </c>
      <c r="P3" s="39">
        <v>12</v>
      </c>
      <c r="Q3" s="39">
        <v>13</v>
      </c>
      <c r="R3" s="39">
        <v>14</v>
      </c>
      <c r="S3" s="39">
        <v>15</v>
      </c>
      <c r="T3" s="39">
        <v>16</v>
      </c>
      <c r="U3" s="39">
        <v>17</v>
      </c>
      <c r="V3" s="39">
        <v>18</v>
      </c>
      <c r="W3" s="39">
        <v>19</v>
      </c>
      <c r="X3" s="39">
        <v>20</v>
      </c>
      <c r="Y3" s="39">
        <v>21</v>
      </c>
      <c r="Z3" s="39">
        <v>22</v>
      </c>
      <c r="AA3" s="39">
        <v>23</v>
      </c>
      <c r="AB3" s="39">
        <v>24</v>
      </c>
      <c r="AC3" s="39">
        <v>25</v>
      </c>
      <c r="AD3" s="39">
        <v>26</v>
      </c>
      <c r="AE3" s="39">
        <v>27</v>
      </c>
      <c r="AF3" s="39">
        <v>28</v>
      </c>
      <c r="AG3" s="39">
        <v>29</v>
      </c>
      <c r="AH3" s="39">
        <v>30</v>
      </c>
      <c r="AI3" s="39">
        <v>31</v>
      </c>
      <c r="AJ3" s="39">
        <v>32</v>
      </c>
      <c r="AK3" s="39">
        <v>33</v>
      </c>
      <c r="AL3" s="39">
        <v>34</v>
      </c>
      <c r="AM3" s="39">
        <v>35</v>
      </c>
      <c r="AN3" s="39">
        <v>36</v>
      </c>
      <c r="AO3" s="39">
        <v>37</v>
      </c>
      <c r="AP3" s="39">
        <v>38</v>
      </c>
      <c r="AQ3" s="39">
        <v>39</v>
      </c>
      <c r="AR3" s="39">
        <v>40</v>
      </c>
      <c r="AS3" s="39">
        <v>41</v>
      </c>
      <c r="AT3" s="38">
        <v>42</v>
      </c>
      <c r="AU3" s="39">
        <v>1</v>
      </c>
      <c r="AV3" s="39">
        <v>2</v>
      </c>
      <c r="AW3" s="39">
        <v>3</v>
      </c>
      <c r="AX3" s="39">
        <v>4</v>
      </c>
      <c r="AY3" s="39">
        <v>5</v>
      </c>
      <c r="AZ3" s="39">
        <v>6</v>
      </c>
      <c r="BA3" s="39">
        <v>7</v>
      </c>
      <c r="BB3" s="39">
        <v>8</v>
      </c>
      <c r="BC3" s="39">
        <v>9</v>
      </c>
      <c r="BD3" s="39">
        <v>10</v>
      </c>
      <c r="BE3" s="39">
        <v>11</v>
      </c>
      <c r="BF3" s="39">
        <v>12</v>
      </c>
      <c r="BG3" s="39">
        <v>13</v>
      </c>
      <c r="BH3" s="39">
        <v>14</v>
      </c>
      <c r="BI3" s="39">
        <v>15</v>
      </c>
      <c r="BJ3" s="39">
        <v>16</v>
      </c>
      <c r="BK3" s="39">
        <v>17</v>
      </c>
      <c r="BL3" s="39">
        <v>18</v>
      </c>
      <c r="BM3" s="39">
        <v>19</v>
      </c>
      <c r="BN3" s="39">
        <v>20</v>
      </c>
      <c r="BO3" s="39">
        <v>21</v>
      </c>
      <c r="BP3" s="39">
        <v>22</v>
      </c>
      <c r="BQ3" s="39">
        <v>23</v>
      </c>
      <c r="BR3" s="39">
        <v>24</v>
      </c>
      <c r="BS3" s="39">
        <v>25</v>
      </c>
      <c r="BT3" s="39">
        <v>26</v>
      </c>
      <c r="BU3" s="39">
        <v>27</v>
      </c>
      <c r="BV3" s="39">
        <v>28</v>
      </c>
      <c r="BW3" s="39">
        <v>29</v>
      </c>
      <c r="BX3" s="39">
        <v>30</v>
      </c>
      <c r="BY3" s="39">
        <v>31</v>
      </c>
      <c r="BZ3" s="39">
        <v>32</v>
      </c>
      <c r="CA3" s="39">
        <v>33</v>
      </c>
      <c r="CB3" s="39">
        <v>34</v>
      </c>
      <c r="CC3" s="39">
        <v>35</v>
      </c>
      <c r="CD3" s="39">
        <v>36</v>
      </c>
      <c r="CE3" s="39">
        <v>37</v>
      </c>
      <c r="CF3" s="39">
        <v>38</v>
      </c>
      <c r="CG3" s="39">
        <v>39</v>
      </c>
      <c r="CH3" s="39">
        <v>40</v>
      </c>
      <c r="CI3" s="39">
        <v>41</v>
      </c>
      <c r="CJ3" s="38">
        <v>42</v>
      </c>
    </row>
    <row r="4" spans="1:88" ht="22.5" x14ac:dyDescent="0.15">
      <c r="D4" s="161" t="s">
        <v>97</v>
      </c>
      <c r="E4" s="147" t="s">
        <v>53</v>
      </c>
      <c r="F4" s="148" t="s">
        <v>52</v>
      </c>
      <c r="G4" s="148" t="s">
        <v>51</v>
      </c>
      <c r="H4" s="148" t="s">
        <v>50</v>
      </c>
      <c r="I4" s="148" t="s">
        <v>49</v>
      </c>
      <c r="J4" s="148" t="s">
        <v>48</v>
      </c>
      <c r="K4" s="148" t="s">
        <v>47</v>
      </c>
      <c r="L4" s="148" t="s">
        <v>46</v>
      </c>
      <c r="M4" s="148" t="s">
        <v>45</v>
      </c>
      <c r="N4" s="150" t="s">
        <v>44</v>
      </c>
      <c r="O4" s="148" t="s">
        <v>43</v>
      </c>
      <c r="P4" s="148" t="s">
        <v>42</v>
      </c>
      <c r="Q4" s="148" t="s">
        <v>41</v>
      </c>
      <c r="R4" s="148" t="s">
        <v>40</v>
      </c>
      <c r="S4" s="148" t="s">
        <v>39</v>
      </c>
      <c r="T4" s="148" t="s">
        <v>38</v>
      </c>
      <c r="U4" s="148" t="s">
        <v>37</v>
      </c>
      <c r="V4" s="148" t="s">
        <v>36</v>
      </c>
      <c r="W4" s="148" t="s">
        <v>35</v>
      </c>
      <c r="X4" s="148" t="s">
        <v>34</v>
      </c>
      <c r="Y4" s="148" t="s">
        <v>33</v>
      </c>
      <c r="Z4" s="148" t="s">
        <v>32</v>
      </c>
      <c r="AA4" s="148" t="s">
        <v>31</v>
      </c>
      <c r="AB4" s="148" t="s">
        <v>30</v>
      </c>
      <c r="AC4" s="148" t="s">
        <v>29</v>
      </c>
      <c r="AD4" s="148" t="s">
        <v>28</v>
      </c>
      <c r="AE4" s="148" t="s">
        <v>27</v>
      </c>
      <c r="AF4" s="148" t="s">
        <v>26</v>
      </c>
      <c r="AG4" s="148" t="s">
        <v>25</v>
      </c>
      <c r="AH4" s="148" t="s">
        <v>24</v>
      </c>
      <c r="AI4" s="148" t="s">
        <v>23</v>
      </c>
      <c r="AJ4" s="148" t="s">
        <v>22</v>
      </c>
      <c r="AK4" s="148" t="s">
        <v>21</v>
      </c>
      <c r="AL4" s="148" t="s">
        <v>20</v>
      </c>
      <c r="AM4" s="151" t="s">
        <v>19</v>
      </c>
      <c r="AN4" s="148" t="s">
        <v>18</v>
      </c>
      <c r="AO4" s="148" t="s">
        <v>17</v>
      </c>
      <c r="AP4" s="148" t="s">
        <v>16</v>
      </c>
      <c r="AQ4" s="148" t="s">
        <v>15</v>
      </c>
      <c r="AR4" s="150" t="s">
        <v>14</v>
      </c>
      <c r="AS4" s="148" t="s">
        <v>13</v>
      </c>
      <c r="AT4" s="149" t="s">
        <v>12</v>
      </c>
      <c r="AU4" s="148" t="s">
        <v>53</v>
      </c>
      <c r="AV4" s="148" t="s">
        <v>52</v>
      </c>
      <c r="AW4" s="148" t="s">
        <v>51</v>
      </c>
      <c r="AX4" s="148" t="s">
        <v>50</v>
      </c>
      <c r="AY4" s="148" t="s">
        <v>49</v>
      </c>
      <c r="AZ4" s="148" t="s">
        <v>48</v>
      </c>
      <c r="BA4" s="148" t="s">
        <v>47</v>
      </c>
      <c r="BB4" s="148" t="s">
        <v>46</v>
      </c>
      <c r="BC4" s="148" t="s">
        <v>45</v>
      </c>
      <c r="BD4" s="150" t="s">
        <v>44</v>
      </c>
      <c r="BE4" s="148" t="s">
        <v>43</v>
      </c>
      <c r="BF4" s="148" t="s">
        <v>42</v>
      </c>
      <c r="BG4" s="148" t="s">
        <v>41</v>
      </c>
      <c r="BH4" s="148" t="s">
        <v>40</v>
      </c>
      <c r="BI4" s="148" t="s">
        <v>39</v>
      </c>
      <c r="BJ4" s="148" t="s">
        <v>38</v>
      </c>
      <c r="BK4" s="148" t="s">
        <v>37</v>
      </c>
      <c r="BL4" s="148" t="s">
        <v>36</v>
      </c>
      <c r="BM4" s="148" t="s">
        <v>35</v>
      </c>
      <c r="BN4" s="148" t="s">
        <v>34</v>
      </c>
      <c r="BO4" s="148" t="s">
        <v>33</v>
      </c>
      <c r="BP4" s="148" t="s">
        <v>32</v>
      </c>
      <c r="BQ4" s="148" t="s">
        <v>31</v>
      </c>
      <c r="BR4" s="148" t="s">
        <v>30</v>
      </c>
      <c r="BS4" s="148" t="s">
        <v>29</v>
      </c>
      <c r="BT4" s="148" t="s">
        <v>28</v>
      </c>
      <c r="BU4" s="148" t="s">
        <v>27</v>
      </c>
      <c r="BV4" s="148" t="s">
        <v>26</v>
      </c>
      <c r="BW4" s="148" t="s">
        <v>25</v>
      </c>
      <c r="BX4" s="148" t="s">
        <v>24</v>
      </c>
      <c r="BY4" s="148" t="s">
        <v>23</v>
      </c>
      <c r="BZ4" s="148" t="s">
        <v>22</v>
      </c>
      <c r="CA4" s="148" t="s">
        <v>21</v>
      </c>
      <c r="CB4" s="148" t="s">
        <v>20</v>
      </c>
      <c r="CC4" s="151" t="s">
        <v>19</v>
      </c>
      <c r="CD4" s="148" t="s">
        <v>18</v>
      </c>
      <c r="CE4" s="148" t="s">
        <v>17</v>
      </c>
      <c r="CF4" s="148" t="s">
        <v>16</v>
      </c>
      <c r="CG4" s="148" t="s">
        <v>15</v>
      </c>
      <c r="CH4" s="150" t="s">
        <v>14</v>
      </c>
      <c r="CI4" s="148" t="s">
        <v>13</v>
      </c>
      <c r="CJ4" s="149" t="s">
        <v>12</v>
      </c>
    </row>
    <row r="5" spans="1:88" ht="11.25" customHeight="1" x14ac:dyDescent="0.15">
      <c r="B5" s="51" t="s">
        <v>55</v>
      </c>
      <c r="C5" s="27">
        <v>1</v>
      </c>
      <c r="D5" s="49" t="s">
        <v>53</v>
      </c>
      <c r="E5" s="65">
        <v>9.137642430473536E-2</v>
      </c>
      <c r="F5" s="64">
        <v>7.9491255961844202E-4</v>
      </c>
      <c r="G5" s="64">
        <v>0</v>
      </c>
      <c r="H5" s="64">
        <v>0</v>
      </c>
      <c r="I5" s="64">
        <v>7.7182033410842302E-2</v>
      </c>
      <c r="J5" s="64">
        <v>5.8568463451223775E-3</v>
      </c>
      <c r="K5" s="64">
        <v>7.6076876516678604E-4</v>
      </c>
      <c r="L5" s="64">
        <v>4.3130512100182227E-4</v>
      </c>
      <c r="M5" s="64">
        <v>0</v>
      </c>
      <c r="N5" s="64">
        <v>9.441966648921973E-3</v>
      </c>
      <c r="O5" s="64">
        <v>1.6850120455590825E-4</v>
      </c>
      <c r="P5" s="64">
        <v>0</v>
      </c>
      <c r="Q5" s="64">
        <v>-6.8153875093030045E-5</v>
      </c>
      <c r="R5" s="64">
        <v>0</v>
      </c>
      <c r="S5" s="64">
        <v>0</v>
      </c>
      <c r="T5" s="64">
        <v>0</v>
      </c>
      <c r="U5" s="64">
        <v>0</v>
      </c>
      <c r="V5" s="64">
        <v>0</v>
      </c>
      <c r="W5" s="64">
        <v>0</v>
      </c>
      <c r="X5" s="64">
        <v>0</v>
      </c>
      <c r="Y5" s="64">
        <v>0</v>
      </c>
      <c r="Z5" s="64">
        <v>9.8379015620394927E-3</v>
      </c>
      <c r="AA5" s="64">
        <v>7.5377393392163947E-4</v>
      </c>
      <c r="AB5" s="64">
        <v>0</v>
      </c>
      <c r="AC5" s="64">
        <v>0</v>
      </c>
      <c r="AD5" s="64">
        <v>0</v>
      </c>
      <c r="AE5" s="64">
        <v>1.3769969557202437E-4</v>
      </c>
      <c r="AF5" s="64">
        <v>0</v>
      </c>
      <c r="AG5" s="64">
        <v>1.5795203899158907E-5</v>
      </c>
      <c r="AH5" s="64">
        <v>0</v>
      </c>
      <c r="AI5" s="64">
        <v>0</v>
      </c>
      <c r="AJ5" s="64">
        <v>1.0036532980047373E-5</v>
      </c>
      <c r="AK5" s="64">
        <v>1.0206685378923194E-3</v>
      </c>
      <c r="AL5" s="64">
        <v>1.1051726998785232E-3</v>
      </c>
      <c r="AM5" s="64">
        <v>5.9487112928172017E-4</v>
      </c>
      <c r="AN5" s="64">
        <v>5.7045065601825443E-6</v>
      </c>
      <c r="AO5" s="64">
        <v>1.3408632513110126E-2</v>
      </c>
      <c r="AP5" s="64">
        <v>1.4556130215670886E-2</v>
      </c>
      <c r="AQ5" s="64">
        <v>1.0707377728654325E-3</v>
      </c>
      <c r="AR5" s="64">
        <v>1.565406075635462E-3</v>
      </c>
      <c r="AS5" s="64">
        <v>0</v>
      </c>
      <c r="AT5" s="63">
        <v>0</v>
      </c>
      <c r="AU5" s="64">
        <v>7.8662677305270444E-4</v>
      </c>
      <c r="AV5" s="64">
        <v>4.0176239771798957E-6</v>
      </c>
      <c r="AW5" s="64">
        <v>0</v>
      </c>
      <c r="AX5" s="64">
        <v>0</v>
      </c>
      <c r="AY5" s="64">
        <v>6.7970752202973464E-4</v>
      </c>
      <c r="AZ5" s="64">
        <v>1.991378379709741E-5</v>
      </c>
      <c r="BA5" s="64">
        <v>6.2169066289010309E-6</v>
      </c>
      <c r="BB5" s="64">
        <v>4.2038875117879403E-6</v>
      </c>
      <c r="BC5" s="64">
        <v>0</v>
      </c>
      <c r="BD5" s="64">
        <v>2.4816418050463686E-5</v>
      </c>
      <c r="BE5" s="64">
        <v>4.7196400110313717E-7</v>
      </c>
      <c r="BF5" s="64">
        <v>0</v>
      </c>
      <c r="BG5" s="64">
        <v>0</v>
      </c>
      <c r="BH5" s="64">
        <v>0</v>
      </c>
      <c r="BI5" s="64">
        <v>0</v>
      </c>
      <c r="BJ5" s="64">
        <v>0</v>
      </c>
      <c r="BK5" s="64">
        <v>0</v>
      </c>
      <c r="BL5" s="64">
        <v>0</v>
      </c>
      <c r="BM5" s="64">
        <v>0</v>
      </c>
      <c r="BN5" s="64">
        <v>0</v>
      </c>
      <c r="BO5" s="64">
        <v>0</v>
      </c>
      <c r="BP5" s="64">
        <v>6.1644751763563296E-6</v>
      </c>
      <c r="BQ5" s="64">
        <v>3.0317411673642835E-6</v>
      </c>
      <c r="BR5" s="64">
        <v>0</v>
      </c>
      <c r="BS5" s="64">
        <v>0</v>
      </c>
      <c r="BT5" s="64">
        <v>0</v>
      </c>
      <c r="BU5" s="64">
        <v>4.2431892297673697E-7</v>
      </c>
      <c r="BV5" s="64">
        <v>0</v>
      </c>
      <c r="BW5" s="64">
        <v>1.1152940213381398E-8</v>
      </c>
      <c r="BX5" s="64">
        <v>1.5240399392954573E-7</v>
      </c>
      <c r="BY5" s="64">
        <v>0</v>
      </c>
      <c r="BZ5" s="64">
        <v>7.1210497756631956E-8</v>
      </c>
      <c r="CA5" s="64">
        <v>4.9890945426382742E-6</v>
      </c>
      <c r="CB5" s="64">
        <v>5.8466201062504159E-6</v>
      </c>
      <c r="CC5" s="64">
        <v>7.6887869507616489E-6</v>
      </c>
      <c r="CD5" s="64">
        <v>2.3847082965193989E-8</v>
      </c>
      <c r="CE5" s="64">
        <v>6.5940480040384595E-5</v>
      </c>
      <c r="CF5" s="64">
        <v>7.6228051510256133E-5</v>
      </c>
      <c r="CG5" s="64">
        <v>1.8957133509726083E-5</v>
      </c>
      <c r="CH5" s="64">
        <v>8.0499567654007438E-6</v>
      </c>
      <c r="CI5" s="64">
        <v>0</v>
      </c>
      <c r="CJ5" s="63">
        <v>0</v>
      </c>
    </row>
    <row r="6" spans="1:88" ht="11.25" customHeight="1" x14ac:dyDescent="0.15">
      <c r="B6" s="48"/>
      <c r="C6" s="13">
        <v>2</v>
      </c>
      <c r="D6" s="71" t="s">
        <v>52</v>
      </c>
      <c r="E6" s="62">
        <v>1.1895759161858797E-4</v>
      </c>
      <c r="F6" s="61">
        <v>0.15516693163751988</v>
      </c>
      <c r="G6" s="61">
        <v>1.8817204301075269E-4</v>
      </c>
      <c r="H6" s="61">
        <v>0</v>
      </c>
      <c r="I6" s="61">
        <v>2.6557258808031762E-4</v>
      </c>
      <c r="J6" s="61">
        <v>0</v>
      </c>
      <c r="K6" s="61">
        <v>1.7247794048233851E-2</v>
      </c>
      <c r="L6" s="61">
        <v>6.718406692528385E-5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0</v>
      </c>
      <c r="U6" s="61">
        <v>0</v>
      </c>
      <c r="V6" s="61">
        <v>0</v>
      </c>
      <c r="W6" s="61">
        <v>0</v>
      </c>
      <c r="X6" s="61">
        <v>0</v>
      </c>
      <c r="Y6" s="61">
        <v>0</v>
      </c>
      <c r="Z6" s="61">
        <v>1.3557323902151487E-4</v>
      </c>
      <c r="AA6" s="61">
        <v>2.6653958059463913E-5</v>
      </c>
      <c r="AB6" s="61">
        <v>0</v>
      </c>
      <c r="AC6" s="61">
        <v>0</v>
      </c>
      <c r="AD6" s="61">
        <v>0</v>
      </c>
      <c r="AE6" s="61">
        <v>0</v>
      </c>
      <c r="AF6" s="61">
        <v>0</v>
      </c>
      <c r="AG6" s="61">
        <v>0</v>
      </c>
      <c r="AH6" s="61">
        <v>0</v>
      </c>
      <c r="AI6" s="61">
        <v>0</v>
      </c>
      <c r="AJ6" s="61">
        <v>2.0073065960094745E-6</v>
      </c>
      <c r="AK6" s="61">
        <v>3.1244955241601613E-5</v>
      </c>
      <c r="AL6" s="61">
        <v>2.8679180349025625E-5</v>
      </c>
      <c r="AM6" s="61">
        <v>0</v>
      </c>
      <c r="AN6" s="61">
        <v>0</v>
      </c>
      <c r="AO6" s="61">
        <v>1.0972166196046792E-3</v>
      </c>
      <c r="AP6" s="61">
        <v>1.5790021084878454E-3</v>
      </c>
      <c r="AQ6" s="61">
        <v>0</v>
      </c>
      <c r="AR6" s="61">
        <v>4.649721016738996E-5</v>
      </c>
      <c r="AS6" s="61">
        <v>0</v>
      </c>
      <c r="AT6" s="60">
        <v>0</v>
      </c>
      <c r="AU6" s="61">
        <v>4.9293568934246426E-7</v>
      </c>
      <c r="AV6" s="61">
        <v>1.8079307897309532E-4</v>
      </c>
      <c r="AW6" s="61">
        <v>0</v>
      </c>
      <c r="AX6" s="61">
        <v>0</v>
      </c>
      <c r="AY6" s="61">
        <v>4.5452867101351153E-7</v>
      </c>
      <c r="AZ6" s="61">
        <v>0</v>
      </c>
      <c r="BA6" s="61">
        <v>2.095985663458062E-5</v>
      </c>
      <c r="BB6" s="61">
        <v>1.8438103121876931E-7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1.163108523840817E-7</v>
      </c>
      <c r="BQ6" s="61">
        <v>2.9434380265672654E-8</v>
      </c>
      <c r="BR6" s="61">
        <v>0</v>
      </c>
      <c r="BS6" s="61">
        <v>0</v>
      </c>
      <c r="BT6" s="61">
        <v>0</v>
      </c>
      <c r="BU6" s="61">
        <v>0</v>
      </c>
      <c r="BV6" s="61">
        <v>0</v>
      </c>
      <c r="BW6" s="61">
        <v>0</v>
      </c>
      <c r="BX6" s="61">
        <v>0</v>
      </c>
      <c r="BY6" s="61">
        <v>0</v>
      </c>
      <c r="BZ6" s="61">
        <v>0</v>
      </c>
      <c r="CA6" s="61">
        <v>4.3956780111350439E-8</v>
      </c>
      <c r="CB6" s="61">
        <v>4.2264723659641561E-8</v>
      </c>
      <c r="CC6" s="61">
        <v>0</v>
      </c>
      <c r="CD6" s="61">
        <v>0</v>
      </c>
      <c r="CE6" s="61">
        <v>1.2620187567537723E-6</v>
      </c>
      <c r="CF6" s="61">
        <v>2.0028070858586406E-6</v>
      </c>
      <c r="CG6" s="61">
        <v>0</v>
      </c>
      <c r="CH6" s="61">
        <v>9.0448952420233072E-8</v>
      </c>
      <c r="CI6" s="61">
        <v>0</v>
      </c>
      <c r="CJ6" s="60">
        <v>0</v>
      </c>
    </row>
    <row r="7" spans="1:88" ht="11.25" customHeight="1" x14ac:dyDescent="0.15">
      <c r="B7" s="48"/>
      <c r="C7" s="13">
        <v>3</v>
      </c>
      <c r="D7" s="71" t="s">
        <v>51</v>
      </c>
      <c r="E7" s="62">
        <v>0</v>
      </c>
      <c r="F7" s="61">
        <v>0</v>
      </c>
      <c r="G7" s="61">
        <v>1.9381720430107528E-2</v>
      </c>
      <c r="H7" s="61">
        <v>0</v>
      </c>
      <c r="I7" s="61">
        <v>3.3517976699023268E-2</v>
      </c>
      <c r="J7" s="61">
        <v>0</v>
      </c>
      <c r="K7" s="61">
        <v>0</v>
      </c>
      <c r="L7" s="61">
        <v>1.4100359725059574E-5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3.6133215443560269E-3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1">
        <v>0</v>
      </c>
      <c r="AG7" s="61">
        <v>0</v>
      </c>
      <c r="AH7" s="61">
        <v>0</v>
      </c>
      <c r="AI7" s="61">
        <v>0</v>
      </c>
      <c r="AJ7" s="61">
        <v>2.0073065960094745E-6</v>
      </c>
      <c r="AK7" s="61">
        <v>1.8226223890934277E-5</v>
      </c>
      <c r="AL7" s="61">
        <v>1.3827461953994498E-4</v>
      </c>
      <c r="AM7" s="61">
        <v>0</v>
      </c>
      <c r="AN7" s="61">
        <v>0</v>
      </c>
      <c r="AO7" s="61">
        <v>2.7269060104880998E-3</v>
      </c>
      <c r="AP7" s="61">
        <v>3.384926675680531E-3</v>
      </c>
      <c r="AQ7" s="61">
        <v>0</v>
      </c>
      <c r="AR7" s="61">
        <v>6.9745815251084933E-5</v>
      </c>
      <c r="AS7" s="61">
        <v>0</v>
      </c>
      <c r="AT7" s="60">
        <v>0</v>
      </c>
      <c r="AU7" s="61">
        <v>0</v>
      </c>
      <c r="AV7" s="61">
        <v>0</v>
      </c>
      <c r="AW7" s="61">
        <v>5.0958320657134161E-4</v>
      </c>
      <c r="AX7" s="61">
        <v>0</v>
      </c>
      <c r="AY7" s="61">
        <v>2.7744964818277702E-4</v>
      </c>
      <c r="AZ7" s="61">
        <v>0</v>
      </c>
      <c r="BA7" s="61">
        <v>0</v>
      </c>
      <c r="BB7" s="61">
        <v>7.0064791863132339E-7</v>
      </c>
      <c r="BC7" s="61">
        <v>0</v>
      </c>
      <c r="BD7" s="61">
        <v>0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0</v>
      </c>
      <c r="BP7" s="61">
        <v>2.8379847981715933E-5</v>
      </c>
      <c r="BQ7" s="61">
        <v>0</v>
      </c>
      <c r="BR7" s="61">
        <v>0</v>
      </c>
      <c r="BS7" s="61">
        <v>0</v>
      </c>
      <c r="BT7" s="61">
        <v>0</v>
      </c>
      <c r="BU7" s="61">
        <v>0</v>
      </c>
      <c r="BV7" s="61">
        <v>0</v>
      </c>
      <c r="BW7" s="61">
        <v>0</v>
      </c>
      <c r="BX7" s="61">
        <v>5.0801331309848572E-8</v>
      </c>
      <c r="BY7" s="61">
        <v>0</v>
      </c>
      <c r="BZ7" s="61">
        <v>9.4947330342175942E-8</v>
      </c>
      <c r="CA7" s="61">
        <v>1.1648546729507866E-6</v>
      </c>
      <c r="CB7" s="61">
        <v>3.6347662347291743E-6</v>
      </c>
      <c r="CC7" s="61">
        <v>0</v>
      </c>
      <c r="CD7" s="61">
        <v>0</v>
      </c>
      <c r="CE7" s="61">
        <v>6.7833508175515258E-5</v>
      </c>
      <c r="CF7" s="61">
        <v>8.5756557949038151E-5</v>
      </c>
      <c r="CG7" s="61">
        <v>2.3845450955630294E-7</v>
      </c>
      <c r="CH7" s="61">
        <v>1.8994280008248944E-6</v>
      </c>
      <c r="CI7" s="61">
        <v>0</v>
      </c>
      <c r="CJ7" s="60">
        <v>0</v>
      </c>
    </row>
    <row r="8" spans="1:88" ht="11.25" customHeight="1" x14ac:dyDescent="0.15">
      <c r="B8" s="48"/>
      <c r="C8" s="13">
        <v>4</v>
      </c>
      <c r="D8" s="71" t="s">
        <v>50</v>
      </c>
      <c r="E8" s="62">
        <v>8.4969708298991408E-6</v>
      </c>
      <c r="F8" s="61">
        <v>3.1796502384737679E-4</v>
      </c>
      <c r="G8" s="61">
        <v>0</v>
      </c>
      <c r="H8" s="61">
        <v>2.4500196001568013E-3</v>
      </c>
      <c r="I8" s="61">
        <v>1.7050967302884029E-4</v>
      </c>
      <c r="J8" s="61">
        <v>1.6440270442448778E-4</v>
      </c>
      <c r="K8" s="61">
        <v>3.0652872873873425E-3</v>
      </c>
      <c r="L8" s="61">
        <v>4.246696576017942E-3</v>
      </c>
      <c r="M8" s="61">
        <v>0.44674807195784261</v>
      </c>
      <c r="N8" s="61">
        <v>1.1332745819931616E-4</v>
      </c>
      <c r="O8" s="61">
        <v>5.0104060879029799E-2</v>
      </c>
      <c r="P8" s="61">
        <v>3.014896328678516E-4</v>
      </c>
      <c r="Q8" s="61">
        <v>2.61792665007347E-2</v>
      </c>
      <c r="R8" s="61">
        <v>1.0816303943171642E-4</v>
      </c>
      <c r="S8" s="61">
        <v>4.602044276510197E-5</v>
      </c>
      <c r="T8" s="61">
        <v>5.1004594336920656E-5</v>
      </c>
      <c r="U8" s="61">
        <v>6.309546343617894E-6</v>
      </c>
      <c r="V8" s="61">
        <v>6.4379412221376447E-5</v>
      </c>
      <c r="W8" s="61">
        <v>6.1736626611943321E-6</v>
      </c>
      <c r="X8" s="61">
        <v>0</v>
      </c>
      <c r="Y8" s="61">
        <v>8.2943083929185035E-5</v>
      </c>
      <c r="Z8" s="61">
        <v>4.1615089890951959E-3</v>
      </c>
      <c r="AA8" s="61">
        <v>2.14191206965852E-3</v>
      </c>
      <c r="AB8" s="61">
        <v>0.23266999584420539</v>
      </c>
      <c r="AC8" s="61">
        <v>0</v>
      </c>
      <c r="AD8" s="61">
        <v>0</v>
      </c>
      <c r="AE8" s="61">
        <v>2.4810755958923314E-6</v>
      </c>
      <c r="AF8" s="61">
        <v>0</v>
      </c>
      <c r="AG8" s="61">
        <v>0</v>
      </c>
      <c r="AH8" s="61">
        <v>1.699371062769669E-6</v>
      </c>
      <c r="AI8" s="61">
        <v>0</v>
      </c>
      <c r="AJ8" s="61">
        <v>4.014613192018949E-6</v>
      </c>
      <c r="AK8" s="61">
        <v>1.8226223890934277E-5</v>
      </c>
      <c r="AL8" s="61">
        <v>6.1455386462197768E-6</v>
      </c>
      <c r="AM8" s="61">
        <v>3.2447516142639279E-5</v>
      </c>
      <c r="AN8" s="61">
        <v>2.8522532800912722E-6</v>
      </c>
      <c r="AO8" s="61">
        <v>0</v>
      </c>
      <c r="AP8" s="61">
        <v>-3.7820409784140012E-5</v>
      </c>
      <c r="AQ8" s="61">
        <v>2.3026618771299623E-5</v>
      </c>
      <c r="AR8" s="61">
        <v>5.4246745195288284E-5</v>
      </c>
      <c r="AS8" s="61">
        <v>0</v>
      </c>
      <c r="AT8" s="60">
        <v>1.7631242561819545E-4</v>
      </c>
      <c r="AU8" s="61">
        <v>0</v>
      </c>
      <c r="AV8" s="61">
        <v>0</v>
      </c>
      <c r="AW8" s="61">
        <v>0</v>
      </c>
      <c r="AX8" s="61">
        <v>2.0157388892472425E-6</v>
      </c>
      <c r="AY8" s="61">
        <v>0</v>
      </c>
      <c r="AZ8" s="61">
        <v>0</v>
      </c>
      <c r="BA8" s="61">
        <v>7.1050361473154646E-7</v>
      </c>
      <c r="BB8" s="61">
        <v>2.876344087012801E-6</v>
      </c>
      <c r="BC8" s="61">
        <v>7.1110790849178992E-7</v>
      </c>
      <c r="BD8" s="61">
        <v>7.683101563611049E-8</v>
      </c>
      <c r="BE8" s="61">
        <v>4.530854410590117E-5</v>
      </c>
      <c r="BF8" s="61">
        <v>7.472427006619655E-5</v>
      </c>
      <c r="BG8" s="61">
        <v>2.3897836494212864E-4</v>
      </c>
      <c r="BH8" s="61">
        <v>0</v>
      </c>
      <c r="BI8" s="61">
        <v>0</v>
      </c>
      <c r="BJ8" s="61">
        <v>6.1429510159243105E-8</v>
      </c>
      <c r="BK8" s="61">
        <v>1.8020258374464573E-7</v>
      </c>
      <c r="BL8" s="61">
        <v>0</v>
      </c>
      <c r="BM8" s="61">
        <v>0</v>
      </c>
      <c r="BN8" s="61">
        <v>0</v>
      </c>
      <c r="BO8" s="61">
        <v>0</v>
      </c>
      <c r="BP8" s="61">
        <v>4.6524340953632679E-7</v>
      </c>
      <c r="BQ8" s="61">
        <v>2.4724879423165029E-6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>
        <v>0</v>
      </c>
      <c r="BX8" s="61">
        <v>0</v>
      </c>
      <c r="BY8" s="61">
        <v>0</v>
      </c>
      <c r="BZ8" s="61">
        <v>0</v>
      </c>
      <c r="CA8" s="61">
        <v>0</v>
      </c>
      <c r="CB8" s="61">
        <v>0</v>
      </c>
      <c r="CC8" s="61">
        <v>0</v>
      </c>
      <c r="CD8" s="61">
        <v>0</v>
      </c>
      <c r="CE8" s="61">
        <v>0</v>
      </c>
      <c r="CF8" s="61">
        <v>-6.069112381389819E-8</v>
      </c>
      <c r="CG8" s="61">
        <v>0</v>
      </c>
      <c r="CH8" s="61">
        <v>9.0448952420233072E-8</v>
      </c>
      <c r="CI8" s="61">
        <v>0</v>
      </c>
      <c r="CJ8" s="60">
        <v>1.3041654130376634E-7</v>
      </c>
    </row>
    <row r="9" spans="1:88" ht="11.25" customHeight="1" x14ac:dyDescent="0.15">
      <c r="B9" s="48"/>
      <c r="C9" s="13">
        <v>5</v>
      </c>
      <c r="D9" s="71" t="s">
        <v>49</v>
      </c>
      <c r="E9" s="62">
        <v>5.1491643229188795E-3</v>
      </c>
      <c r="F9" s="61">
        <v>2.5437201907790143E-3</v>
      </c>
      <c r="G9" s="61">
        <v>2.1182795698924731E-2</v>
      </c>
      <c r="H9" s="61">
        <v>0</v>
      </c>
      <c r="I9" s="61">
        <v>5.1447144264763801E-2</v>
      </c>
      <c r="J9" s="61">
        <v>2.6304432707918044E-3</v>
      </c>
      <c r="K9" s="61">
        <v>5.2198732792465609E-4</v>
      </c>
      <c r="L9" s="61">
        <v>1.9881507212334E-3</v>
      </c>
      <c r="M9" s="61">
        <v>1.6798450510924871E-6</v>
      </c>
      <c r="N9" s="61">
        <v>2.9823015315609513E-6</v>
      </c>
      <c r="O9" s="61">
        <v>1.8216346438476566E-4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6.4839375184202769E-4</v>
      </c>
      <c r="AA9" s="61">
        <v>1.0661583223785567E-6</v>
      </c>
      <c r="AB9" s="61">
        <v>0</v>
      </c>
      <c r="AC9" s="61">
        <v>0</v>
      </c>
      <c r="AD9" s="61">
        <v>0</v>
      </c>
      <c r="AE9" s="61">
        <v>1.8608066969192485E-5</v>
      </c>
      <c r="AF9" s="61">
        <v>0</v>
      </c>
      <c r="AG9" s="61">
        <v>0</v>
      </c>
      <c r="AH9" s="61">
        <v>0</v>
      </c>
      <c r="AI9" s="61">
        <v>0</v>
      </c>
      <c r="AJ9" s="61">
        <v>8.4306877032397934E-5</v>
      </c>
      <c r="AK9" s="61">
        <v>1.6377564039139513E-3</v>
      </c>
      <c r="AL9" s="61">
        <v>2.0392945741039294E-3</v>
      </c>
      <c r="AM9" s="61">
        <v>1.9468509685583569E-4</v>
      </c>
      <c r="AN9" s="61">
        <v>0</v>
      </c>
      <c r="AO9" s="61">
        <v>2.8446954417103671E-2</v>
      </c>
      <c r="AP9" s="61">
        <v>6.3670659871599714E-2</v>
      </c>
      <c r="AQ9" s="61">
        <v>5.7566546928249059E-5</v>
      </c>
      <c r="AR9" s="61">
        <v>1.022938623682579E-3</v>
      </c>
      <c r="AS9" s="61">
        <v>0</v>
      </c>
      <c r="AT9" s="60">
        <v>9.9910374516977408E-4</v>
      </c>
      <c r="AU9" s="61">
        <v>6.9839128466040324E-4</v>
      </c>
      <c r="AV9" s="61">
        <v>2.8659051037216589E-4</v>
      </c>
      <c r="AW9" s="61">
        <v>1.010800121691512E-3</v>
      </c>
      <c r="AX9" s="61">
        <v>0</v>
      </c>
      <c r="AY9" s="61">
        <v>2.6538057511833585E-3</v>
      </c>
      <c r="AZ9" s="61">
        <v>3.4237733545886771E-5</v>
      </c>
      <c r="BA9" s="61">
        <v>2.0160540068007629E-5</v>
      </c>
      <c r="BB9" s="61">
        <v>1.2475220572261931E-4</v>
      </c>
      <c r="BC9" s="61">
        <v>7.9011989832421106E-8</v>
      </c>
      <c r="BD9" s="61">
        <v>2.3049304690833146E-7</v>
      </c>
      <c r="BE9" s="61">
        <v>5.9782106806397381E-6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2.268061621489593E-5</v>
      </c>
      <c r="BQ9" s="61">
        <v>1.4717190132836328E-7</v>
      </c>
      <c r="BR9" s="61">
        <v>0</v>
      </c>
      <c r="BS9" s="61">
        <v>0</v>
      </c>
      <c r="BT9" s="61">
        <v>0</v>
      </c>
      <c r="BU9" s="61">
        <v>1.2185569070101163E-6</v>
      </c>
      <c r="BV9" s="61">
        <v>0</v>
      </c>
      <c r="BW9" s="61">
        <v>0</v>
      </c>
      <c r="BX9" s="61">
        <v>1.6510432675700787E-6</v>
      </c>
      <c r="BY9" s="61">
        <v>0</v>
      </c>
      <c r="BZ9" s="61">
        <v>9.162417378019978E-6</v>
      </c>
      <c r="CA9" s="61">
        <v>5.80009713569269E-5</v>
      </c>
      <c r="CB9" s="61">
        <v>9.039015566675342E-5</v>
      </c>
      <c r="CC9" s="61">
        <v>2.1998473775790272E-5</v>
      </c>
      <c r="CD9" s="61">
        <v>3.5770624447790984E-8</v>
      </c>
      <c r="CE9" s="61">
        <v>1.188506164172865E-3</v>
      </c>
      <c r="CF9" s="61">
        <v>2.7686076861424078E-3</v>
      </c>
      <c r="CG9" s="61">
        <v>9.7766348918084203E-6</v>
      </c>
      <c r="CH9" s="61">
        <v>4.4319986685914207E-5</v>
      </c>
      <c r="CI9" s="61">
        <v>0</v>
      </c>
      <c r="CJ9" s="60">
        <v>3.9516212015041204E-5</v>
      </c>
    </row>
    <row r="10" spans="1:88" ht="11.25" customHeight="1" x14ac:dyDescent="0.15">
      <c r="B10" s="48"/>
      <c r="C10" s="13">
        <v>6</v>
      </c>
      <c r="D10" s="71" t="s">
        <v>48</v>
      </c>
      <c r="E10" s="62">
        <v>6.3727281224243556E-4</v>
      </c>
      <c r="F10" s="61">
        <v>1.5898251192368839E-4</v>
      </c>
      <c r="G10" s="61">
        <v>5.9946236559139787E-3</v>
      </c>
      <c r="H10" s="61">
        <v>8.8200705605644841E-4</v>
      </c>
      <c r="I10" s="61">
        <v>2.1577772781525804E-4</v>
      </c>
      <c r="J10" s="61">
        <v>5.4417295164505455E-2</v>
      </c>
      <c r="K10" s="61">
        <v>1.082846052609659E-3</v>
      </c>
      <c r="L10" s="61">
        <v>2.4219441410102327E-4</v>
      </c>
      <c r="M10" s="61">
        <v>5.0395351532774614E-6</v>
      </c>
      <c r="N10" s="61">
        <v>1.4896596150146954E-3</v>
      </c>
      <c r="O10" s="61">
        <v>1.603038486585938E-3</v>
      </c>
      <c r="P10" s="61">
        <v>3.2889778131038356E-4</v>
      </c>
      <c r="Q10" s="61">
        <v>1.0441173664252202E-3</v>
      </c>
      <c r="R10" s="61">
        <v>4.5277551390020829E-4</v>
      </c>
      <c r="S10" s="61">
        <v>5.0622487041612166E-4</v>
      </c>
      <c r="T10" s="61">
        <v>4.3157733669702095E-4</v>
      </c>
      <c r="U10" s="61">
        <v>4.5428733674048835E-4</v>
      </c>
      <c r="V10" s="61">
        <v>9.4837907247120109E-4</v>
      </c>
      <c r="W10" s="61">
        <v>3.852365500585263E-4</v>
      </c>
      <c r="X10" s="61">
        <v>3.6669870011633198E-4</v>
      </c>
      <c r="Y10" s="61">
        <v>5.4242143775911484E-4</v>
      </c>
      <c r="Z10" s="61">
        <v>1.0610079575596816E-3</v>
      </c>
      <c r="AA10" s="61">
        <v>1.1908988460968477E-3</v>
      </c>
      <c r="AB10" s="61">
        <v>5.2799029860406181E-5</v>
      </c>
      <c r="AC10" s="61">
        <v>2.5210084033613445E-4</v>
      </c>
      <c r="AD10" s="61">
        <v>9.258576473383641E-4</v>
      </c>
      <c r="AE10" s="61">
        <v>1.4489481480011214E-3</v>
      </c>
      <c r="AF10" s="61">
        <v>4.9451092869152405E-4</v>
      </c>
      <c r="AG10" s="61">
        <v>3.3846865498197655E-6</v>
      </c>
      <c r="AH10" s="61">
        <v>7.1883395955156992E-4</v>
      </c>
      <c r="AI10" s="61">
        <v>1.5381572875694917E-4</v>
      </c>
      <c r="AJ10" s="61">
        <v>1.0518286563089647E-3</v>
      </c>
      <c r="AK10" s="61">
        <v>1.6663976128854195E-4</v>
      </c>
      <c r="AL10" s="61">
        <v>9.9557726068760376E-4</v>
      </c>
      <c r="AM10" s="61">
        <v>6.5543982608131345E-3</v>
      </c>
      <c r="AN10" s="61">
        <v>5.6759840273816313E-4</v>
      </c>
      <c r="AO10" s="61">
        <v>2.0976200080677692E-3</v>
      </c>
      <c r="AP10" s="61">
        <v>3.8293164906441759E-4</v>
      </c>
      <c r="AQ10" s="61">
        <v>1.6579165515335729E-3</v>
      </c>
      <c r="AR10" s="61">
        <v>1.7513949163050217E-3</v>
      </c>
      <c r="AS10" s="61">
        <v>5.1295628288711651E-3</v>
      </c>
      <c r="AT10" s="60">
        <v>7.3463510674248099E-5</v>
      </c>
      <c r="AU10" s="61">
        <v>8.9714295460328484E-6</v>
      </c>
      <c r="AV10" s="61">
        <v>1.8748911893506182E-5</v>
      </c>
      <c r="AW10" s="61">
        <v>2.0915728627928201E-4</v>
      </c>
      <c r="AX10" s="61">
        <v>8.0629555569889701E-6</v>
      </c>
      <c r="AY10" s="61">
        <v>2.8341199486724836E-6</v>
      </c>
      <c r="AZ10" s="61">
        <v>2.8190231834873507E-3</v>
      </c>
      <c r="BA10" s="61">
        <v>4.4228850017038762E-5</v>
      </c>
      <c r="BB10" s="61">
        <v>5.4208023178318174E-6</v>
      </c>
      <c r="BC10" s="61">
        <v>7.9011989832421106E-8</v>
      </c>
      <c r="BD10" s="61">
        <v>4.087410031841078E-5</v>
      </c>
      <c r="BE10" s="61">
        <v>1.8249274709321305E-5</v>
      </c>
      <c r="BF10" s="61">
        <v>1.0014101285195454E-6</v>
      </c>
      <c r="BG10" s="61">
        <v>5.9871978423667623E-6</v>
      </c>
      <c r="BH10" s="61">
        <v>6.0093306017778004E-6</v>
      </c>
      <c r="BI10" s="61">
        <v>3.8074473670499497E-6</v>
      </c>
      <c r="BJ10" s="61">
        <v>1.3760210275670455E-5</v>
      </c>
      <c r="BK10" s="61">
        <v>9.5507369384662237E-6</v>
      </c>
      <c r="BL10" s="61">
        <v>1.65215301127783E-5</v>
      </c>
      <c r="BM10" s="61">
        <v>1.0949491213641606E-5</v>
      </c>
      <c r="BN10" s="61">
        <v>5.5196823380355364E-6</v>
      </c>
      <c r="BO10" s="61">
        <v>1.3197997130613224E-5</v>
      </c>
      <c r="BP10" s="61">
        <v>5.3154059539525335E-5</v>
      </c>
      <c r="BQ10" s="61">
        <v>2.1516531974206712E-5</v>
      </c>
      <c r="BR10" s="61">
        <v>4.8533691294308828E-7</v>
      </c>
      <c r="BS10" s="61">
        <v>2.9152557576301211E-6</v>
      </c>
      <c r="BT10" s="61">
        <v>8.6880218243108222E-6</v>
      </c>
      <c r="BU10" s="61">
        <v>1.5547480536763002E-5</v>
      </c>
      <c r="BV10" s="61">
        <v>4.1622882327614153E-6</v>
      </c>
      <c r="BW10" s="61">
        <v>1.5614116298733956E-7</v>
      </c>
      <c r="BX10" s="61">
        <v>1.2547928833532598E-5</v>
      </c>
      <c r="BY10" s="61">
        <v>4.8253862083688061E-6</v>
      </c>
      <c r="BZ10" s="61">
        <v>1.2841626428779295E-5</v>
      </c>
      <c r="CA10" s="61">
        <v>1.5384873038972654E-6</v>
      </c>
      <c r="CB10" s="61">
        <v>1.163688724762131E-5</v>
      </c>
      <c r="CC10" s="61">
        <v>6.3218914928484676E-5</v>
      </c>
      <c r="CD10" s="61">
        <v>7.5237546755187042E-6</v>
      </c>
      <c r="CE10" s="61">
        <v>2.8395422026959876E-5</v>
      </c>
      <c r="CF10" s="61">
        <v>3.2773206859505026E-6</v>
      </c>
      <c r="CG10" s="61">
        <v>4.3160266229690827E-5</v>
      </c>
      <c r="CH10" s="61">
        <v>2.1979095438116636E-5</v>
      </c>
      <c r="CI10" s="61">
        <v>2.2589796161525308E-4</v>
      </c>
      <c r="CJ10" s="60">
        <v>1.564998495645196E-6</v>
      </c>
    </row>
    <row r="11" spans="1:88" ht="11.25" customHeight="1" x14ac:dyDescent="0.15">
      <c r="B11" s="48"/>
      <c r="C11" s="13">
        <v>7</v>
      </c>
      <c r="D11" s="71" t="s">
        <v>47</v>
      </c>
      <c r="E11" s="62">
        <v>8.573443567368234E-3</v>
      </c>
      <c r="F11" s="61">
        <v>3.4976152623211448E-3</v>
      </c>
      <c r="G11" s="61">
        <v>1.1290322580645162E-3</v>
      </c>
      <c r="H11" s="61">
        <v>1.960015680125441E-4</v>
      </c>
      <c r="I11" s="61">
        <v>5.3703002328286953E-3</v>
      </c>
      <c r="J11" s="61">
        <v>2.5071412424734385E-3</v>
      </c>
      <c r="K11" s="61">
        <v>0.10076576651617883</v>
      </c>
      <c r="L11" s="61">
        <v>4.4399544475437584E-3</v>
      </c>
      <c r="M11" s="61">
        <v>3.3596901021849743E-6</v>
      </c>
      <c r="N11" s="61">
        <v>1.9220933370910332E-3</v>
      </c>
      <c r="O11" s="61">
        <v>4.8227777195866709E-3</v>
      </c>
      <c r="P11" s="61">
        <v>3.7001000397418154E-4</v>
      </c>
      <c r="Q11" s="61">
        <v>2.7615950187695774E-3</v>
      </c>
      <c r="R11" s="61">
        <v>1.6023222353024036E-3</v>
      </c>
      <c r="S11" s="61">
        <v>1.4653877827835102E-3</v>
      </c>
      <c r="T11" s="61">
        <v>4.9827565236837867E-4</v>
      </c>
      <c r="U11" s="61">
        <v>1.299766546785286E-3</v>
      </c>
      <c r="V11" s="61">
        <v>9.738062352813245E-4</v>
      </c>
      <c r="W11" s="61">
        <v>3.2436423621915022E-3</v>
      </c>
      <c r="X11" s="61">
        <v>1.1633200141621567E-3</v>
      </c>
      <c r="Y11" s="61">
        <v>3.7960723597219606E-4</v>
      </c>
      <c r="Z11" s="61">
        <v>4.1497200117889772E-2</v>
      </c>
      <c r="AA11" s="61">
        <v>1.1473995865438026E-2</v>
      </c>
      <c r="AB11" s="61">
        <v>1.2450351879986102E-3</v>
      </c>
      <c r="AC11" s="61">
        <v>6.8627450980392158E-4</v>
      </c>
      <c r="AD11" s="61">
        <v>1.4010766167686748E-3</v>
      </c>
      <c r="AE11" s="61">
        <v>2.4450999997518924E-3</v>
      </c>
      <c r="AF11" s="61">
        <v>1.6010957615748213E-3</v>
      </c>
      <c r="AG11" s="61">
        <v>1.5343912359182938E-4</v>
      </c>
      <c r="AH11" s="61">
        <v>5.4023006085447776E-3</v>
      </c>
      <c r="AI11" s="61">
        <v>4.2785885366473818E-3</v>
      </c>
      <c r="AJ11" s="61">
        <v>2.5492793769320326E-4</v>
      </c>
      <c r="AK11" s="61">
        <v>2.653217449266004E-3</v>
      </c>
      <c r="AL11" s="61">
        <v>1.8006428233423946E-3</v>
      </c>
      <c r="AM11" s="61">
        <v>3.233935775549715E-3</v>
      </c>
      <c r="AN11" s="61">
        <v>1.1280661722760982E-3</v>
      </c>
      <c r="AO11" s="61">
        <v>1.3715207745058492E-3</v>
      </c>
      <c r="AP11" s="61">
        <v>1.9524786551062281E-3</v>
      </c>
      <c r="AQ11" s="61">
        <v>1.4276503638205767E-3</v>
      </c>
      <c r="AR11" s="61">
        <v>9.5319280843149412E-4</v>
      </c>
      <c r="AS11" s="61">
        <v>0.16315319191183772</v>
      </c>
      <c r="AT11" s="60">
        <v>2.7916134056214277E-4</v>
      </c>
      <c r="AU11" s="61">
        <v>1.116006400671339E-4</v>
      </c>
      <c r="AV11" s="61">
        <v>3.2944516612875148E-4</v>
      </c>
      <c r="AW11" s="61">
        <v>2.5859446303620323E-5</v>
      </c>
      <c r="AX11" s="61">
        <v>1.4110172224730698E-5</v>
      </c>
      <c r="AY11" s="61">
        <v>5.3794805063481476E-5</v>
      </c>
      <c r="AZ11" s="61">
        <v>3.8779473710137058E-5</v>
      </c>
      <c r="BA11" s="61">
        <v>3.29149680819573E-3</v>
      </c>
      <c r="BB11" s="61">
        <v>8.6179693991652776E-5</v>
      </c>
      <c r="BC11" s="61">
        <v>3.950599491621055E-7</v>
      </c>
      <c r="BD11" s="61">
        <v>4.310219977185798E-5</v>
      </c>
      <c r="BE11" s="61">
        <v>1.4583687634086938E-4</v>
      </c>
      <c r="BF11" s="61">
        <v>3.0996027787509735E-6</v>
      </c>
      <c r="BG11" s="61">
        <v>2.2547532299976957E-5</v>
      </c>
      <c r="BH11" s="61">
        <v>2.8758939308508044E-5</v>
      </c>
      <c r="BI11" s="61">
        <v>1.3626653734705083E-5</v>
      </c>
      <c r="BJ11" s="61">
        <v>9.9515806457973838E-6</v>
      </c>
      <c r="BK11" s="61">
        <v>3.0454236652845127E-5</v>
      </c>
      <c r="BL11" s="61">
        <v>4.1662988980049624E-5</v>
      </c>
      <c r="BM11" s="61">
        <v>4.9002352653642992E-5</v>
      </c>
      <c r="BN11" s="61">
        <v>4.7341890822381714E-5</v>
      </c>
      <c r="BO11" s="61">
        <v>1.5131037114389908E-5</v>
      </c>
      <c r="BP11" s="61">
        <v>7.9870662332148898E-4</v>
      </c>
      <c r="BQ11" s="61">
        <v>4.8166419866746733E-4</v>
      </c>
      <c r="BR11" s="61">
        <v>4.5974642116972546E-5</v>
      </c>
      <c r="BS11" s="61">
        <v>3.4086067319982954E-5</v>
      </c>
      <c r="BT11" s="61">
        <v>4.0033041739471438E-5</v>
      </c>
      <c r="BU11" s="61">
        <v>3.2085038560471726E-5</v>
      </c>
      <c r="BV11" s="61">
        <v>3.7320919993082219E-5</v>
      </c>
      <c r="BW11" s="61">
        <v>5.9891288945858105E-6</v>
      </c>
      <c r="BX11" s="61">
        <v>6.3527064802965637E-5</v>
      </c>
      <c r="BY11" s="61">
        <v>9.5316843596721009E-5</v>
      </c>
      <c r="BZ11" s="61">
        <v>1.1346205975890025E-5</v>
      </c>
      <c r="CA11" s="61">
        <v>8.4023385182846358E-5</v>
      </c>
      <c r="CB11" s="61">
        <v>4.5645901552412885E-5</v>
      </c>
      <c r="CC11" s="61">
        <v>1.8709381580186681E-4</v>
      </c>
      <c r="CD11" s="61">
        <v>4.0337340835625636E-5</v>
      </c>
      <c r="CE11" s="61">
        <v>3.1550468918844307E-5</v>
      </c>
      <c r="CF11" s="61">
        <v>4.0784435202939585E-5</v>
      </c>
      <c r="CG11" s="61">
        <v>5.1148492299826974E-5</v>
      </c>
      <c r="CH11" s="61">
        <v>3.1114439632560175E-5</v>
      </c>
      <c r="CI11" s="61">
        <v>2.4600838990539147E-3</v>
      </c>
      <c r="CJ11" s="60">
        <v>4.9558285695431207E-6</v>
      </c>
    </row>
    <row r="12" spans="1:88" ht="11.25" customHeight="1" x14ac:dyDescent="0.15">
      <c r="B12" s="48"/>
      <c r="C12" s="13">
        <v>8</v>
      </c>
      <c r="D12" s="71" t="s">
        <v>46</v>
      </c>
      <c r="E12" s="62">
        <v>3.2798307403410685E-3</v>
      </c>
      <c r="F12" s="61">
        <v>1.5898251192368839E-4</v>
      </c>
      <c r="G12" s="61">
        <v>1.3172043010752689E-3</v>
      </c>
      <c r="H12" s="61">
        <v>1.6660133281066248E-3</v>
      </c>
      <c r="I12" s="61">
        <v>2.6421454643672506E-3</v>
      </c>
      <c r="J12" s="61">
        <v>5.3225375557427916E-3</v>
      </c>
      <c r="K12" s="61">
        <v>1.1855776011905754E-2</v>
      </c>
      <c r="L12" s="61">
        <v>0.18478687306275574</v>
      </c>
      <c r="M12" s="61">
        <v>4.854752197657288E-4</v>
      </c>
      <c r="N12" s="61">
        <v>5.2005374107359871E-2</v>
      </c>
      <c r="O12" s="61">
        <v>1.3853531466461429E-2</v>
      </c>
      <c r="P12" s="61">
        <v>7.9483630483342699E-4</v>
      </c>
      <c r="Q12" s="61">
        <v>1.0882810774855037E-2</v>
      </c>
      <c r="R12" s="61">
        <v>1.6626923038224315E-3</v>
      </c>
      <c r="S12" s="61">
        <v>1.3660805115535532E-3</v>
      </c>
      <c r="T12" s="61">
        <v>7.1014089038327986E-4</v>
      </c>
      <c r="U12" s="61">
        <v>5.1296611773613476E-3</v>
      </c>
      <c r="V12" s="61">
        <v>9.6179595837952159E-3</v>
      </c>
      <c r="W12" s="61">
        <v>3.2362339669980687E-3</v>
      </c>
      <c r="X12" s="61">
        <v>1.0748065348237317E-3</v>
      </c>
      <c r="Y12" s="61">
        <v>1.6377967683794633E-3</v>
      </c>
      <c r="Z12" s="61">
        <v>5.3109342764515177E-3</v>
      </c>
      <c r="AA12" s="61">
        <v>7.9961874178391748E-4</v>
      </c>
      <c r="AB12" s="61">
        <v>1.6691306213934855E-4</v>
      </c>
      <c r="AC12" s="61">
        <v>2.3249299719887953E-3</v>
      </c>
      <c r="AD12" s="61">
        <v>2.4744160132405837E-3</v>
      </c>
      <c r="AE12" s="61">
        <v>2.4810755958923314E-6</v>
      </c>
      <c r="AF12" s="61">
        <v>3.7321579523888609E-6</v>
      </c>
      <c r="AG12" s="61">
        <v>1.1282288499399219E-5</v>
      </c>
      <c r="AH12" s="61">
        <v>2.7529811216868639E-4</v>
      </c>
      <c r="AI12" s="61">
        <v>9.4172895157315818E-5</v>
      </c>
      <c r="AJ12" s="61">
        <v>8.8321490224416884E-5</v>
      </c>
      <c r="AK12" s="61">
        <v>1.7627362248803578E-3</v>
      </c>
      <c r="AL12" s="61">
        <v>4.3367017713490889E-3</v>
      </c>
      <c r="AM12" s="61">
        <v>2.2713261299847496E-4</v>
      </c>
      <c r="AN12" s="61">
        <v>5.4763262977752423E-4</v>
      </c>
      <c r="AO12" s="61">
        <v>7.0996369503832191E-4</v>
      </c>
      <c r="AP12" s="61">
        <v>4.5384491740968014E-4</v>
      </c>
      <c r="AQ12" s="61">
        <v>7.2533849129593814E-4</v>
      </c>
      <c r="AR12" s="61">
        <v>2.4101053936763793E-3</v>
      </c>
      <c r="AS12" s="61">
        <v>1.3237581493861072E-3</v>
      </c>
      <c r="AT12" s="60">
        <v>6.7586429820308254E-4</v>
      </c>
      <c r="AU12" s="61">
        <v>7.1239065823772933E-4</v>
      </c>
      <c r="AV12" s="61">
        <v>1.3392079923932986E-5</v>
      </c>
      <c r="AW12" s="61">
        <v>1.9926985092789777E-4</v>
      </c>
      <c r="AX12" s="61">
        <v>2.2576275559569117E-4</v>
      </c>
      <c r="AY12" s="61">
        <v>2.5507079538052352E-4</v>
      </c>
      <c r="AZ12" s="61">
        <v>1.8345136617290963E-3</v>
      </c>
      <c r="BA12" s="61">
        <v>1.0268553491907674E-3</v>
      </c>
      <c r="BB12" s="61">
        <v>8.0009935925010323E-3</v>
      </c>
      <c r="BC12" s="61">
        <v>7.1900910747503197E-5</v>
      </c>
      <c r="BD12" s="61">
        <v>9.3394245986943188E-3</v>
      </c>
      <c r="BE12" s="61">
        <v>7.8692131117263074E-4</v>
      </c>
      <c r="BF12" s="61">
        <v>1.1249173777036226E-4</v>
      </c>
      <c r="BG12" s="61">
        <v>2.8980585300817838E-4</v>
      </c>
      <c r="BH12" s="61">
        <v>2.1908302422481352E-4</v>
      </c>
      <c r="BI12" s="61">
        <v>1.0710950619411568E-4</v>
      </c>
      <c r="BJ12" s="61">
        <v>9.7181485071922588E-5</v>
      </c>
      <c r="BK12" s="61">
        <v>5.4637423391376582E-4</v>
      </c>
      <c r="BL12" s="61">
        <v>4.7436545427069433E-4</v>
      </c>
      <c r="BM12" s="61">
        <v>4.2493488432200481E-4</v>
      </c>
      <c r="BN12" s="61">
        <v>3.201415756060611E-4</v>
      </c>
      <c r="BO12" s="61">
        <v>3.4550312353709699E-4</v>
      </c>
      <c r="BP12" s="61">
        <v>9.7794164684535893E-4</v>
      </c>
      <c r="BQ12" s="61">
        <v>1.2272664851772214E-4</v>
      </c>
      <c r="BR12" s="61">
        <v>2.6340557911547614E-5</v>
      </c>
      <c r="BS12" s="61">
        <v>1.9666763841858588E-4</v>
      </c>
      <c r="BT12" s="61">
        <v>2.8653436683315301E-4</v>
      </c>
      <c r="BU12" s="61">
        <v>2.9375925436851021E-7</v>
      </c>
      <c r="BV12" s="61">
        <v>6.9837050885258643E-7</v>
      </c>
      <c r="BW12" s="61">
        <v>7.8070581493669786E-7</v>
      </c>
      <c r="BX12" s="61">
        <v>1.6154823356531847E-5</v>
      </c>
      <c r="BY12" s="61">
        <v>2.0863608958620258E-5</v>
      </c>
      <c r="BZ12" s="61">
        <v>1.8348571588625499E-5</v>
      </c>
      <c r="CA12" s="61">
        <v>2.6130107937192269E-4</v>
      </c>
      <c r="CB12" s="61">
        <v>1.6881516806546231E-3</v>
      </c>
      <c r="CC12" s="61">
        <v>5.6384437638918758E-5</v>
      </c>
      <c r="CD12" s="61">
        <v>9.829767598252962E-5</v>
      </c>
      <c r="CE12" s="61">
        <v>1.113731552835204E-4</v>
      </c>
      <c r="CF12" s="61">
        <v>7.2222437338538851E-5</v>
      </c>
      <c r="CG12" s="61">
        <v>7.3324761688563152E-5</v>
      </c>
      <c r="CH12" s="61">
        <v>4.9873552364516514E-4</v>
      </c>
      <c r="CI12" s="61">
        <v>2.3278509459132785E-4</v>
      </c>
      <c r="CJ12" s="60">
        <v>9.1682828536547741E-5</v>
      </c>
    </row>
    <row r="13" spans="1:88" ht="11.25" customHeight="1" x14ac:dyDescent="0.15">
      <c r="B13" s="48"/>
      <c r="C13" s="13">
        <v>9</v>
      </c>
      <c r="D13" s="71" t="s">
        <v>45</v>
      </c>
      <c r="E13" s="62">
        <v>1.4028498840163483E-2</v>
      </c>
      <c r="F13" s="61">
        <v>1.5739268680445152E-2</v>
      </c>
      <c r="G13" s="61">
        <v>4.9327956989247315E-2</v>
      </c>
      <c r="H13" s="61">
        <v>6.9286554292434341E-2</v>
      </c>
      <c r="I13" s="61">
        <v>3.032959670689991E-3</v>
      </c>
      <c r="J13" s="61">
        <v>5.5280409362734014E-3</v>
      </c>
      <c r="K13" s="61">
        <v>5.330934412847552E-3</v>
      </c>
      <c r="L13" s="61">
        <v>5.2576923683047137E-2</v>
      </c>
      <c r="M13" s="61">
        <v>4.1171322357225766E-2</v>
      </c>
      <c r="N13" s="61">
        <v>1.3703675537522573E-3</v>
      </c>
      <c r="O13" s="61">
        <v>2.0907811624761481E-2</v>
      </c>
      <c r="P13" s="61">
        <v>4.46752819613271E-3</v>
      </c>
      <c r="Q13" s="61">
        <v>2.8788196839295887E-3</v>
      </c>
      <c r="R13" s="61">
        <v>5.5062533329308661E-3</v>
      </c>
      <c r="S13" s="61">
        <v>3.0058615511311341E-3</v>
      </c>
      <c r="T13" s="61">
        <v>2.0480306341440447E-3</v>
      </c>
      <c r="U13" s="61">
        <v>2.3156035081077671E-3</v>
      </c>
      <c r="V13" s="61">
        <v>1.6495195618737547E-3</v>
      </c>
      <c r="W13" s="61">
        <v>1.1729959056269231E-3</v>
      </c>
      <c r="X13" s="61">
        <v>3.5405391735369985E-4</v>
      </c>
      <c r="Y13" s="61">
        <v>1.2191316780702437E-3</v>
      </c>
      <c r="Z13" s="61">
        <v>-1.4241084585912172E-2</v>
      </c>
      <c r="AA13" s="61">
        <v>9.1188521313037944E-3</v>
      </c>
      <c r="AB13" s="61">
        <v>2.0257795521279712E-2</v>
      </c>
      <c r="AC13" s="61">
        <v>7.3529411764705881E-3</v>
      </c>
      <c r="AD13" s="61">
        <v>1.3076715089840965E-2</v>
      </c>
      <c r="AE13" s="61">
        <v>7.0859519018684983E-3</v>
      </c>
      <c r="AF13" s="61">
        <v>2.028427847123346E-3</v>
      </c>
      <c r="AG13" s="61">
        <v>3.1703230683311802E-4</v>
      </c>
      <c r="AH13" s="61">
        <v>2.1274426334813485E-2</v>
      </c>
      <c r="AI13" s="61">
        <v>1.8583451311043656E-3</v>
      </c>
      <c r="AJ13" s="61">
        <v>5.95969328355213E-3</v>
      </c>
      <c r="AK13" s="61">
        <v>5.0773052267602623E-3</v>
      </c>
      <c r="AL13" s="61">
        <v>2.3291591469172955E-3</v>
      </c>
      <c r="AM13" s="61">
        <v>2.7255913559816997E-3</v>
      </c>
      <c r="AN13" s="61">
        <v>2.5941243582430118E-3</v>
      </c>
      <c r="AO13" s="61">
        <v>1.1327148043565953E-2</v>
      </c>
      <c r="AP13" s="61">
        <v>2.7230695044580806E-3</v>
      </c>
      <c r="AQ13" s="61">
        <v>9.3027539836050468E-3</v>
      </c>
      <c r="AR13" s="61">
        <v>5.9903905765654065E-3</v>
      </c>
      <c r="AS13" s="61">
        <v>0</v>
      </c>
      <c r="AT13" s="60">
        <v>1.0637516345631126E-2</v>
      </c>
      <c r="AU13" s="61">
        <v>7.6947261106358666E-4</v>
      </c>
      <c r="AV13" s="61">
        <v>6.8299607612058234E-4</v>
      </c>
      <c r="AW13" s="61">
        <v>1.430635838150289E-3</v>
      </c>
      <c r="AX13" s="61">
        <v>2.1386989614913241E-3</v>
      </c>
      <c r="AY13" s="61">
        <v>1.3269563495529752E-4</v>
      </c>
      <c r="AZ13" s="61">
        <v>2.0752258904343615E-4</v>
      </c>
      <c r="BA13" s="61">
        <v>1.7647133530894786E-4</v>
      </c>
      <c r="BB13" s="61">
        <v>1.5784122558513967E-3</v>
      </c>
      <c r="BC13" s="61">
        <v>1.9531763886574496E-3</v>
      </c>
      <c r="BD13" s="61">
        <v>4.8173046803841274E-5</v>
      </c>
      <c r="BE13" s="61">
        <v>7.2650991903142916E-4</v>
      </c>
      <c r="BF13" s="61">
        <v>8.9983852976970572E-5</v>
      </c>
      <c r="BG13" s="61">
        <v>1.1630450276767774E-4</v>
      </c>
      <c r="BH13" s="61">
        <v>1.7804788097267369E-4</v>
      </c>
      <c r="BI13" s="61">
        <v>7.274228390732273E-5</v>
      </c>
      <c r="BJ13" s="61">
        <v>6.6466729992301033E-5</v>
      </c>
      <c r="BK13" s="61">
        <v>9.8390610724576568E-5</v>
      </c>
      <c r="BL13" s="61">
        <v>4.3369016546043037E-5</v>
      </c>
      <c r="BM13" s="61">
        <v>4.4541448825863078E-5</v>
      </c>
      <c r="BN13" s="61">
        <v>2.2715615775761631E-5</v>
      </c>
      <c r="BO13" s="61">
        <v>5.9279892835818319E-5</v>
      </c>
      <c r="BP13" s="61">
        <v>2.3750676056829483E-4</v>
      </c>
      <c r="BQ13" s="61">
        <v>2.7755148871516031E-4</v>
      </c>
      <c r="BR13" s="61">
        <v>5.8513983085920341E-4</v>
      </c>
      <c r="BS13" s="61">
        <v>3.9714753436638039E-4</v>
      </c>
      <c r="BT13" s="61">
        <v>5.5262632937380998E-4</v>
      </c>
      <c r="BU13" s="61">
        <v>3.2589869279090199E-4</v>
      </c>
      <c r="BV13" s="61">
        <v>8.2379785224251105E-5</v>
      </c>
      <c r="BW13" s="61">
        <v>2.7971574055160548E-5</v>
      </c>
      <c r="BX13" s="61">
        <v>1.1560858966182239E-3</v>
      </c>
      <c r="BY13" s="61">
        <v>9.1543144126073612E-5</v>
      </c>
      <c r="BZ13" s="61">
        <v>4.0568620571953222E-4</v>
      </c>
      <c r="CA13" s="61">
        <v>1.8813501887657988E-4</v>
      </c>
      <c r="CB13" s="61">
        <v>1.0185798401973616E-4</v>
      </c>
      <c r="CC13" s="61">
        <v>1.8688023838656786E-4</v>
      </c>
      <c r="CD13" s="61">
        <v>1.0876654540424979E-4</v>
      </c>
      <c r="CE13" s="61">
        <v>4.6000583683675E-4</v>
      </c>
      <c r="CF13" s="61">
        <v>1.1209650568426996E-4</v>
      </c>
      <c r="CG13" s="61">
        <v>4.1252630153240405E-4</v>
      </c>
      <c r="CH13" s="61">
        <v>3.194656999482632E-4</v>
      </c>
      <c r="CI13" s="61">
        <v>0</v>
      </c>
      <c r="CJ13" s="60">
        <v>3.4456050212455065E-4</v>
      </c>
    </row>
    <row r="14" spans="1:88" ht="11.25" customHeight="1" x14ac:dyDescent="0.15">
      <c r="B14" s="48"/>
      <c r="C14" s="13">
        <v>10</v>
      </c>
      <c r="D14" s="71" t="s">
        <v>44</v>
      </c>
      <c r="E14" s="62">
        <v>1.1980728870157789E-3</v>
      </c>
      <c r="F14" s="61">
        <v>9.5389507154213036E-4</v>
      </c>
      <c r="G14" s="61">
        <v>2.7419354838709676E-3</v>
      </c>
      <c r="H14" s="61">
        <v>9.8000784006272053E-4</v>
      </c>
      <c r="I14" s="61">
        <v>2.0823305201752174E-3</v>
      </c>
      <c r="J14" s="61">
        <v>1.7878794106163047E-3</v>
      </c>
      <c r="K14" s="61">
        <v>4.6312492711613109E-3</v>
      </c>
      <c r="L14" s="61">
        <v>2.9270687923373668E-3</v>
      </c>
      <c r="M14" s="61">
        <v>1.5118605459832384E-5</v>
      </c>
      <c r="N14" s="61">
        <v>2.1559057771654119E-2</v>
      </c>
      <c r="O14" s="61">
        <v>1.8398509902861333E-3</v>
      </c>
      <c r="P14" s="61">
        <v>1.0963259377012786E-4</v>
      </c>
      <c r="Q14" s="61">
        <v>3.9065801203324816E-3</v>
      </c>
      <c r="R14" s="61">
        <v>7.9990340789036799E-4</v>
      </c>
      <c r="S14" s="61">
        <v>1.5913384682458944E-3</v>
      </c>
      <c r="T14" s="61">
        <v>1.6399938794486796E-3</v>
      </c>
      <c r="U14" s="61">
        <v>7.394788314720172E-3</v>
      </c>
      <c r="V14" s="61">
        <v>2.9798470799608529E-3</v>
      </c>
      <c r="W14" s="61">
        <v>6.2675023336444856E-3</v>
      </c>
      <c r="X14" s="61">
        <v>4.5521217945475694E-3</v>
      </c>
      <c r="Y14" s="61">
        <v>7.2766099186762807E-3</v>
      </c>
      <c r="Z14" s="61">
        <v>6.5075154730327147E-3</v>
      </c>
      <c r="AA14" s="61">
        <v>2.1557721278494413E-3</v>
      </c>
      <c r="AB14" s="61">
        <v>1.7031945116260058E-6</v>
      </c>
      <c r="AC14" s="61">
        <v>5.1400560224089632E-3</v>
      </c>
      <c r="AD14" s="61">
        <v>3.0069889962228286E-3</v>
      </c>
      <c r="AE14" s="61">
        <v>1.0867111110008411E-3</v>
      </c>
      <c r="AF14" s="61">
        <v>4.3479640145330228E-4</v>
      </c>
      <c r="AG14" s="61">
        <v>1.1733580039375187E-4</v>
      </c>
      <c r="AH14" s="61">
        <v>6.1347295365985052E-4</v>
      </c>
      <c r="AI14" s="61">
        <v>1.9462398332511935E-4</v>
      </c>
      <c r="AJ14" s="61">
        <v>1.8667951342888112E-4</v>
      </c>
      <c r="AK14" s="61">
        <v>3.7754320916935289E-4</v>
      </c>
      <c r="AL14" s="61">
        <v>3.1034970163409871E-4</v>
      </c>
      <c r="AM14" s="61">
        <v>8.6526709713704751E-4</v>
      </c>
      <c r="AN14" s="61">
        <v>1.2549914432401596E-3</v>
      </c>
      <c r="AO14" s="61">
        <v>2.4203307785397338E-4</v>
      </c>
      <c r="AP14" s="61">
        <v>1.4182653669052504E-4</v>
      </c>
      <c r="AQ14" s="61">
        <v>1.2549507230358295E-3</v>
      </c>
      <c r="AR14" s="61">
        <v>3.79727216367018E-4</v>
      </c>
      <c r="AS14" s="61">
        <v>6.6187907469305359E-3</v>
      </c>
      <c r="AT14" s="60">
        <v>4.2608836191063897E-4</v>
      </c>
      <c r="AU14" s="61">
        <v>3.5787131046262902E-4</v>
      </c>
      <c r="AV14" s="61">
        <v>3.3881962207550452E-4</v>
      </c>
      <c r="AW14" s="61">
        <v>5.0578034682080921E-4</v>
      </c>
      <c r="AX14" s="61">
        <v>5.3820228342901376E-4</v>
      </c>
      <c r="AY14" s="61">
        <v>5.2527472180773213E-4</v>
      </c>
      <c r="AZ14" s="61">
        <v>3.5041272190331055E-4</v>
      </c>
      <c r="BA14" s="61">
        <v>6.8909969333775861E-4</v>
      </c>
      <c r="BB14" s="61">
        <v>1.0031434384488362E-3</v>
      </c>
      <c r="BC14" s="61">
        <v>4.9777553594425294E-6</v>
      </c>
      <c r="BD14" s="61">
        <v>6.1465580819044753E-3</v>
      </c>
      <c r="BE14" s="61">
        <v>2.9576410735796595E-4</v>
      </c>
      <c r="BF14" s="61">
        <v>5.3551598777497592E-5</v>
      </c>
      <c r="BG14" s="61">
        <v>1.5885182360492238E-4</v>
      </c>
      <c r="BH14" s="61">
        <v>2.1822454842455955E-4</v>
      </c>
      <c r="BI14" s="61">
        <v>7.3353479405717579E-4</v>
      </c>
      <c r="BJ14" s="61">
        <v>1.211389940340274E-3</v>
      </c>
      <c r="BK14" s="61">
        <v>1.7919344927567571E-3</v>
      </c>
      <c r="BL14" s="61">
        <v>5.0327813196805629E-4</v>
      </c>
      <c r="BM14" s="61">
        <v>1.4153231235410817E-3</v>
      </c>
      <c r="BN14" s="61">
        <v>1.5501815550898264E-3</v>
      </c>
      <c r="BO14" s="61">
        <v>1.9663016028078763E-3</v>
      </c>
      <c r="BP14" s="61">
        <v>1.7757177833477753E-3</v>
      </c>
      <c r="BQ14" s="61">
        <v>4.8581444628492719E-4</v>
      </c>
      <c r="BR14" s="61">
        <v>1.3236461262084228E-6</v>
      </c>
      <c r="BS14" s="61">
        <v>1.140089251676272E-3</v>
      </c>
      <c r="BT14" s="61">
        <v>1.4725345225361324E-3</v>
      </c>
      <c r="BU14" s="61">
        <v>1.6653973728217723E-4</v>
      </c>
      <c r="BV14" s="61">
        <v>7.5396080135725239E-5</v>
      </c>
      <c r="BW14" s="61">
        <v>2.1759386356307108E-5</v>
      </c>
      <c r="BX14" s="61">
        <v>1.2489507302526271E-4</v>
      </c>
      <c r="BY14" s="61">
        <v>1.2160901203975618E-4</v>
      </c>
      <c r="BZ14" s="61">
        <v>1.1369942808475568E-4</v>
      </c>
      <c r="CA14" s="61">
        <v>1.4710136464263424E-4</v>
      </c>
      <c r="CB14" s="61">
        <v>1.26639200325506E-4</v>
      </c>
      <c r="CC14" s="61">
        <v>4.4573606572887673E-4</v>
      </c>
      <c r="CD14" s="61">
        <v>4.9807017481104171E-4</v>
      </c>
      <c r="CE14" s="61">
        <v>6.4678461283630833E-5</v>
      </c>
      <c r="CF14" s="61">
        <v>2.9860032916437912E-5</v>
      </c>
      <c r="CG14" s="61">
        <v>2.7994559421909963E-4</v>
      </c>
      <c r="CH14" s="61">
        <v>1.5385366806681646E-4</v>
      </c>
      <c r="CI14" s="61">
        <v>1.823712812064604E-3</v>
      </c>
      <c r="CJ14" s="60">
        <v>7.3685345836627981E-5</v>
      </c>
    </row>
    <row r="15" spans="1:88" ht="11.25" customHeight="1" x14ac:dyDescent="0.15">
      <c r="B15" s="48"/>
      <c r="C15" s="13">
        <v>11</v>
      </c>
      <c r="D15" s="71" t="s">
        <v>43</v>
      </c>
      <c r="E15" s="62">
        <v>4.758303664743519E-4</v>
      </c>
      <c r="F15" s="61">
        <v>0</v>
      </c>
      <c r="G15" s="61">
        <v>0</v>
      </c>
      <c r="H15" s="61">
        <v>9.800078400627205E-5</v>
      </c>
      <c r="I15" s="61">
        <v>2.8518874515443199E-4</v>
      </c>
      <c r="J15" s="61">
        <v>1.0275169026530487E-4</v>
      </c>
      <c r="K15" s="61">
        <v>6.0528317812539917E-4</v>
      </c>
      <c r="L15" s="61">
        <v>1.0119081685042754E-3</v>
      </c>
      <c r="M15" s="61">
        <v>5.3755041634959589E-5</v>
      </c>
      <c r="N15" s="61">
        <v>3.8919034986870419E-4</v>
      </c>
      <c r="O15" s="61">
        <v>2.6377269642914068E-2</v>
      </c>
      <c r="P15" s="61">
        <v>1.2059585314714064E-3</v>
      </c>
      <c r="Q15" s="61">
        <v>7.3551662000398022E-3</v>
      </c>
      <c r="R15" s="61">
        <v>1.1445158823588598E-3</v>
      </c>
      <c r="S15" s="61">
        <v>3.1754105507920362E-3</v>
      </c>
      <c r="T15" s="61">
        <v>1.2515742764213607E-3</v>
      </c>
      <c r="U15" s="61">
        <v>1.8360779859928071E-3</v>
      </c>
      <c r="V15" s="61">
        <v>3.1978714759710604E-3</v>
      </c>
      <c r="W15" s="61">
        <v>1.1668222429657288E-3</v>
      </c>
      <c r="X15" s="61">
        <v>3.6669870011633198E-4</v>
      </c>
      <c r="Y15" s="61">
        <v>1.867755371442389E-3</v>
      </c>
      <c r="Z15" s="61">
        <v>1.0020630710285883E-3</v>
      </c>
      <c r="AA15" s="61">
        <v>2.6851197349103947E-2</v>
      </c>
      <c r="AB15" s="61">
        <v>1.8735139627886062E-5</v>
      </c>
      <c r="AC15" s="61">
        <v>7.8431372549019605E-4</v>
      </c>
      <c r="AD15" s="61">
        <v>1.5567517964096386E-4</v>
      </c>
      <c r="AE15" s="61">
        <v>2.8532369352761809E-5</v>
      </c>
      <c r="AF15" s="61">
        <v>1.8660789761944305E-6</v>
      </c>
      <c r="AG15" s="61">
        <v>1.0492528304441273E-4</v>
      </c>
      <c r="AH15" s="61">
        <v>5.0981131883090064E-6</v>
      </c>
      <c r="AI15" s="61">
        <v>0</v>
      </c>
      <c r="AJ15" s="61">
        <v>2.4087679152113693E-5</v>
      </c>
      <c r="AK15" s="61">
        <v>4.0878816441095446E-4</v>
      </c>
      <c r="AL15" s="61">
        <v>7.2722207313600693E-5</v>
      </c>
      <c r="AM15" s="61">
        <v>5.4079193571065469E-5</v>
      </c>
      <c r="AN15" s="61">
        <v>1.4403879064460925E-4</v>
      </c>
      <c r="AO15" s="61">
        <v>1.6135538523598226E-4</v>
      </c>
      <c r="AP15" s="61">
        <v>8.5095922014315019E-5</v>
      </c>
      <c r="AQ15" s="61">
        <v>2.7631942525559546E-4</v>
      </c>
      <c r="AR15" s="61">
        <v>1.2399256044637322E-4</v>
      </c>
      <c r="AS15" s="61">
        <v>9.9281861203958039E-4</v>
      </c>
      <c r="AT15" s="60">
        <v>7.9340591528187954E-4</v>
      </c>
      <c r="AU15" s="61">
        <v>8.2418847258060012E-5</v>
      </c>
      <c r="AV15" s="61">
        <v>1.3392079923932986E-5</v>
      </c>
      <c r="AW15" s="61">
        <v>0</v>
      </c>
      <c r="AX15" s="61">
        <v>2.0157388892472424E-5</v>
      </c>
      <c r="AY15" s="61">
        <v>7.058562891033355E-5</v>
      </c>
      <c r="AZ15" s="61">
        <v>1.8516325285020399E-5</v>
      </c>
      <c r="BA15" s="61">
        <v>6.1280936770595877E-5</v>
      </c>
      <c r="BB15" s="61">
        <v>3.1031327554118876E-4</v>
      </c>
      <c r="BC15" s="61">
        <v>2.9471472207493071E-5</v>
      </c>
      <c r="BD15" s="61">
        <v>1.0856222509382411E-4</v>
      </c>
      <c r="BE15" s="61">
        <v>2.1744954744158541E-3</v>
      </c>
      <c r="BF15" s="61">
        <v>1.1397000986484349E-4</v>
      </c>
      <c r="BG15" s="61">
        <v>2.3362810304043918E-4</v>
      </c>
      <c r="BH15" s="61">
        <v>1.8285534545409594E-4</v>
      </c>
      <c r="BI15" s="61">
        <v>1.8255708165171075E-4</v>
      </c>
      <c r="BJ15" s="61">
        <v>1.4356076524215113E-4</v>
      </c>
      <c r="BK15" s="61">
        <v>5.4529301841129796E-4</v>
      </c>
      <c r="BL15" s="61">
        <v>7.1886614175490791E-4</v>
      </c>
      <c r="BM15" s="61">
        <v>2.1425856263730797E-4</v>
      </c>
      <c r="BN15" s="61">
        <v>7.8761621054276312E-5</v>
      </c>
      <c r="BO15" s="61">
        <v>3.1728518354403505E-4</v>
      </c>
      <c r="BP15" s="61">
        <v>1.5411187940890826E-4</v>
      </c>
      <c r="BQ15" s="61">
        <v>1.0497330206048169E-3</v>
      </c>
      <c r="BR15" s="61">
        <v>1.5001322763695457E-6</v>
      </c>
      <c r="BS15" s="61">
        <v>1.4284753212387595E-4</v>
      </c>
      <c r="BT15" s="61">
        <v>1.0050848777143893E-5</v>
      </c>
      <c r="BU15" s="61">
        <v>5.1462269376409377E-6</v>
      </c>
      <c r="BV15" s="61">
        <v>3.3521784424924153E-7</v>
      </c>
      <c r="BW15" s="61">
        <v>1.0818352006979956E-6</v>
      </c>
      <c r="BX15" s="61">
        <v>1.3716359453659114E-6</v>
      </c>
      <c r="BY15" s="61">
        <v>2.9385364730451067E-7</v>
      </c>
      <c r="BZ15" s="61">
        <v>5.8392608160438199E-6</v>
      </c>
      <c r="CA15" s="61">
        <v>6.916599350520991E-5</v>
      </c>
      <c r="CB15" s="61">
        <v>2.0456126251266517E-5</v>
      </c>
      <c r="CC15" s="61">
        <v>1.324179974853395E-5</v>
      </c>
      <c r="CD15" s="61">
        <v>2.8759582056023951E-5</v>
      </c>
      <c r="CE15" s="61">
        <v>3.3127992364786519E-5</v>
      </c>
      <c r="CF15" s="61">
        <v>1.7296970286960985E-5</v>
      </c>
      <c r="CG15" s="61">
        <v>4.6498629363479071E-5</v>
      </c>
      <c r="CH15" s="61">
        <v>2.2431340200217802E-5</v>
      </c>
      <c r="CI15" s="61">
        <v>1.6047019834254257E-4</v>
      </c>
      <c r="CJ15" s="60">
        <v>7.3033263130109149E-5</v>
      </c>
    </row>
    <row r="16" spans="1:88" ht="11.25" customHeight="1" x14ac:dyDescent="0.15">
      <c r="B16" s="48"/>
      <c r="C16" s="13">
        <v>12</v>
      </c>
      <c r="D16" s="71" t="s">
        <v>42</v>
      </c>
      <c r="E16" s="62">
        <v>0</v>
      </c>
      <c r="F16" s="61">
        <v>0</v>
      </c>
      <c r="G16" s="61">
        <v>5.3763440860215054E-5</v>
      </c>
      <c r="H16" s="61">
        <v>9.800078400627205E-5</v>
      </c>
      <c r="I16" s="61">
        <v>0</v>
      </c>
      <c r="J16" s="61">
        <v>0</v>
      </c>
      <c r="K16" s="61">
        <v>4.0315191497159609E-3</v>
      </c>
      <c r="L16" s="61">
        <v>1.4349189602560626E-4</v>
      </c>
      <c r="M16" s="61">
        <v>0</v>
      </c>
      <c r="N16" s="61">
        <v>1.043805536046333E-5</v>
      </c>
      <c r="O16" s="61">
        <v>7.4687020397753924E-4</v>
      </c>
      <c r="P16" s="61">
        <v>0.67826944950733858</v>
      </c>
      <c r="Q16" s="61">
        <v>1.4176006019350247E-4</v>
      </c>
      <c r="R16" s="61">
        <v>1.7429341865636352E-2</v>
      </c>
      <c r="S16" s="61">
        <v>-2.2913336239887613E-3</v>
      </c>
      <c r="T16" s="61">
        <v>7.4231301911887601E-3</v>
      </c>
      <c r="U16" s="61">
        <v>8.0131238563947249E-4</v>
      </c>
      <c r="V16" s="61">
        <v>2.1640138561807211E-4</v>
      </c>
      <c r="W16" s="61">
        <v>-3.0028695184049232E-3</v>
      </c>
      <c r="X16" s="61">
        <v>3.4140913459106771E-4</v>
      </c>
      <c r="Y16" s="61">
        <v>3.0048216701752907E-3</v>
      </c>
      <c r="Z16" s="61">
        <v>-0.16543471853816683</v>
      </c>
      <c r="AA16" s="61">
        <v>-1.8977618138338307E-4</v>
      </c>
      <c r="AB16" s="61">
        <v>0</v>
      </c>
      <c r="AC16" s="61">
        <v>0</v>
      </c>
      <c r="AD16" s="61">
        <v>0</v>
      </c>
      <c r="AE16" s="61">
        <v>0</v>
      </c>
      <c r="AF16" s="61">
        <v>0</v>
      </c>
      <c r="AG16" s="61">
        <v>0</v>
      </c>
      <c r="AH16" s="61">
        <v>0</v>
      </c>
      <c r="AI16" s="61">
        <v>0</v>
      </c>
      <c r="AJ16" s="61">
        <v>4.014613192018949E-6</v>
      </c>
      <c r="AK16" s="61">
        <v>0</v>
      </c>
      <c r="AL16" s="61">
        <v>0</v>
      </c>
      <c r="AM16" s="61">
        <v>0</v>
      </c>
      <c r="AN16" s="61">
        <v>5.7045065601825445E-5</v>
      </c>
      <c r="AO16" s="61">
        <v>0</v>
      </c>
      <c r="AP16" s="61">
        <v>4.7275512230175014E-6</v>
      </c>
      <c r="AQ16" s="61">
        <v>0</v>
      </c>
      <c r="AR16" s="61">
        <v>8.5244885306881582E-5</v>
      </c>
      <c r="AS16" s="61">
        <v>0</v>
      </c>
      <c r="AT16" s="60">
        <v>2.203905320227443E-4</v>
      </c>
      <c r="AU16" s="61">
        <v>0</v>
      </c>
      <c r="AV16" s="61">
        <v>0</v>
      </c>
      <c r="AW16" s="61">
        <v>2.2817158503194401E-6</v>
      </c>
      <c r="AX16" s="61">
        <v>1.0078694446236212E-5</v>
      </c>
      <c r="AY16" s="61">
        <v>0</v>
      </c>
      <c r="AZ16" s="61">
        <v>0</v>
      </c>
      <c r="BA16" s="61">
        <v>3.1173346096346597E-5</v>
      </c>
      <c r="BB16" s="61">
        <v>1.1062861873126159E-7</v>
      </c>
      <c r="BC16" s="61">
        <v>0</v>
      </c>
      <c r="BD16" s="61">
        <v>2.3049304690833146E-7</v>
      </c>
      <c r="BE16" s="61">
        <v>1.3686956031990978E-5</v>
      </c>
      <c r="BF16" s="61">
        <v>2.8273145961868495E-4</v>
      </c>
      <c r="BG16" s="61">
        <v>1.4012590694900934E-6</v>
      </c>
      <c r="BH16" s="61">
        <v>5.0177910524844629E-4</v>
      </c>
      <c r="BI16" s="61">
        <v>6.0017394022708419E-4</v>
      </c>
      <c r="BJ16" s="61">
        <v>4.7970304483352941E-4</v>
      </c>
      <c r="BK16" s="61">
        <v>1.0415709340440524E-4</v>
      </c>
      <c r="BL16" s="61">
        <v>2.2178358357914347E-5</v>
      </c>
      <c r="BM16" s="61">
        <v>1.6478308382011258E-4</v>
      </c>
      <c r="BN16" s="61">
        <v>3.6514821620850473E-5</v>
      </c>
      <c r="BO16" s="61">
        <v>2.8748970517340826E-4</v>
      </c>
      <c r="BP16" s="61">
        <v>1.6399830186155518E-5</v>
      </c>
      <c r="BQ16" s="61">
        <v>2.2561452473638089E-5</v>
      </c>
      <c r="BR16" s="61">
        <v>0</v>
      </c>
      <c r="BS16" s="61">
        <v>4.4850088578924943E-7</v>
      </c>
      <c r="BT16" s="61">
        <v>0</v>
      </c>
      <c r="BU16" s="61">
        <v>0</v>
      </c>
      <c r="BV16" s="61">
        <v>0</v>
      </c>
      <c r="BW16" s="61">
        <v>0</v>
      </c>
      <c r="BX16" s="61">
        <v>0</v>
      </c>
      <c r="BY16" s="61">
        <v>0</v>
      </c>
      <c r="BZ16" s="61">
        <v>1.8989466068435188E-7</v>
      </c>
      <c r="CA16" s="61">
        <v>0</v>
      </c>
      <c r="CB16" s="61">
        <v>5.6352964879522077E-8</v>
      </c>
      <c r="CC16" s="61">
        <v>0</v>
      </c>
      <c r="CD16" s="61">
        <v>3.9347686892570084E-7</v>
      </c>
      <c r="CE16" s="61">
        <v>6.3100937837688615E-7</v>
      </c>
      <c r="CF16" s="61">
        <v>4.2483786669728734E-7</v>
      </c>
      <c r="CG16" s="61">
        <v>0</v>
      </c>
      <c r="CH16" s="61">
        <v>3.6179580968093229E-7</v>
      </c>
      <c r="CI16" s="61">
        <v>0</v>
      </c>
      <c r="CJ16" s="60">
        <v>5.9991608999732517E-6</v>
      </c>
    </row>
    <row r="17" spans="2:88" ht="11.25" customHeight="1" x14ac:dyDescent="0.15">
      <c r="B17" s="48"/>
      <c r="C17" s="13">
        <v>13</v>
      </c>
      <c r="D17" s="71" t="s">
        <v>41</v>
      </c>
      <c r="E17" s="62">
        <v>0</v>
      </c>
      <c r="F17" s="61">
        <v>0</v>
      </c>
      <c r="G17" s="61">
        <v>0</v>
      </c>
      <c r="H17" s="61">
        <v>0</v>
      </c>
      <c r="I17" s="61">
        <v>3.4403721637677506E-4</v>
      </c>
      <c r="J17" s="61">
        <v>2.0550338053060972E-5</v>
      </c>
      <c r="K17" s="61">
        <v>1.2772030364113928E-3</v>
      </c>
      <c r="L17" s="61">
        <v>3.4670296265146484E-4</v>
      </c>
      <c r="M17" s="61">
        <v>5.0395351532774614E-6</v>
      </c>
      <c r="N17" s="61">
        <v>4.9058860194177651E-4</v>
      </c>
      <c r="O17" s="61">
        <v>7.6053246380639668E-4</v>
      </c>
      <c r="P17" s="61">
        <v>9.592851954886188E-5</v>
      </c>
      <c r="Q17" s="61">
        <v>2.5140601444316922E-2</v>
      </c>
      <c r="R17" s="61">
        <v>1.8538641874691862E-2</v>
      </c>
      <c r="S17" s="61">
        <v>5.8009979169694331E-3</v>
      </c>
      <c r="T17" s="61">
        <v>4.7041929699975279E-3</v>
      </c>
      <c r="U17" s="61">
        <v>4.5744210991229732E-3</v>
      </c>
      <c r="V17" s="61">
        <v>5.3748694152888658E-3</v>
      </c>
      <c r="W17" s="61">
        <v>1.9540877055212302E-2</v>
      </c>
      <c r="X17" s="61">
        <v>5.7154418087097267E-3</v>
      </c>
      <c r="Y17" s="61">
        <v>6.3747684505573643E-3</v>
      </c>
      <c r="Z17" s="61">
        <v>8.2346006483937518E-3</v>
      </c>
      <c r="AA17" s="61">
        <v>2.367937634002774E-3</v>
      </c>
      <c r="AB17" s="61">
        <v>9.7082087162682321E-5</v>
      </c>
      <c r="AC17" s="61">
        <v>7.0028011204481788E-5</v>
      </c>
      <c r="AD17" s="61">
        <v>0</v>
      </c>
      <c r="AE17" s="61">
        <v>3.7216133938384968E-6</v>
      </c>
      <c r="AF17" s="61">
        <v>0</v>
      </c>
      <c r="AG17" s="61">
        <v>0</v>
      </c>
      <c r="AH17" s="61">
        <v>8.4968553138483449E-6</v>
      </c>
      <c r="AI17" s="61">
        <v>1.8834579031463164E-5</v>
      </c>
      <c r="AJ17" s="61">
        <v>3.6131518728170542E-5</v>
      </c>
      <c r="AK17" s="61">
        <v>7.8112388104004033E-6</v>
      </c>
      <c r="AL17" s="61">
        <v>4.3633324388160416E-4</v>
      </c>
      <c r="AM17" s="61">
        <v>4.3263354856852374E-5</v>
      </c>
      <c r="AN17" s="61">
        <v>1.7113519680547631E-4</v>
      </c>
      <c r="AO17" s="61">
        <v>2.0976200080677693E-4</v>
      </c>
      <c r="AP17" s="61">
        <v>8.9823473237332524E-5</v>
      </c>
      <c r="AQ17" s="61">
        <v>0</v>
      </c>
      <c r="AR17" s="61">
        <v>1.3949163050216987E-4</v>
      </c>
      <c r="AS17" s="61">
        <v>2.6475162987722143E-4</v>
      </c>
      <c r="AT17" s="60">
        <v>4.5547376618033822E-4</v>
      </c>
      <c r="AU17" s="61">
        <v>0</v>
      </c>
      <c r="AV17" s="61">
        <v>0</v>
      </c>
      <c r="AW17" s="61">
        <v>0</v>
      </c>
      <c r="AX17" s="61">
        <v>4.6361994452686579E-5</v>
      </c>
      <c r="AY17" s="61">
        <v>5.6628925012153965E-5</v>
      </c>
      <c r="AZ17" s="61">
        <v>0</v>
      </c>
      <c r="BA17" s="61">
        <v>1.060426644986833E-4</v>
      </c>
      <c r="BB17" s="61">
        <v>1.0778915085049253E-4</v>
      </c>
      <c r="BC17" s="61">
        <v>7.1110790849178992E-7</v>
      </c>
      <c r="BD17" s="61">
        <v>9.8881517123674195E-5</v>
      </c>
      <c r="BE17" s="61">
        <v>1.5496151369553005E-4</v>
      </c>
      <c r="BF17" s="61">
        <v>1.4701654410598849E-4</v>
      </c>
      <c r="BG17" s="61">
        <v>5.9003197800583766E-3</v>
      </c>
      <c r="BH17" s="61">
        <v>2.0527873335672965E-3</v>
      </c>
      <c r="BI17" s="61">
        <v>1.4904152522333684E-3</v>
      </c>
      <c r="BJ17" s="61">
        <v>7.8420912669289751E-4</v>
      </c>
      <c r="BK17" s="61">
        <v>1.3753061191391362E-3</v>
      </c>
      <c r="BL17" s="61">
        <v>1.9136241834974517E-3</v>
      </c>
      <c r="BM17" s="61">
        <v>2.3595477670878299E-3</v>
      </c>
      <c r="BN17" s="61">
        <v>1.8654403347814715E-3</v>
      </c>
      <c r="BO17" s="61">
        <v>9.504779819080344E-4</v>
      </c>
      <c r="BP17" s="61">
        <v>3.0496705495106221E-4</v>
      </c>
      <c r="BQ17" s="61">
        <v>4.1191943462795598E-4</v>
      </c>
      <c r="BR17" s="61">
        <v>2.7090624049732384E-5</v>
      </c>
      <c r="BS17" s="61">
        <v>1.0539770816047362E-5</v>
      </c>
      <c r="BT17" s="61">
        <v>0</v>
      </c>
      <c r="BU17" s="61">
        <v>6.5279834304113377E-7</v>
      </c>
      <c r="BV17" s="61">
        <v>0</v>
      </c>
      <c r="BW17" s="61">
        <v>0</v>
      </c>
      <c r="BX17" s="61">
        <v>9.1442396357727432E-7</v>
      </c>
      <c r="BY17" s="61">
        <v>1.8868497353237E-6</v>
      </c>
      <c r="BZ17" s="61">
        <v>1.0871469324179144E-5</v>
      </c>
      <c r="CA17" s="61">
        <v>3.2088449481285818E-6</v>
      </c>
      <c r="CB17" s="61">
        <v>7.4273207711210101E-5</v>
      </c>
      <c r="CC17" s="61">
        <v>9.8245611037509963E-6</v>
      </c>
      <c r="CD17" s="61">
        <v>1.5130974141415586E-5</v>
      </c>
      <c r="CE17" s="61">
        <v>3.2812487675598076E-5</v>
      </c>
      <c r="CF17" s="61">
        <v>1.444448746770777E-5</v>
      </c>
      <c r="CG17" s="61">
        <v>0</v>
      </c>
      <c r="CH17" s="61">
        <v>2.5777951439766423E-5</v>
      </c>
      <c r="CI17" s="61">
        <v>4.4077651046878651E-5</v>
      </c>
      <c r="CJ17" s="60">
        <v>6.6512436064920829E-5</v>
      </c>
    </row>
    <row r="18" spans="2:88" ht="11.25" customHeight="1" x14ac:dyDescent="0.15">
      <c r="B18" s="48"/>
      <c r="C18" s="13">
        <v>14</v>
      </c>
      <c r="D18" s="71" t="s">
        <v>40</v>
      </c>
      <c r="E18" s="62">
        <v>4.4184248315475532E-4</v>
      </c>
      <c r="F18" s="61">
        <v>3.1796502384737679E-4</v>
      </c>
      <c r="G18" s="61">
        <v>5.9139784946236559E-4</v>
      </c>
      <c r="H18" s="61">
        <v>1.7640141121128968E-3</v>
      </c>
      <c r="I18" s="61">
        <v>1.8967314955509046E-3</v>
      </c>
      <c r="J18" s="61">
        <v>2.6715439468979265E-4</v>
      </c>
      <c r="K18" s="61">
        <v>5.1643427124460663E-3</v>
      </c>
      <c r="L18" s="61">
        <v>2.1357897818840236E-3</v>
      </c>
      <c r="M18" s="61">
        <v>8.7351942656809338E-5</v>
      </c>
      <c r="N18" s="61">
        <v>2.4648722158351266E-3</v>
      </c>
      <c r="O18" s="61">
        <v>3.1468738472468271E-3</v>
      </c>
      <c r="P18" s="61">
        <v>1.6581929807731838E-3</v>
      </c>
      <c r="Q18" s="61">
        <v>1.5184683370727092E-3</v>
      </c>
      <c r="R18" s="61">
        <v>1.8181452302615031E-2</v>
      </c>
      <c r="S18" s="61">
        <v>1.1585040933972775E-2</v>
      </c>
      <c r="T18" s="61">
        <v>7.8037029335488606E-3</v>
      </c>
      <c r="U18" s="61">
        <v>1.5325888068647864E-2</v>
      </c>
      <c r="V18" s="61">
        <v>3.2687429297609794E-3</v>
      </c>
      <c r="W18" s="61">
        <v>9.055528391439846E-3</v>
      </c>
      <c r="X18" s="61">
        <v>6.0062718122502658E-3</v>
      </c>
      <c r="Y18" s="61">
        <v>2.1938226273121482E-3</v>
      </c>
      <c r="Z18" s="61">
        <v>4.3796050692602416E-3</v>
      </c>
      <c r="AA18" s="61">
        <v>2.081460892779656E-2</v>
      </c>
      <c r="AB18" s="61">
        <v>1.1922361581382039E-4</v>
      </c>
      <c r="AC18" s="61">
        <v>1.6806722689075631E-4</v>
      </c>
      <c r="AD18" s="61">
        <v>3.2773722029676607E-5</v>
      </c>
      <c r="AE18" s="61">
        <v>5.3839340430863591E-4</v>
      </c>
      <c r="AF18" s="61">
        <v>2.9857263619110887E-5</v>
      </c>
      <c r="AG18" s="61">
        <v>1.5682381014164913E-4</v>
      </c>
      <c r="AH18" s="61">
        <v>7.9700502843897474E-4</v>
      </c>
      <c r="AI18" s="61">
        <v>1.2870295671499828E-4</v>
      </c>
      <c r="AJ18" s="61">
        <v>6.0620659199486131E-4</v>
      </c>
      <c r="AK18" s="61">
        <v>5.72824179429363E-5</v>
      </c>
      <c r="AL18" s="61">
        <v>9.2183079693296648E-5</v>
      </c>
      <c r="AM18" s="61">
        <v>4.0018603242588448E-4</v>
      </c>
      <c r="AN18" s="61">
        <v>4.8488305761551628E-4</v>
      </c>
      <c r="AO18" s="61">
        <v>2.9043969342476805E-4</v>
      </c>
      <c r="AP18" s="61">
        <v>6.6185717122245024E-4</v>
      </c>
      <c r="AQ18" s="61">
        <v>3.4539928156949433E-5</v>
      </c>
      <c r="AR18" s="61">
        <v>9.9969001859888406E-4</v>
      </c>
      <c r="AS18" s="61">
        <v>9.9281861203958041E-5</v>
      </c>
      <c r="AT18" s="60">
        <v>9.9910374516977408E-4</v>
      </c>
      <c r="AU18" s="61">
        <v>5.23497702081697E-5</v>
      </c>
      <c r="AV18" s="61">
        <v>1.8748911893506182E-5</v>
      </c>
      <c r="AW18" s="61">
        <v>3.6507453605111041E-5</v>
      </c>
      <c r="AX18" s="61">
        <v>2.2777849448493839E-4</v>
      </c>
      <c r="AY18" s="61">
        <v>2.2298641860309917E-4</v>
      </c>
      <c r="AZ18" s="61">
        <v>2.759980561352097E-5</v>
      </c>
      <c r="BA18" s="61">
        <v>2.4396917870844477E-4</v>
      </c>
      <c r="BB18" s="61">
        <v>2.610466639995336E-4</v>
      </c>
      <c r="BC18" s="61">
        <v>9.7974867392202159E-6</v>
      </c>
      <c r="BD18" s="61">
        <v>1.2723216189339896E-4</v>
      </c>
      <c r="BE18" s="61">
        <v>1.9193202711527578E-4</v>
      </c>
      <c r="BF18" s="61">
        <v>2.0409692143160257E-5</v>
      </c>
      <c r="BG18" s="61">
        <v>3.8853092381316222E-5</v>
      </c>
      <c r="BH18" s="61">
        <v>1.5826859853482218E-3</v>
      </c>
      <c r="BI18" s="61">
        <v>6.4105390143119948E-4</v>
      </c>
      <c r="BJ18" s="61">
        <v>6.1429510159243103E-4</v>
      </c>
      <c r="BK18" s="61">
        <v>6.9269873191441823E-4</v>
      </c>
      <c r="BL18" s="61">
        <v>4.3557577487547569E-4</v>
      </c>
      <c r="BM18" s="61">
        <v>5.7964713980364455E-4</v>
      </c>
      <c r="BN18" s="61">
        <v>6.3540035529770624E-4</v>
      </c>
      <c r="BO18" s="61">
        <v>2.2378826111033062E-4</v>
      </c>
      <c r="BP18" s="61">
        <v>2.6146679615941565E-4</v>
      </c>
      <c r="BQ18" s="61">
        <v>2.7316723777458837E-3</v>
      </c>
      <c r="BR18" s="61">
        <v>1.1515721298013277E-5</v>
      </c>
      <c r="BS18" s="61">
        <v>1.4800529231045231E-5</v>
      </c>
      <c r="BT18" s="61">
        <v>3.0663606438744078E-6</v>
      </c>
      <c r="BU18" s="61">
        <v>5.944816910627925E-5</v>
      </c>
      <c r="BV18" s="61">
        <v>2.3465249097446906E-6</v>
      </c>
      <c r="BW18" s="61">
        <v>5.8664465522386157E-6</v>
      </c>
      <c r="BX18" s="61">
        <v>3.9421833096442493E-5</v>
      </c>
      <c r="BY18" s="61">
        <v>7.5319329598577205E-6</v>
      </c>
      <c r="BZ18" s="61">
        <v>8.4170808348338965E-5</v>
      </c>
      <c r="CA18" s="61">
        <v>4.3736996210793682E-6</v>
      </c>
      <c r="CB18" s="61">
        <v>7.8330621182535691E-6</v>
      </c>
      <c r="CC18" s="61">
        <v>4.591914428927096E-5</v>
      </c>
      <c r="CD18" s="61">
        <v>2.3250905891064141E-5</v>
      </c>
      <c r="CE18" s="61">
        <v>2.3347346999944788E-5</v>
      </c>
      <c r="CF18" s="61">
        <v>5.2315748727580244E-5</v>
      </c>
      <c r="CG18" s="61">
        <v>3.0999086242319381E-6</v>
      </c>
      <c r="CH18" s="61">
        <v>9.4700053183984029E-5</v>
      </c>
      <c r="CI18" s="61">
        <v>8.2645595712897467E-6</v>
      </c>
      <c r="CJ18" s="60">
        <v>6.4425771404060577E-5</v>
      </c>
    </row>
    <row r="19" spans="2:88" ht="11.25" customHeight="1" x14ac:dyDescent="0.15">
      <c r="B19" s="48"/>
      <c r="C19" s="13">
        <v>15</v>
      </c>
      <c r="D19" s="71" t="s">
        <v>39</v>
      </c>
      <c r="E19" s="62">
        <v>0</v>
      </c>
      <c r="F19" s="61">
        <v>0</v>
      </c>
      <c r="G19" s="61">
        <v>0</v>
      </c>
      <c r="H19" s="61">
        <v>6.8600548804390439E-4</v>
      </c>
      <c r="I19" s="61">
        <v>0</v>
      </c>
      <c r="J19" s="61">
        <v>0</v>
      </c>
      <c r="K19" s="61">
        <v>2.7765283400247666E-5</v>
      </c>
      <c r="L19" s="61">
        <v>2.4882987750105132E-6</v>
      </c>
      <c r="M19" s="61">
        <v>0</v>
      </c>
      <c r="N19" s="61">
        <v>5.0699126036536178E-5</v>
      </c>
      <c r="O19" s="61">
        <v>6.0113943246972669E-4</v>
      </c>
      <c r="P19" s="61">
        <v>1.9185703909772376E-4</v>
      </c>
      <c r="Q19" s="61">
        <v>0</v>
      </c>
      <c r="R19" s="61">
        <v>1.8865646412508677E-4</v>
      </c>
      <c r="S19" s="61">
        <v>3.7562369810589545E-2</v>
      </c>
      <c r="T19" s="61">
        <v>7.8978652615554826E-3</v>
      </c>
      <c r="U19" s="61">
        <v>5.9246640166572022E-3</v>
      </c>
      <c r="V19" s="61">
        <v>4.1765467424287919E-4</v>
      </c>
      <c r="W19" s="61">
        <v>3.4449037649464374E-3</v>
      </c>
      <c r="X19" s="61">
        <v>6.0694957260634262E-4</v>
      </c>
      <c r="Y19" s="61">
        <v>1.3398160594486875E-3</v>
      </c>
      <c r="Z19" s="61">
        <v>2.3577954612437372E-5</v>
      </c>
      <c r="AA19" s="61">
        <v>1.6088329084692418E-3</v>
      </c>
      <c r="AB19" s="61">
        <v>0</v>
      </c>
      <c r="AC19" s="61">
        <v>1.7507002801120449E-3</v>
      </c>
      <c r="AD19" s="61">
        <v>0</v>
      </c>
      <c r="AE19" s="61">
        <v>1.2405377979461657E-6</v>
      </c>
      <c r="AF19" s="61">
        <v>0</v>
      </c>
      <c r="AG19" s="61">
        <v>0</v>
      </c>
      <c r="AH19" s="61">
        <v>6.7974842510786761E-6</v>
      </c>
      <c r="AI19" s="61">
        <v>0</v>
      </c>
      <c r="AJ19" s="61">
        <v>4.4160745112208442E-5</v>
      </c>
      <c r="AK19" s="61">
        <v>0</v>
      </c>
      <c r="AL19" s="61">
        <v>0</v>
      </c>
      <c r="AM19" s="61">
        <v>0</v>
      </c>
      <c r="AN19" s="61">
        <v>3.6109526525955507E-3</v>
      </c>
      <c r="AO19" s="61">
        <v>0</v>
      </c>
      <c r="AP19" s="61">
        <v>0</v>
      </c>
      <c r="AQ19" s="61">
        <v>0</v>
      </c>
      <c r="AR19" s="61">
        <v>2.324860508369498E-5</v>
      </c>
      <c r="AS19" s="61">
        <v>0</v>
      </c>
      <c r="AT19" s="60">
        <v>0</v>
      </c>
      <c r="AU19" s="61">
        <v>0</v>
      </c>
      <c r="AV19" s="61">
        <v>0</v>
      </c>
      <c r="AW19" s="61">
        <v>0</v>
      </c>
      <c r="AX19" s="61">
        <v>8.4661033348384189E-5</v>
      </c>
      <c r="AY19" s="61">
        <v>0</v>
      </c>
      <c r="AZ19" s="61">
        <v>0</v>
      </c>
      <c r="BA19" s="61">
        <v>3.4637051218162888E-6</v>
      </c>
      <c r="BB19" s="61">
        <v>6.268955061438157E-7</v>
      </c>
      <c r="BC19" s="61">
        <v>0</v>
      </c>
      <c r="BD19" s="61">
        <v>1.275394859559434E-5</v>
      </c>
      <c r="BE19" s="61">
        <v>5.4275860126860779E-5</v>
      </c>
      <c r="BF19" s="61">
        <v>3.8148957276935056E-6</v>
      </c>
      <c r="BG19" s="61">
        <v>5.0954875254185214E-7</v>
      </c>
      <c r="BH19" s="61">
        <v>3.1506061869320756E-5</v>
      </c>
      <c r="BI19" s="61">
        <v>5.7132751662251364E-3</v>
      </c>
      <c r="BJ19" s="61">
        <v>1.3392861804918182E-3</v>
      </c>
      <c r="BK19" s="61">
        <v>4.4546078701676427E-4</v>
      </c>
      <c r="BL19" s="61">
        <v>7.380813996034653E-5</v>
      </c>
      <c r="BM19" s="61">
        <v>5.042173114430023E-4</v>
      </c>
      <c r="BN19" s="61">
        <v>6.4962415209187472E-5</v>
      </c>
      <c r="BO19" s="61">
        <v>2.805796427026663E-4</v>
      </c>
      <c r="BP19" s="61">
        <v>1.1165841828871842E-5</v>
      </c>
      <c r="BQ19" s="61">
        <v>2.3529843584378722E-4</v>
      </c>
      <c r="BR19" s="61">
        <v>0</v>
      </c>
      <c r="BS19" s="61">
        <v>3.7091023254770929E-4</v>
      </c>
      <c r="BT19" s="61">
        <v>0</v>
      </c>
      <c r="BU19" s="61">
        <v>1.5231961337626453E-7</v>
      </c>
      <c r="BV19" s="61">
        <v>0</v>
      </c>
      <c r="BW19" s="61">
        <v>0</v>
      </c>
      <c r="BX19" s="61">
        <v>3.7338978512738702E-6</v>
      </c>
      <c r="BY19" s="61">
        <v>1.0826187005955655E-7</v>
      </c>
      <c r="BZ19" s="61">
        <v>1.2485573939996135E-5</v>
      </c>
      <c r="CA19" s="61">
        <v>0</v>
      </c>
      <c r="CB19" s="61">
        <v>0</v>
      </c>
      <c r="CC19" s="61">
        <v>0</v>
      </c>
      <c r="CD19" s="61">
        <v>2.5865738538197663E-4</v>
      </c>
      <c r="CE19" s="61">
        <v>0</v>
      </c>
      <c r="CF19" s="61">
        <v>0</v>
      </c>
      <c r="CG19" s="61">
        <v>0</v>
      </c>
      <c r="CH19" s="61">
        <v>2.8943664774474583E-6</v>
      </c>
      <c r="CI19" s="61">
        <v>0</v>
      </c>
      <c r="CJ19" s="60">
        <v>0</v>
      </c>
    </row>
    <row r="20" spans="2:88" ht="11.25" customHeight="1" x14ac:dyDescent="0.15">
      <c r="B20" s="48"/>
      <c r="C20" s="13">
        <v>16</v>
      </c>
      <c r="D20" s="71" t="s">
        <v>38</v>
      </c>
      <c r="E20" s="62">
        <v>0</v>
      </c>
      <c r="F20" s="61">
        <v>0</v>
      </c>
      <c r="G20" s="61">
        <v>0</v>
      </c>
      <c r="H20" s="61">
        <v>9.800078400627205E-5</v>
      </c>
      <c r="I20" s="61">
        <v>0</v>
      </c>
      <c r="J20" s="61">
        <v>0</v>
      </c>
      <c r="K20" s="61">
        <v>2.2212226720198134E-5</v>
      </c>
      <c r="L20" s="61">
        <v>0</v>
      </c>
      <c r="M20" s="61">
        <v>1.6798450510924871E-6</v>
      </c>
      <c r="N20" s="61">
        <v>3.2208856540858274E-4</v>
      </c>
      <c r="O20" s="61">
        <v>2.6413702335791023E-4</v>
      </c>
      <c r="P20" s="61">
        <v>1.9185703909772376E-4</v>
      </c>
      <c r="Q20" s="61">
        <v>3.5440015048375617E-5</v>
      </c>
      <c r="R20" s="61">
        <v>1.157092979967199E-4</v>
      </c>
      <c r="S20" s="61">
        <v>1.2788838831565179E-3</v>
      </c>
      <c r="T20" s="61">
        <v>2.9712137916423086E-2</v>
      </c>
      <c r="U20" s="61">
        <v>4.1643005867878099E-4</v>
      </c>
      <c r="V20" s="61">
        <v>7.5578183927111687E-4</v>
      </c>
      <c r="W20" s="61">
        <v>1.9385300756150203E-4</v>
      </c>
      <c r="X20" s="61">
        <v>7.5868696575792828E-5</v>
      </c>
      <c r="Y20" s="61">
        <v>1.3297224566424903E-4</v>
      </c>
      <c r="Z20" s="61">
        <v>1.1788977306218686E-5</v>
      </c>
      <c r="AA20" s="61">
        <v>1.0661583223785566E-5</v>
      </c>
      <c r="AB20" s="61">
        <v>0</v>
      </c>
      <c r="AC20" s="61">
        <v>4.2016806722689077E-5</v>
      </c>
      <c r="AD20" s="61">
        <v>0</v>
      </c>
      <c r="AE20" s="61">
        <v>0</v>
      </c>
      <c r="AF20" s="61">
        <v>0</v>
      </c>
      <c r="AG20" s="61">
        <v>0</v>
      </c>
      <c r="AH20" s="61">
        <v>1.1895597439387683E-5</v>
      </c>
      <c r="AI20" s="61">
        <v>0</v>
      </c>
      <c r="AJ20" s="61">
        <v>2.0073065960094745E-6</v>
      </c>
      <c r="AK20" s="61">
        <v>0</v>
      </c>
      <c r="AL20" s="61">
        <v>0</v>
      </c>
      <c r="AM20" s="61">
        <v>0</v>
      </c>
      <c r="AN20" s="61">
        <v>4.5693097547062182E-3</v>
      </c>
      <c r="AO20" s="61">
        <v>0</v>
      </c>
      <c r="AP20" s="61">
        <v>0</v>
      </c>
      <c r="AQ20" s="61">
        <v>0</v>
      </c>
      <c r="AR20" s="61">
        <v>7.7495350278983261E-6</v>
      </c>
      <c r="AS20" s="61">
        <v>0</v>
      </c>
      <c r="AT20" s="60">
        <v>0</v>
      </c>
      <c r="AU20" s="61">
        <v>0</v>
      </c>
      <c r="AV20" s="61">
        <v>1.3392079923932986E-6</v>
      </c>
      <c r="AW20" s="61">
        <v>0</v>
      </c>
      <c r="AX20" s="61">
        <v>1.4110172224730698E-5</v>
      </c>
      <c r="AY20" s="61">
        <v>0</v>
      </c>
      <c r="AZ20" s="61">
        <v>0</v>
      </c>
      <c r="BA20" s="61">
        <v>1.3321942776216496E-6</v>
      </c>
      <c r="BB20" s="61">
        <v>0</v>
      </c>
      <c r="BC20" s="61">
        <v>7.9011989832421106E-8</v>
      </c>
      <c r="BD20" s="61">
        <v>3.9798466099505232E-5</v>
      </c>
      <c r="BE20" s="61">
        <v>1.7934632041919214E-5</v>
      </c>
      <c r="BF20" s="61">
        <v>2.1458788468275971E-6</v>
      </c>
      <c r="BG20" s="61">
        <v>1.5286462576255563E-6</v>
      </c>
      <c r="BH20" s="61">
        <v>6.8678064020317721E-6</v>
      </c>
      <c r="BI20" s="61">
        <v>6.1720725739546555E-5</v>
      </c>
      <c r="BJ20" s="61">
        <v>2.1384841076635712E-3</v>
      </c>
      <c r="BK20" s="61">
        <v>2.3065930719314654E-5</v>
      </c>
      <c r="BL20" s="61">
        <v>3.7891770149958923E-5</v>
      </c>
      <c r="BM20" s="61">
        <v>3.27132947370527E-5</v>
      </c>
      <c r="BN20" s="61">
        <v>1.2525432997849872E-5</v>
      </c>
      <c r="BO20" s="61">
        <v>1.2753620122848469E-5</v>
      </c>
      <c r="BP20" s="61">
        <v>1.2794193762248986E-6</v>
      </c>
      <c r="BQ20" s="61">
        <v>8.6831421783734334E-7</v>
      </c>
      <c r="BR20" s="61">
        <v>4.4121537540280757E-8</v>
      </c>
      <c r="BS20" s="61">
        <v>4.2607584149978692E-6</v>
      </c>
      <c r="BT20" s="61">
        <v>0</v>
      </c>
      <c r="BU20" s="61">
        <v>4.3519889536075581E-8</v>
      </c>
      <c r="BV20" s="61">
        <v>0</v>
      </c>
      <c r="BW20" s="61">
        <v>0</v>
      </c>
      <c r="BX20" s="61">
        <v>9.3982462923219859E-7</v>
      </c>
      <c r="BY20" s="61">
        <v>6.186392574831803E-8</v>
      </c>
      <c r="BZ20" s="61">
        <v>3.0857882361207177E-7</v>
      </c>
      <c r="CA20" s="61">
        <v>0</v>
      </c>
      <c r="CB20" s="61">
        <v>0</v>
      </c>
      <c r="CC20" s="61">
        <v>0</v>
      </c>
      <c r="CD20" s="61">
        <v>1.6300673560858353E-4</v>
      </c>
      <c r="CE20" s="61">
        <v>0</v>
      </c>
      <c r="CF20" s="61">
        <v>0</v>
      </c>
      <c r="CG20" s="61">
        <v>0</v>
      </c>
      <c r="CH20" s="61">
        <v>3.6179580968093229E-7</v>
      </c>
      <c r="CI20" s="61">
        <v>0</v>
      </c>
      <c r="CJ20" s="60">
        <v>0</v>
      </c>
    </row>
    <row r="21" spans="2:88" ht="11.25" customHeight="1" x14ac:dyDescent="0.15">
      <c r="B21" s="48"/>
      <c r="C21" s="13">
        <v>17</v>
      </c>
      <c r="D21" s="71" t="s">
        <v>37</v>
      </c>
      <c r="E21" s="62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1.6228261396114907E-4</v>
      </c>
      <c r="T21" s="61">
        <v>5.5712710737251792E-4</v>
      </c>
      <c r="U21" s="61">
        <v>1.779292068900246E-2</v>
      </c>
      <c r="V21" s="61">
        <v>1.4066090065174688E-5</v>
      </c>
      <c r="W21" s="61">
        <v>5.3093498886271258E-5</v>
      </c>
      <c r="X21" s="61">
        <v>1.2644782762632139E-5</v>
      </c>
      <c r="Y21" s="61">
        <v>2.7208842347140066E-5</v>
      </c>
      <c r="Z21" s="61">
        <v>1.1788977306218686E-5</v>
      </c>
      <c r="AA21" s="61">
        <v>2.1323166447571132E-5</v>
      </c>
      <c r="AB21" s="61">
        <v>0</v>
      </c>
      <c r="AC21" s="61">
        <v>0</v>
      </c>
      <c r="AD21" s="61">
        <v>0</v>
      </c>
      <c r="AE21" s="61">
        <v>5.9545814301415949E-5</v>
      </c>
      <c r="AF21" s="61">
        <v>1.8660789761944305E-6</v>
      </c>
      <c r="AG21" s="61">
        <v>0</v>
      </c>
      <c r="AH21" s="61">
        <v>3.398742125539338E-6</v>
      </c>
      <c r="AI21" s="61">
        <v>6.2781930104877217E-6</v>
      </c>
      <c r="AJ21" s="61">
        <v>2.3485487173310852E-4</v>
      </c>
      <c r="AK21" s="61">
        <v>0</v>
      </c>
      <c r="AL21" s="61">
        <v>1.1686765992227942E-3</v>
      </c>
      <c r="AM21" s="61">
        <v>0</v>
      </c>
      <c r="AN21" s="61">
        <v>8.1289218482601252E-4</v>
      </c>
      <c r="AO21" s="61">
        <v>0</v>
      </c>
      <c r="AP21" s="61">
        <v>0</v>
      </c>
      <c r="AQ21" s="61">
        <v>3.7993920972644377E-4</v>
      </c>
      <c r="AR21" s="61">
        <v>7.7495350278983257E-5</v>
      </c>
      <c r="AS21" s="61">
        <v>2.4158586226296457E-3</v>
      </c>
      <c r="AT21" s="60">
        <v>0</v>
      </c>
      <c r="AU21" s="61">
        <v>1.9717427573698569E-7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5.1508548015238293E-7</v>
      </c>
      <c r="BI21" s="61">
        <v>4.9997795688366441E-5</v>
      </c>
      <c r="BJ21" s="61">
        <v>9.3127137401412545E-5</v>
      </c>
      <c r="BK21" s="61">
        <v>1.7551731656728494E-3</v>
      </c>
      <c r="BL21" s="61">
        <v>4.4895462262984506E-7</v>
      </c>
      <c r="BM21" s="61">
        <v>1.4869679425933045E-5</v>
      </c>
      <c r="BN21" s="61">
        <v>1.3162319421469357E-5</v>
      </c>
      <c r="BO21" s="61">
        <v>6.598998565306612E-6</v>
      </c>
      <c r="BP21" s="61">
        <v>1.8609736381453072E-6</v>
      </c>
      <c r="BQ21" s="61">
        <v>3.679297533209082E-6</v>
      </c>
      <c r="BR21" s="61">
        <v>0</v>
      </c>
      <c r="BS21" s="61">
        <v>1.7940035431569977E-6</v>
      </c>
      <c r="BT21" s="61">
        <v>3.4070673820826757E-7</v>
      </c>
      <c r="BU21" s="61">
        <v>2.2380103193926869E-5</v>
      </c>
      <c r="BV21" s="61">
        <v>2.7934820354103458E-7</v>
      </c>
      <c r="BW21" s="61">
        <v>0</v>
      </c>
      <c r="BX21" s="61">
        <v>7.8742063530265289E-7</v>
      </c>
      <c r="BY21" s="61">
        <v>3.3870499347204121E-6</v>
      </c>
      <c r="BZ21" s="61">
        <v>8.6876807263090982E-5</v>
      </c>
      <c r="CA21" s="61">
        <v>0</v>
      </c>
      <c r="CB21" s="61">
        <v>2.4430419099394813E-4</v>
      </c>
      <c r="CC21" s="61">
        <v>0</v>
      </c>
      <c r="CD21" s="61">
        <v>7.4987152384052498E-5</v>
      </c>
      <c r="CE21" s="61">
        <v>6.3100937837688615E-7</v>
      </c>
      <c r="CF21" s="61">
        <v>0</v>
      </c>
      <c r="CG21" s="61">
        <v>7.2728625414672388E-5</v>
      </c>
      <c r="CH21" s="61">
        <v>1.4833628196918223E-5</v>
      </c>
      <c r="CI21" s="61">
        <v>4.9793971417020722E-4</v>
      </c>
      <c r="CJ21" s="60">
        <v>0</v>
      </c>
    </row>
    <row r="22" spans="2:88" ht="11.25" customHeight="1" x14ac:dyDescent="0.15">
      <c r="B22" s="48"/>
      <c r="C22" s="13">
        <v>18</v>
      </c>
      <c r="D22" s="71" t="s">
        <v>36</v>
      </c>
      <c r="E22" s="62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8.2943292500350434E-7</v>
      </c>
      <c r="M22" s="61">
        <v>0</v>
      </c>
      <c r="N22" s="61">
        <v>0</v>
      </c>
      <c r="O22" s="61">
        <v>0</v>
      </c>
      <c r="P22" s="61">
        <v>0</v>
      </c>
      <c r="Q22" s="61">
        <v>3.5985246049119858E-4</v>
      </c>
      <c r="R22" s="61">
        <v>1.2074013704005555E-4</v>
      </c>
      <c r="S22" s="61">
        <v>1.1723102262268081E-3</v>
      </c>
      <c r="T22" s="61">
        <v>5.4378744423824637E-3</v>
      </c>
      <c r="U22" s="61">
        <v>0.12039245378257303</v>
      </c>
      <c r="V22" s="61">
        <v>0.18453844559966717</v>
      </c>
      <c r="W22" s="61">
        <v>1.7193650511426215E-2</v>
      </c>
      <c r="X22" s="61">
        <v>0.15010621617520611</v>
      </c>
      <c r="Y22" s="61">
        <v>4.8809152352401906E-3</v>
      </c>
      <c r="Z22" s="61">
        <v>1.3675213675213675E-3</v>
      </c>
      <c r="AA22" s="61">
        <v>1.3113747365256246E-4</v>
      </c>
      <c r="AB22" s="61">
        <v>1.7031945116260058E-6</v>
      </c>
      <c r="AC22" s="61">
        <v>1.4005602240896359E-5</v>
      </c>
      <c r="AD22" s="61">
        <v>0</v>
      </c>
      <c r="AE22" s="61">
        <v>1.1164840181515491E-5</v>
      </c>
      <c r="AF22" s="61">
        <v>1.8660789761944306E-5</v>
      </c>
      <c r="AG22" s="61">
        <v>0</v>
      </c>
      <c r="AH22" s="61">
        <v>1.699371062769669E-6</v>
      </c>
      <c r="AI22" s="61">
        <v>2.1345856235658253E-4</v>
      </c>
      <c r="AJ22" s="61">
        <v>4.3759283793006544E-4</v>
      </c>
      <c r="AK22" s="61">
        <v>1.7965849263920929E-4</v>
      </c>
      <c r="AL22" s="61">
        <v>0</v>
      </c>
      <c r="AM22" s="61">
        <v>0</v>
      </c>
      <c r="AN22" s="61">
        <v>1.1939532230462065E-2</v>
      </c>
      <c r="AO22" s="61">
        <v>0</v>
      </c>
      <c r="AP22" s="61">
        <v>0</v>
      </c>
      <c r="AQ22" s="61">
        <v>0</v>
      </c>
      <c r="AR22" s="61">
        <v>5.4246745195288284E-5</v>
      </c>
      <c r="AS22" s="61">
        <v>1.2310950789290797E-2</v>
      </c>
      <c r="AT22" s="60">
        <v>0</v>
      </c>
      <c r="AU22" s="61">
        <v>0</v>
      </c>
      <c r="AV22" s="61">
        <v>0</v>
      </c>
      <c r="AW22" s="61">
        <v>0</v>
      </c>
      <c r="AX22" s="61">
        <v>0</v>
      </c>
      <c r="AY22" s="61">
        <v>0</v>
      </c>
      <c r="AZ22" s="61">
        <v>0</v>
      </c>
      <c r="BA22" s="61">
        <v>8.8812951841443308E-8</v>
      </c>
      <c r="BB22" s="61">
        <v>3.6876206243753859E-8</v>
      </c>
      <c r="BC22" s="61">
        <v>0</v>
      </c>
      <c r="BD22" s="61">
        <v>0</v>
      </c>
      <c r="BE22" s="61">
        <v>0</v>
      </c>
      <c r="BF22" s="61">
        <v>0</v>
      </c>
      <c r="BG22" s="61">
        <v>8.9171031694824123E-7</v>
      </c>
      <c r="BH22" s="61">
        <v>5.0821767375035111E-5</v>
      </c>
      <c r="BI22" s="61">
        <v>1.9959039882009211E-4</v>
      </c>
      <c r="BJ22" s="61">
        <v>6.3370682680275185E-4</v>
      </c>
      <c r="BK22" s="61">
        <v>9.6305666830651011E-3</v>
      </c>
      <c r="BL22" s="61">
        <v>1.1563185469529764E-2</v>
      </c>
      <c r="BM22" s="61">
        <v>1.2168669747664243E-2</v>
      </c>
      <c r="BN22" s="61">
        <v>2.3813395674607083E-2</v>
      </c>
      <c r="BO22" s="61">
        <v>6.8414062230422851E-4</v>
      </c>
      <c r="BP22" s="61">
        <v>5.4561420853372722E-4</v>
      </c>
      <c r="BQ22" s="61">
        <v>2.5460738929806848E-6</v>
      </c>
      <c r="BR22" s="61">
        <v>4.4121537540280757E-8</v>
      </c>
      <c r="BS22" s="61">
        <v>2.2425044289462471E-7</v>
      </c>
      <c r="BT22" s="61">
        <v>0</v>
      </c>
      <c r="BU22" s="61">
        <v>1.8495953052832124E-7</v>
      </c>
      <c r="BV22" s="61">
        <v>3.3521784424924153E-7</v>
      </c>
      <c r="BW22" s="61">
        <v>0</v>
      </c>
      <c r="BX22" s="61">
        <v>5.0801331309848572E-8</v>
      </c>
      <c r="BY22" s="61">
        <v>6.1245286490834849E-6</v>
      </c>
      <c r="BZ22" s="61">
        <v>1.5167836022162606E-5</v>
      </c>
      <c r="CA22" s="61">
        <v>1.0088081035554925E-5</v>
      </c>
      <c r="CB22" s="61">
        <v>1.4088241219880519E-8</v>
      </c>
      <c r="CC22" s="61">
        <v>0</v>
      </c>
      <c r="CD22" s="61">
        <v>3.3957053788287981E-4</v>
      </c>
      <c r="CE22" s="61">
        <v>0</v>
      </c>
      <c r="CF22" s="61">
        <v>0</v>
      </c>
      <c r="CG22" s="61">
        <v>0</v>
      </c>
      <c r="CH22" s="61">
        <v>6.3314266694163149E-7</v>
      </c>
      <c r="CI22" s="61">
        <v>2.3898351426979516E-4</v>
      </c>
      <c r="CJ22" s="60">
        <v>0</v>
      </c>
    </row>
    <row r="23" spans="2:88" ht="11.25" customHeight="1" x14ac:dyDescent="0.15">
      <c r="B23" s="48"/>
      <c r="C23" s="13">
        <v>19</v>
      </c>
      <c r="D23" s="71" t="s">
        <v>35</v>
      </c>
      <c r="E23" s="62">
        <v>8.4969708298991408E-6</v>
      </c>
      <c r="F23" s="61">
        <v>0</v>
      </c>
      <c r="G23" s="61">
        <v>5.1075268817204306E-4</v>
      </c>
      <c r="H23" s="61">
        <v>1.960015680125441E-4</v>
      </c>
      <c r="I23" s="61">
        <v>0</v>
      </c>
      <c r="J23" s="61">
        <v>0</v>
      </c>
      <c r="K23" s="61">
        <v>1.6659170040148599E-5</v>
      </c>
      <c r="L23" s="61">
        <v>8.2943292500350434E-7</v>
      </c>
      <c r="M23" s="61">
        <v>0</v>
      </c>
      <c r="N23" s="61">
        <v>4.4734522973414276E-6</v>
      </c>
      <c r="O23" s="61">
        <v>1.8216346438476566E-5</v>
      </c>
      <c r="P23" s="61">
        <v>0</v>
      </c>
      <c r="Q23" s="61">
        <v>1.1722466516001167E-4</v>
      </c>
      <c r="R23" s="61">
        <v>1.1067845895338425E-4</v>
      </c>
      <c r="S23" s="61">
        <v>6.4913045584459627E-4</v>
      </c>
      <c r="T23" s="61">
        <v>3.0681225208824578E-3</v>
      </c>
      <c r="U23" s="61">
        <v>3.7920373525143544E-3</v>
      </c>
      <c r="V23" s="61">
        <v>3.7621380889701836E-3</v>
      </c>
      <c r="W23" s="61">
        <v>1.7765331673852809E-2</v>
      </c>
      <c r="X23" s="61">
        <v>3.9704617874664911E-3</v>
      </c>
      <c r="Y23" s="61">
        <v>6.3071851969854357E-3</v>
      </c>
      <c r="Z23" s="61">
        <v>3.1240789861479516E-4</v>
      </c>
      <c r="AA23" s="61">
        <v>1.8156676230106819E-3</v>
      </c>
      <c r="AB23" s="61">
        <v>1.7031945116260058E-6</v>
      </c>
      <c r="AC23" s="61">
        <v>9.8039215686274506E-5</v>
      </c>
      <c r="AD23" s="61">
        <v>0</v>
      </c>
      <c r="AE23" s="61">
        <v>8.0634956866500762E-5</v>
      </c>
      <c r="AF23" s="61">
        <v>0</v>
      </c>
      <c r="AG23" s="61">
        <v>0</v>
      </c>
      <c r="AH23" s="61">
        <v>4.758238975755073E-5</v>
      </c>
      <c r="AI23" s="61">
        <v>2.8251868547194745E-5</v>
      </c>
      <c r="AJ23" s="61">
        <v>2.0875988598498534E-4</v>
      </c>
      <c r="AK23" s="61">
        <v>5.1814550775656013E-4</v>
      </c>
      <c r="AL23" s="61">
        <v>1.2291077292439554E-5</v>
      </c>
      <c r="AM23" s="61">
        <v>0</v>
      </c>
      <c r="AN23" s="61">
        <v>1.1851112378779235E-3</v>
      </c>
      <c r="AO23" s="61">
        <v>3.2271077047196453E-5</v>
      </c>
      <c r="AP23" s="61">
        <v>1.4182653669052504E-5</v>
      </c>
      <c r="AQ23" s="61">
        <v>1.9572625955604678E-4</v>
      </c>
      <c r="AR23" s="61">
        <v>3.0998140111593304E-5</v>
      </c>
      <c r="AS23" s="61">
        <v>0</v>
      </c>
      <c r="AT23" s="60">
        <v>1.0284891494394734E-4</v>
      </c>
      <c r="AU23" s="61">
        <v>1.3802199301588998E-6</v>
      </c>
      <c r="AV23" s="61">
        <v>0</v>
      </c>
      <c r="AW23" s="61">
        <v>7.6817766960754488E-5</v>
      </c>
      <c r="AX23" s="61">
        <v>2.6204605560214151E-5</v>
      </c>
      <c r="AY23" s="61">
        <v>0</v>
      </c>
      <c r="AZ23" s="61">
        <v>0</v>
      </c>
      <c r="BA23" s="61">
        <v>3.5525180736577322E-6</v>
      </c>
      <c r="BB23" s="61">
        <v>3.6876206243753859E-8</v>
      </c>
      <c r="BC23" s="61">
        <v>0</v>
      </c>
      <c r="BD23" s="61">
        <v>1.0756342189055468E-6</v>
      </c>
      <c r="BE23" s="61">
        <v>1.5732133370104573E-7</v>
      </c>
      <c r="BF23" s="61">
        <v>0</v>
      </c>
      <c r="BG23" s="61">
        <v>1.1464846932191672E-6</v>
      </c>
      <c r="BH23" s="61">
        <v>3.0990976389168369E-5</v>
      </c>
      <c r="BI23" s="61">
        <v>2.3770495088392897E-3</v>
      </c>
      <c r="BJ23" s="61">
        <v>1.6627739809903924E-3</v>
      </c>
      <c r="BK23" s="61">
        <v>1.0918474549088085E-3</v>
      </c>
      <c r="BL23" s="61">
        <v>1.6180324599579616E-4</v>
      </c>
      <c r="BM23" s="61">
        <v>9.3218020321174256E-3</v>
      </c>
      <c r="BN23" s="61">
        <v>9.7846984215406874E-4</v>
      </c>
      <c r="BO23" s="61">
        <v>4.0192789409802679E-3</v>
      </c>
      <c r="BP23" s="61">
        <v>2.0470710019598378E-5</v>
      </c>
      <c r="BQ23" s="61">
        <v>3.2273326242296781E-4</v>
      </c>
      <c r="BR23" s="61">
        <v>4.4121537540280757E-8</v>
      </c>
      <c r="BS23" s="61">
        <v>2.4667548718408718E-6</v>
      </c>
      <c r="BT23" s="61">
        <v>0</v>
      </c>
      <c r="BU23" s="61">
        <v>2.4915136759403272E-6</v>
      </c>
      <c r="BV23" s="61">
        <v>2.7934820354103458E-8</v>
      </c>
      <c r="BW23" s="61">
        <v>2.6767056512115356E-7</v>
      </c>
      <c r="BX23" s="61">
        <v>3.4544905290697027E-6</v>
      </c>
      <c r="BY23" s="61">
        <v>1.6239280508933484E-6</v>
      </c>
      <c r="BZ23" s="61">
        <v>9.5184698668031373E-6</v>
      </c>
      <c r="CA23" s="61">
        <v>7.6045229592636252E-6</v>
      </c>
      <c r="CB23" s="61">
        <v>3.3811778927713249E-7</v>
      </c>
      <c r="CC23" s="61">
        <v>0</v>
      </c>
      <c r="CD23" s="61">
        <v>3.2232909689904456E-4</v>
      </c>
      <c r="CE23" s="61">
        <v>6.3100937837688615E-7</v>
      </c>
      <c r="CF23" s="61">
        <v>3.0345561906949099E-7</v>
      </c>
      <c r="CG23" s="61">
        <v>4.1729539172353008E-6</v>
      </c>
      <c r="CH23" s="61">
        <v>2.532570667766526E-6</v>
      </c>
      <c r="CI23" s="61">
        <v>0</v>
      </c>
      <c r="CJ23" s="60">
        <v>6.3904105238845506E-6</v>
      </c>
    </row>
    <row r="24" spans="2:88" ht="11.25" customHeight="1" x14ac:dyDescent="0.15">
      <c r="B24" s="48"/>
      <c r="C24" s="13">
        <v>20</v>
      </c>
      <c r="D24" s="71" t="s">
        <v>34</v>
      </c>
      <c r="E24" s="62">
        <v>0</v>
      </c>
      <c r="F24" s="61">
        <v>0</v>
      </c>
      <c r="G24" s="61">
        <v>0</v>
      </c>
      <c r="H24" s="61">
        <v>0</v>
      </c>
      <c r="I24" s="61">
        <v>3.0178703190945182E-6</v>
      </c>
      <c r="J24" s="61">
        <v>0</v>
      </c>
      <c r="K24" s="61">
        <v>0</v>
      </c>
      <c r="L24" s="61">
        <v>4.1471646250175215E-6</v>
      </c>
      <c r="M24" s="61">
        <v>1.6798450510924871E-6</v>
      </c>
      <c r="N24" s="61">
        <v>1.4911507657804757E-6</v>
      </c>
      <c r="O24" s="61">
        <v>1.3662259828857425E-5</v>
      </c>
      <c r="P24" s="61">
        <v>0</v>
      </c>
      <c r="Q24" s="61">
        <v>0</v>
      </c>
      <c r="R24" s="61">
        <v>5.0308390433356474E-6</v>
      </c>
      <c r="S24" s="61">
        <v>2.4221285665843144E-5</v>
      </c>
      <c r="T24" s="61">
        <v>4.7081164003311378E-5</v>
      </c>
      <c r="U24" s="61">
        <v>0</v>
      </c>
      <c r="V24" s="61">
        <v>1.2443079673039146E-5</v>
      </c>
      <c r="W24" s="61">
        <v>7.4083951934331988E-6</v>
      </c>
      <c r="X24" s="61">
        <v>5.1970057154418084E-3</v>
      </c>
      <c r="Y24" s="61">
        <v>1.5877676066443993E-3</v>
      </c>
      <c r="Z24" s="61">
        <v>0</v>
      </c>
      <c r="AA24" s="61">
        <v>3.635599879310878E-4</v>
      </c>
      <c r="AB24" s="61">
        <v>3.4063890232520116E-6</v>
      </c>
      <c r="AC24" s="61">
        <v>0</v>
      </c>
      <c r="AD24" s="61">
        <v>0</v>
      </c>
      <c r="AE24" s="61">
        <v>3.8456671736331136E-5</v>
      </c>
      <c r="AF24" s="61">
        <v>2.2392947714333166E-5</v>
      </c>
      <c r="AG24" s="61">
        <v>4.512915399759687E-6</v>
      </c>
      <c r="AH24" s="61">
        <v>1.8693081690466358E-5</v>
      </c>
      <c r="AI24" s="61">
        <v>1.2556386020975443E-5</v>
      </c>
      <c r="AJ24" s="61">
        <v>2.2281103215705166E-4</v>
      </c>
      <c r="AK24" s="61">
        <v>1.0414985080533872E-5</v>
      </c>
      <c r="AL24" s="61">
        <v>3.0727693231098884E-6</v>
      </c>
      <c r="AM24" s="61">
        <v>1.0815838714213093E-5</v>
      </c>
      <c r="AN24" s="61">
        <v>1.9537934968625215E-4</v>
      </c>
      <c r="AO24" s="61">
        <v>0</v>
      </c>
      <c r="AP24" s="61">
        <v>1.8910204892070006E-5</v>
      </c>
      <c r="AQ24" s="61">
        <v>1.0361978447084831E-4</v>
      </c>
      <c r="AR24" s="61">
        <v>0</v>
      </c>
      <c r="AS24" s="61">
        <v>0</v>
      </c>
      <c r="AT24" s="60">
        <v>0</v>
      </c>
      <c r="AU24" s="61">
        <v>0</v>
      </c>
      <c r="AV24" s="61">
        <v>1.3392079923932986E-6</v>
      </c>
      <c r="AW24" s="61">
        <v>0</v>
      </c>
      <c r="AX24" s="61">
        <v>0</v>
      </c>
      <c r="AY24" s="61">
        <v>1.3368490323926808E-7</v>
      </c>
      <c r="AZ24" s="61">
        <v>0</v>
      </c>
      <c r="BA24" s="61">
        <v>0</v>
      </c>
      <c r="BB24" s="61">
        <v>2.9500964995003087E-7</v>
      </c>
      <c r="BC24" s="61">
        <v>1.5802397966484221E-7</v>
      </c>
      <c r="BD24" s="61">
        <v>7.683101563611049E-8</v>
      </c>
      <c r="BE24" s="61">
        <v>3.1464266740209147E-7</v>
      </c>
      <c r="BF24" s="61">
        <v>4.7686196596168824E-8</v>
      </c>
      <c r="BG24" s="61">
        <v>0</v>
      </c>
      <c r="BH24" s="61">
        <v>3.4339032010158858E-7</v>
      </c>
      <c r="BI24" s="61">
        <v>7.8152867007867386E-6</v>
      </c>
      <c r="BJ24" s="61">
        <v>9.2144265238864657E-7</v>
      </c>
      <c r="BK24" s="61">
        <v>3.6040516748929147E-7</v>
      </c>
      <c r="BL24" s="61">
        <v>3.5916369810387606E-7</v>
      </c>
      <c r="BM24" s="61">
        <v>2.7035780774423717E-7</v>
      </c>
      <c r="BN24" s="61">
        <v>6.4962415209187472E-5</v>
      </c>
      <c r="BO24" s="61">
        <v>4.9659130617711369E-5</v>
      </c>
      <c r="BP24" s="61">
        <v>2.326217047681634E-7</v>
      </c>
      <c r="BQ24" s="61">
        <v>1.4172654097921384E-5</v>
      </c>
      <c r="BR24" s="61">
        <v>8.8243075080561514E-8</v>
      </c>
      <c r="BS24" s="61">
        <v>0</v>
      </c>
      <c r="BT24" s="61">
        <v>3.4070673820826757E-7</v>
      </c>
      <c r="BU24" s="61">
        <v>1.8278353605151746E-6</v>
      </c>
      <c r="BV24" s="61">
        <v>8.9391425133131064E-7</v>
      </c>
      <c r="BW24" s="61">
        <v>5.2418819002892568E-7</v>
      </c>
      <c r="BX24" s="61">
        <v>8.8902329792235006E-7</v>
      </c>
      <c r="BY24" s="61">
        <v>1.2218125335292812E-6</v>
      </c>
      <c r="BZ24" s="61">
        <v>1.7612729778473637E-5</v>
      </c>
      <c r="CA24" s="61">
        <v>8.5715721217133352E-7</v>
      </c>
      <c r="CB24" s="61">
        <v>1.2679417097892468E-7</v>
      </c>
      <c r="CC24" s="61">
        <v>4.2715483059786937E-7</v>
      </c>
      <c r="CD24" s="61">
        <v>5.4013642916164391E-6</v>
      </c>
      <c r="CE24" s="61">
        <v>0</v>
      </c>
      <c r="CF24" s="61">
        <v>6.6760236195288015E-7</v>
      </c>
      <c r="CG24" s="61">
        <v>1.7884088216722719E-6</v>
      </c>
      <c r="CH24" s="61">
        <v>2.713468572606992E-7</v>
      </c>
      <c r="CI24" s="61">
        <v>0</v>
      </c>
      <c r="CJ24" s="60">
        <v>0</v>
      </c>
    </row>
    <row r="25" spans="2:88" ht="11.25" customHeight="1" x14ac:dyDescent="0.15">
      <c r="B25" s="48"/>
      <c r="C25" s="13">
        <v>21</v>
      </c>
      <c r="D25" s="71" t="s">
        <v>33</v>
      </c>
      <c r="E25" s="62">
        <v>0</v>
      </c>
      <c r="F25" s="61">
        <v>0</v>
      </c>
      <c r="G25" s="61">
        <v>2.3521505376344086E-2</v>
      </c>
      <c r="H25" s="61">
        <v>9.800078400627205E-5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5.885145500413922E-5</v>
      </c>
      <c r="U25" s="61">
        <v>0</v>
      </c>
      <c r="V25" s="61">
        <v>0</v>
      </c>
      <c r="W25" s="61">
        <v>0</v>
      </c>
      <c r="X25" s="61">
        <v>0</v>
      </c>
      <c r="Y25" s="61">
        <v>0.17780539621560112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1.2405377979461657E-6</v>
      </c>
      <c r="AF25" s="61">
        <v>0</v>
      </c>
      <c r="AG25" s="61">
        <v>0</v>
      </c>
      <c r="AH25" s="61">
        <v>5.5093609854992669E-3</v>
      </c>
      <c r="AI25" s="61">
        <v>0</v>
      </c>
      <c r="AJ25" s="61">
        <v>1.5857722108474849E-3</v>
      </c>
      <c r="AK25" s="61">
        <v>6.7697403023470173E-5</v>
      </c>
      <c r="AL25" s="61">
        <v>0</v>
      </c>
      <c r="AM25" s="61">
        <v>0</v>
      </c>
      <c r="AN25" s="61">
        <v>7.723901882487165E-3</v>
      </c>
      <c r="AO25" s="61">
        <v>0</v>
      </c>
      <c r="AP25" s="61">
        <v>0</v>
      </c>
      <c r="AQ25" s="61">
        <v>0</v>
      </c>
      <c r="AR25" s="61">
        <v>1.0849349039057657E-4</v>
      </c>
      <c r="AS25" s="61">
        <v>0</v>
      </c>
      <c r="AT25" s="60">
        <v>0</v>
      </c>
      <c r="AU25" s="61">
        <v>2.9576141360547851E-7</v>
      </c>
      <c r="AV25" s="61">
        <v>0</v>
      </c>
      <c r="AW25" s="61">
        <v>1.5135381807118952E-4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1.5295948029651532E-5</v>
      </c>
      <c r="BK25" s="61">
        <v>0</v>
      </c>
      <c r="BL25" s="61">
        <v>0</v>
      </c>
      <c r="BM25" s="61">
        <v>0</v>
      </c>
      <c r="BN25" s="61">
        <v>0</v>
      </c>
      <c r="BO25" s="61">
        <v>1.2817032721856499E-2</v>
      </c>
      <c r="BP25" s="61">
        <v>0</v>
      </c>
      <c r="BQ25" s="61">
        <v>4.4151570398508983E-8</v>
      </c>
      <c r="BR25" s="61">
        <v>0</v>
      </c>
      <c r="BS25" s="61">
        <v>0</v>
      </c>
      <c r="BT25" s="61">
        <v>0</v>
      </c>
      <c r="BU25" s="61">
        <v>1.7407955814430233E-7</v>
      </c>
      <c r="BV25" s="61">
        <v>0</v>
      </c>
      <c r="BW25" s="61">
        <v>0</v>
      </c>
      <c r="BX25" s="61">
        <v>5.6872090401375479E-5</v>
      </c>
      <c r="BY25" s="61">
        <v>0</v>
      </c>
      <c r="BZ25" s="61">
        <v>4.3153561640518962E-5</v>
      </c>
      <c r="CA25" s="61">
        <v>5.2748136133620524E-7</v>
      </c>
      <c r="CB25" s="61">
        <v>0</v>
      </c>
      <c r="CC25" s="61">
        <v>0</v>
      </c>
      <c r="CD25" s="61">
        <v>6.0912604017995006E-4</v>
      </c>
      <c r="CE25" s="61">
        <v>0</v>
      </c>
      <c r="CF25" s="61">
        <v>0</v>
      </c>
      <c r="CG25" s="61">
        <v>0</v>
      </c>
      <c r="CH25" s="61">
        <v>8.1404057178209766E-7</v>
      </c>
      <c r="CI25" s="61">
        <v>0</v>
      </c>
      <c r="CJ25" s="60">
        <v>0</v>
      </c>
    </row>
    <row r="26" spans="2:88" ht="11.25" customHeight="1" x14ac:dyDescent="0.15">
      <c r="B26" s="48"/>
      <c r="C26" s="13">
        <v>22</v>
      </c>
      <c r="D26" s="71" t="s">
        <v>32</v>
      </c>
      <c r="E26" s="62">
        <v>6.2367765891459693E-3</v>
      </c>
      <c r="F26" s="61">
        <v>3.2432432432432434E-2</v>
      </c>
      <c r="G26" s="61">
        <v>3.7903225806451613E-3</v>
      </c>
      <c r="H26" s="61">
        <v>1.1760094080752645E-3</v>
      </c>
      <c r="I26" s="61">
        <v>1.7548915905534624E-3</v>
      </c>
      <c r="J26" s="61">
        <v>6.5555578389264501E-3</v>
      </c>
      <c r="K26" s="61">
        <v>2.5638462691788697E-2</v>
      </c>
      <c r="L26" s="61">
        <v>2.402867183735152E-3</v>
      </c>
      <c r="M26" s="61">
        <v>8.7351942656809338E-5</v>
      </c>
      <c r="N26" s="61">
        <v>6.7951740396616283E-3</v>
      </c>
      <c r="O26" s="61">
        <v>1.3971937718311527E-2</v>
      </c>
      <c r="P26" s="61">
        <v>1.4594839045648272E-2</v>
      </c>
      <c r="Q26" s="61">
        <v>6.2180869479876888E-2</v>
      </c>
      <c r="R26" s="61">
        <v>6.8670952941531592E-4</v>
      </c>
      <c r="S26" s="61">
        <v>1.8408177106040788E-4</v>
      </c>
      <c r="T26" s="61">
        <v>2.177503835153151E-3</v>
      </c>
      <c r="U26" s="61">
        <v>1.2871474540980504E-3</v>
      </c>
      <c r="V26" s="61">
        <v>8.5262145933520412E-4</v>
      </c>
      <c r="W26" s="61">
        <v>9.4827458475944945E-4</v>
      </c>
      <c r="X26" s="61">
        <v>2.6554043801527488E-3</v>
      </c>
      <c r="Y26" s="61">
        <v>6.2229255561684863E-4</v>
      </c>
      <c r="Z26" s="61">
        <v>1.4582964927792513E-2</v>
      </c>
      <c r="AA26" s="61">
        <v>2.2794464932453539E-3</v>
      </c>
      <c r="AB26" s="61">
        <v>1.7111995258306478E-2</v>
      </c>
      <c r="AC26" s="61">
        <v>7.1428571428571429E-4</v>
      </c>
      <c r="AD26" s="61">
        <v>9.8321166089029811E-4</v>
      </c>
      <c r="AE26" s="61">
        <v>9.9491131395282491E-4</v>
      </c>
      <c r="AF26" s="61">
        <v>2.1739820072665117E-3</v>
      </c>
      <c r="AG26" s="61">
        <v>4.512915399759687E-6</v>
      </c>
      <c r="AH26" s="61">
        <v>9.9073332959471691E-4</v>
      </c>
      <c r="AI26" s="61">
        <v>3.43103248023154E-3</v>
      </c>
      <c r="AJ26" s="61">
        <v>1.1562085993014574E-3</v>
      </c>
      <c r="AK26" s="61">
        <v>4.1035041217303454E-3</v>
      </c>
      <c r="AL26" s="61">
        <v>9.8431043983620084E-4</v>
      </c>
      <c r="AM26" s="61">
        <v>4.1208345501151889E-3</v>
      </c>
      <c r="AN26" s="61">
        <v>2.2818026240730175E-3</v>
      </c>
      <c r="AO26" s="61">
        <v>2.0976200080677692E-3</v>
      </c>
      <c r="AP26" s="61">
        <v>2.1132153966888232E-3</v>
      </c>
      <c r="AQ26" s="61">
        <v>4.950723035829419E-3</v>
      </c>
      <c r="AR26" s="61">
        <v>4.6884686918784871E-3</v>
      </c>
      <c r="AS26" s="61">
        <v>9.8619982129264983E-2</v>
      </c>
      <c r="AT26" s="60">
        <v>3.0854674483184202E-4</v>
      </c>
      <c r="AU26" s="61">
        <v>8.8728424081643554E-7</v>
      </c>
      <c r="AV26" s="61">
        <v>2.6784159847865972E-6</v>
      </c>
      <c r="AW26" s="61">
        <v>6.5409187709157283E-5</v>
      </c>
      <c r="AX26" s="61">
        <v>1.4110172224730698E-5</v>
      </c>
      <c r="AY26" s="61">
        <v>2.8742254196442639E-5</v>
      </c>
      <c r="AZ26" s="61">
        <v>1.4079394509175887E-4</v>
      </c>
      <c r="BA26" s="61">
        <v>2.4068309949031136E-5</v>
      </c>
      <c r="BB26" s="61">
        <v>1.4086710785113976E-5</v>
      </c>
      <c r="BC26" s="61">
        <v>1.5802397966484221E-7</v>
      </c>
      <c r="BD26" s="61">
        <v>4.9940160163471815E-6</v>
      </c>
      <c r="BE26" s="61">
        <v>2.0451773381135945E-5</v>
      </c>
      <c r="BF26" s="61">
        <v>1.0824766627330323E-5</v>
      </c>
      <c r="BG26" s="61">
        <v>7.5158440999923187E-6</v>
      </c>
      <c r="BH26" s="61">
        <v>7.2111967221333605E-6</v>
      </c>
      <c r="BI26" s="61">
        <v>4.4086232671104677E-6</v>
      </c>
      <c r="BJ26" s="61">
        <v>1.7691698925862014E-5</v>
      </c>
      <c r="BK26" s="61">
        <v>3.0454236652845127E-5</v>
      </c>
      <c r="BL26" s="61">
        <v>1.4186966075103105E-5</v>
      </c>
      <c r="BM26" s="61">
        <v>2.7035780774423719E-5</v>
      </c>
      <c r="BN26" s="61">
        <v>2.9933661910115795E-5</v>
      </c>
      <c r="BO26" s="61">
        <v>7.3988771792831707E-6</v>
      </c>
      <c r="BP26" s="61">
        <v>2.3343588073485196E-4</v>
      </c>
      <c r="BQ26" s="61">
        <v>2.9978916300587601E-5</v>
      </c>
      <c r="BR26" s="61">
        <v>7.6330259944685707E-6</v>
      </c>
      <c r="BS26" s="61">
        <v>1.7715784988675352E-5</v>
      </c>
      <c r="BT26" s="61">
        <v>2.5382651996515932E-5</v>
      </c>
      <c r="BU26" s="61">
        <v>2.2956741730279869E-5</v>
      </c>
      <c r="BV26" s="61">
        <v>6.0758234270175026E-5</v>
      </c>
      <c r="BW26" s="61">
        <v>3.1228232597467912E-7</v>
      </c>
      <c r="BX26" s="61">
        <v>9.2966436297022884E-6</v>
      </c>
      <c r="BY26" s="61">
        <v>1.3146084221517582E-4</v>
      </c>
      <c r="BZ26" s="61">
        <v>3.6174932860369033E-5</v>
      </c>
      <c r="CA26" s="61">
        <v>1.0817763585403343E-4</v>
      </c>
      <c r="CB26" s="61">
        <v>2.1076008864941258E-5</v>
      </c>
      <c r="CC26" s="61">
        <v>1.9264682859963911E-4</v>
      </c>
      <c r="CD26" s="61">
        <v>4.8242648838587442E-5</v>
      </c>
      <c r="CE26" s="61">
        <v>2.8079917337771432E-5</v>
      </c>
      <c r="CF26" s="61">
        <v>2.2880553677839621E-5</v>
      </c>
      <c r="CG26" s="61">
        <v>7.7140033841463997E-5</v>
      </c>
      <c r="CH26" s="61">
        <v>7.0640631840202027E-5</v>
      </c>
      <c r="CI26" s="61">
        <v>1.4091074069049019E-3</v>
      </c>
      <c r="CJ26" s="60">
        <v>3.3908300738979247E-6</v>
      </c>
    </row>
    <row r="27" spans="2:88" ht="11.25" customHeight="1" x14ac:dyDescent="0.15">
      <c r="B27" s="48"/>
      <c r="C27" s="13">
        <v>23</v>
      </c>
      <c r="D27" s="71" t="s">
        <v>31</v>
      </c>
      <c r="E27" s="62">
        <v>4.8772612563621068E-3</v>
      </c>
      <c r="F27" s="61">
        <v>1.2718600953895071E-3</v>
      </c>
      <c r="G27" s="61">
        <v>1.6935483870967741E-3</v>
      </c>
      <c r="H27" s="61">
        <v>9.0160721285770292E-3</v>
      </c>
      <c r="I27" s="61">
        <v>7.2428887658268438E-4</v>
      </c>
      <c r="J27" s="61">
        <v>3.9456649061877071E-3</v>
      </c>
      <c r="K27" s="61">
        <v>6.974639190142214E-3</v>
      </c>
      <c r="L27" s="61">
        <v>5.1010124887715521E-3</v>
      </c>
      <c r="M27" s="61">
        <v>3.3260932011631246E-4</v>
      </c>
      <c r="N27" s="61">
        <v>4.3616159899078919E-3</v>
      </c>
      <c r="O27" s="61">
        <v>9.3495398095480974E-3</v>
      </c>
      <c r="P27" s="61">
        <v>5.0705074618684134E-3</v>
      </c>
      <c r="Q27" s="61">
        <v>4.3073249058794985E-3</v>
      </c>
      <c r="R27" s="61">
        <v>7.5814744383068209E-3</v>
      </c>
      <c r="S27" s="61">
        <v>4.4857821053141504E-3</v>
      </c>
      <c r="T27" s="61">
        <v>2.3383644788311318E-3</v>
      </c>
      <c r="U27" s="61">
        <v>1.192504258943782E-3</v>
      </c>
      <c r="V27" s="61">
        <v>3.2741529644014309E-3</v>
      </c>
      <c r="W27" s="61">
        <v>3.2349992344658301E-3</v>
      </c>
      <c r="X27" s="61">
        <v>3.0473926457943454E-3</v>
      </c>
      <c r="Y27" s="61">
        <v>6.8680384311732589E-4</v>
      </c>
      <c r="Z27" s="61">
        <v>2.0630710285882699E-3</v>
      </c>
      <c r="AA27" s="61">
        <v>1.1887665294520906E-3</v>
      </c>
      <c r="AB27" s="61">
        <v>2.2277784212068157E-2</v>
      </c>
      <c r="AC27" s="61">
        <v>5.5686274509803922E-2</v>
      </c>
      <c r="AD27" s="61">
        <v>3.6378831452941033E-3</v>
      </c>
      <c r="AE27" s="61">
        <v>4.5837871634110822E-3</v>
      </c>
      <c r="AF27" s="61">
        <v>4.1818829856517187E-3</v>
      </c>
      <c r="AG27" s="61">
        <v>2.7773609598971054E-2</v>
      </c>
      <c r="AH27" s="61">
        <v>5.2697496656487434E-3</v>
      </c>
      <c r="AI27" s="61">
        <v>7.5620834811324601E-3</v>
      </c>
      <c r="AJ27" s="61">
        <v>6.4735637721305556E-3</v>
      </c>
      <c r="AK27" s="61">
        <v>9.6338611994938317E-3</v>
      </c>
      <c r="AL27" s="61">
        <v>2.9713679354472621E-3</v>
      </c>
      <c r="AM27" s="61">
        <v>1.6548233232746034E-3</v>
      </c>
      <c r="AN27" s="61">
        <v>1.5744438106103822E-3</v>
      </c>
      <c r="AO27" s="61">
        <v>3.1464300121016539E-3</v>
      </c>
      <c r="AP27" s="61">
        <v>1.6735531329481956E-3</v>
      </c>
      <c r="AQ27" s="61">
        <v>6.5971262779773417E-3</v>
      </c>
      <c r="AR27" s="61">
        <v>3.1773093614383139E-3</v>
      </c>
      <c r="AS27" s="61">
        <v>0</v>
      </c>
      <c r="AT27" s="60">
        <v>1.8321799562157477E-2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  <c r="CB27" s="61">
        <v>0</v>
      </c>
      <c r="CC27" s="61">
        <v>0</v>
      </c>
      <c r="CD27" s="61">
        <v>0</v>
      </c>
      <c r="CE27" s="61">
        <v>0</v>
      </c>
      <c r="CF27" s="61">
        <v>0</v>
      </c>
      <c r="CG27" s="61">
        <v>0</v>
      </c>
      <c r="CH27" s="61">
        <v>0</v>
      </c>
      <c r="CI27" s="61">
        <v>0</v>
      </c>
      <c r="CJ27" s="60">
        <v>0</v>
      </c>
    </row>
    <row r="28" spans="2:88" ht="11.25" customHeight="1" x14ac:dyDescent="0.15">
      <c r="B28" s="48"/>
      <c r="C28" s="13">
        <v>24</v>
      </c>
      <c r="D28" s="71" t="s">
        <v>30</v>
      </c>
      <c r="E28" s="62">
        <v>1.1632353066131924E-2</v>
      </c>
      <c r="F28" s="61">
        <v>4.1335453100158981E-3</v>
      </c>
      <c r="G28" s="61">
        <v>5.6720430107526885E-3</v>
      </c>
      <c r="H28" s="61">
        <v>1.9992159937279499E-2</v>
      </c>
      <c r="I28" s="61">
        <v>8.908753181967018E-3</v>
      </c>
      <c r="J28" s="61">
        <v>1.9851626559256898E-2</v>
      </c>
      <c r="K28" s="61">
        <v>4.7800711901866383E-2</v>
      </c>
      <c r="L28" s="61">
        <v>2.5427095748907429E-2</v>
      </c>
      <c r="M28" s="61">
        <v>4.3726366679937446E-3</v>
      </c>
      <c r="N28" s="61">
        <v>2.0208075177857006E-2</v>
      </c>
      <c r="O28" s="61">
        <v>4.9443718320635023E-2</v>
      </c>
      <c r="P28" s="61">
        <v>5.6789683572926228E-2</v>
      </c>
      <c r="Q28" s="61">
        <v>2.4006520962768903E-2</v>
      </c>
      <c r="R28" s="61">
        <v>1.9512109229577308E-2</v>
      </c>
      <c r="S28" s="61">
        <v>2.1532722956934553E-2</v>
      </c>
      <c r="T28" s="61">
        <v>1.0236229740386614E-2</v>
      </c>
      <c r="U28" s="61">
        <v>9.6725345447662321E-3</v>
      </c>
      <c r="V28" s="61">
        <v>3.1302460429654129E-2</v>
      </c>
      <c r="W28" s="61">
        <v>6.8836338672316807E-3</v>
      </c>
      <c r="X28" s="61">
        <v>6.3856152951292299E-3</v>
      </c>
      <c r="Y28" s="61">
        <v>9.2202867373131093E-3</v>
      </c>
      <c r="Z28" s="61">
        <v>1.0539345711759504E-2</v>
      </c>
      <c r="AA28" s="61">
        <v>2.3146297178838465E-3</v>
      </c>
      <c r="AB28" s="61">
        <v>9.1199253319526108E-2</v>
      </c>
      <c r="AC28" s="61">
        <v>3.9411764705882354E-2</v>
      </c>
      <c r="AD28" s="61">
        <v>7.7665527779826132E-2</v>
      </c>
      <c r="AE28" s="61">
        <v>2.5282160322142855E-2</v>
      </c>
      <c r="AF28" s="61">
        <v>4.5942864393906883E-3</v>
      </c>
      <c r="AG28" s="61">
        <v>6.3857752906599575E-4</v>
      </c>
      <c r="AH28" s="61">
        <v>9.4671961906898257E-3</v>
      </c>
      <c r="AI28" s="61">
        <v>6.5607116959596687E-3</v>
      </c>
      <c r="AJ28" s="61">
        <v>6.1323216508089445E-3</v>
      </c>
      <c r="AK28" s="61">
        <v>1.633590409881738E-2</v>
      </c>
      <c r="AL28" s="61">
        <v>9.1394402233698439E-3</v>
      </c>
      <c r="AM28" s="61">
        <v>1.7521658717025211E-3</v>
      </c>
      <c r="AN28" s="61">
        <v>3.735025670279521E-3</v>
      </c>
      <c r="AO28" s="61">
        <v>4.9423154497781362E-2</v>
      </c>
      <c r="AP28" s="61">
        <v>2.3779582651778031E-2</v>
      </c>
      <c r="AQ28" s="61">
        <v>2.249700653955973E-2</v>
      </c>
      <c r="AR28" s="61">
        <v>1.3662430254184749E-2</v>
      </c>
      <c r="AS28" s="61">
        <v>0</v>
      </c>
      <c r="AT28" s="60">
        <v>2.9238477248350746E-3</v>
      </c>
      <c r="AU28" s="61">
        <v>1.0864302593107911E-4</v>
      </c>
      <c r="AV28" s="61">
        <v>8.7048519505564405E-5</v>
      </c>
      <c r="AW28" s="61">
        <v>8.5944630362032242E-5</v>
      </c>
      <c r="AX28" s="61">
        <v>3.8299038895697605E-4</v>
      </c>
      <c r="AY28" s="61">
        <v>1.0237589890063151E-4</v>
      </c>
      <c r="AZ28" s="61">
        <v>2.117149645796672E-4</v>
      </c>
      <c r="BA28" s="61">
        <v>3.8473770737713241E-4</v>
      </c>
      <c r="BB28" s="61">
        <v>2.4530052393345071E-4</v>
      </c>
      <c r="BC28" s="61">
        <v>5.9970100282807615E-5</v>
      </c>
      <c r="BD28" s="61">
        <v>2.3733100729994528E-4</v>
      </c>
      <c r="BE28" s="61">
        <v>4.3011652633865904E-4</v>
      </c>
      <c r="BF28" s="61">
        <v>3.8001130067486937E-4</v>
      </c>
      <c r="BG28" s="61">
        <v>3.1974184222001217E-4</v>
      </c>
      <c r="BH28" s="61">
        <v>1.5933310852713709E-4</v>
      </c>
      <c r="BI28" s="61">
        <v>1.0640813431071175E-4</v>
      </c>
      <c r="BJ28" s="61">
        <v>8.778277001755839E-5</v>
      </c>
      <c r="BK28" s="61">
        <v>9.2443925461003265E-5</v>
      </c>
      <c r="BL28" s="61">
        <v>2.524920797670249E-4</v>
      </c>
      <c r="BM28" s="61">
        <v>7.4483576033537342E-5</v>
      </c>
      <c r="BN28" s="61">
        <v>4.6917299873302057E-5</v>
      </c>
      <c r="BO28" s="61">
        <v>9.2763700370892608E-5</v>
      </c>
      <c r="BP28" s="61">
        <v>1.7749036073810867E-4</v>
      </c>
      <c r="BQ28" s="61">
        <v>2.2031633628855984E-5</v>
      </c>
      <c r="BR28" s="61">
        <v>8.7303286330953534E-4</v>
      </c>
      <c r="BS28" s="61">
        <v>4.7698069203686678E-4</v>
      </c>
      <c r="BT28" s="61">
        <v>6.1531636920413122E-4</v>
      </c>
      <c r="BU28" s="61">
        <v>1.8189137831602792E-4</v>
      </c>
      <c r="BV28" s="61">
        <v>4.1986034992217498E-5</v>
      </c>
      <c r="BW28" s="61">
        <v>4.2704608077037375E-5</v>
      </c>
      <c r="BX28" s="61">
        <v>1.1945933057510892E-4</v>
      </c>
      <c r="BY28" s="61">
        <v>4.6382478329801445E-5</v>
      </c>
      <c r="BZ28" s="61">
        <v>8.6497017941722281E-5</v>
      </c>
      <c r="CA28" s="61">
        <v>1.1622172661441055E-4</v>
      </c>
      <c r="CB28" s="61">
        <v>9.8659953262823284E-5</v>
      </c>
      <c r="CC28" s="61">
        <v>3.0114415557149791E-5</v>
      </c>
      <c r="CD28" s="61">
        <v>3.9800781468908768E-5</v>
      </c>
      <c r="CE28" s="61">
        <v>4.3602748045842832E-4</v>
      </c>
      <c r="CF28" s="61">
        <v>1.8705004359443423E-4</v>
      </c>
      <c r="CG28" s="61">
        <v>2.5562323424435673E-4</v>
      </c>
      <c r="CH28" s="61">
        <v>1.6244631854673858E-4</v>
      </c>
      <c r="CI28" s="61">
        <v>0</v>
      </c>
      <c r="CJ28" s="60">
        <v>2.4779142847715605E-5</v>
      </c>
    </row>
    <row r="29" spans="2:88" ht="11.25" customHeight="1" x14ac:dyDescent="0.15">
      <c r="B29" s="48"/>
      <c r="C29" s="13">
        <v>25</v>
      </c>
      <c r="D29" s="71" t="s">
        <v>29</v>
      </c>
      <c r="E29" s="62">
        <v>1.206569857845678E-3</v>
      </c>
      <c r="F29" s="61">
        <v>3.1796502384737679E-4</v>
      </c>
      <c r="G29" s="61">
        <v>3.4946236559139785E-4</v>
      </c>
      <c r="H29" s="61">
        <v>3.6260290082320659E-3</v>
      </c>
      <c r="I29" s="61">
        <v>1.31579145912521E-3</v>
      </c>
      <c r="J29" s="61">
        <v>1.541275353979573E-3</v>
      </c>
      <c r="K29" s="61">
        <v>2.3267307489407544E-3</v>
      </c>
      <c r="L29" s="61">
        <v>2.4982519701105552E-3</v>
      </c>
      <c r="M29" s="61">
        <v>4.451589385395091E-4</v>
      </c>
      <c r="N29" s="61">
        <v>5.54708084870337E-4</v>
      </c>
      <c r="O29" s="61">
        <v>1.2705901640837406E-3</v>
      </c>
      <c r="P29" s="61">
        <v>8.6335667593975688E-4</v>
      </c>
      <c r="Q29" s="61">
        <v>4.9343405567353745E-4</v>
      </c>
      <c r="R29" s="61">
        <v>6.6910159276364109E-4</v>
      </c>
      <c r="S29" s="61">
        <v>1.0051833551324905E-3</v>
      </c>
      <c r="T29" s="61">
        <v>5.6889739837334577E-4</v>
      </c>
      <c r="U29" s="61">
        <v>3.9750141964792733E-4</v>
      </c>
      <c r="V29" s="61">
        <v>1.5678280388029325E-3</v>
      </c>
      <c r="W29" s="61">
        <v>3.0374420293076111E-4</v>
      </c>
      <c r="X29" s="61">
        <v>4.1727783116686057E-4</v>
      </c>
      <c r="Y29" s="61">
        <v>3.6117543954348829E-4</v>
      </c>
      <c r="Z29" s="61">
        <v>5.4229295608605949E-4</v>
      </c>
      <c r="AA29" s="61">
        <v>1.0746875889575851E-3</v>
      </c>
      <c r="AB29" s="61">
        <v>7.8006308632471062E-4</v>
      </c>
      <c r="AC29" s="61">
        <v>0.10319327731092437</v>
      </c>
      <c r="AD29" s="61">
        <v>8.4146531311194688E-3</v>
      </c>
      <c r="AE29" s="61">
        <v>3.7389809230097431E-3</v>
      </c>
      <c r="AF29" s="61">
        <v>1.395827074193434E-3</v>
      </c>
      <c r="AG29" s="61">
        <v>9.025830799519375E-5</v>
      </c>
      <c r="AH29" s="61">
        <v>1.9542767221851194E-3</v>
      </c>
      <c r="AI29" s="61">
        <v>3.5314835683993434E-3</v>
      </c>
      <c r="AJ29" s="61">
        <v>2.8363242201613873E-3</v>
      </c>
      <c r="AK29" s="61">
        <v>9.2432992589738111E-3</v>
      </c>
      <c r="AL29" s="61">
        <v>4.4432244412168989E-3</v>
      </c>
      <c r="AM29" s="61">
        <v>1.1789264198492273E-3</v>
      </c>
      <c r="AN29" s="61">
        <v>7.7866514546491724E-4</v>
      </c>
      <c r="AO29" s="61">
        <v>1.3892698668818072E-2</v>
      </c>
      <c r="AP29" s="61">
        <v>8.6750564942371152E-3</v>
      </c>
      <c r="AQ29" s="61">
        <v>4.9392097264437688E-3</v>
      </c>
      <c r="AR29" s="61">
        <v>7.0288282703037819E-3</v>
      </c>
      <c r="AS29" s="61">
        <v>0</v>
      </c>
      <c r="AT29" s="60">
        <v>1.2635723835970674E-3</v>
      </c>
      <c r="AU29" s="61">
        <v>2.0703298952383496E-6</v>
      </c>
      <c r="AV29" s="61">
        <v>1.3392079923932986E-6</v>
      </c>
      <c r="AW29" s="61">
        <v>7.6057195010648006E-7</v>
      </c>
      <c r="AX29" s="61">
        <v>6.0472166677417272E-6</v>
      </c>
      <c r="AY29" s="61">
        <v>2.994541832559605E-6</v>
      </c>
      <c r="AZ29" s="61">
        <v>3.144281652173275E-6</v>
      </c>
      <c r="BA29" s="61">
        <v>4.2630216883892781E-6</v>
      </c>
      <c r="BB29" s="61">
        <v>4.9414116366630177E-6</v>
      </c>
      <c r="BC29" s="61">
        <v>1.2641918373187377E-6</v>
      </c>
      <c r="BD29" s="61">
        <v>1.1524652345416573E-6</v>
      </c>
      <c r="BE29" s="61">
        <v>2.0451773381135944E-6</v>
      </c>
      <c r="BF29" s="61">
        <v>3.2426613685394799E-6</v>
      </c>
      <c r="BG29" s="61">
        <v>1.1464846932191672E-6</v>
      </c>
      <c r="BH29" s="61">
        <v>1.116018540330163E-6</v>
      </c>
      <c r="BI29" s="61">
        <v>8.015678667473578E-7</v>
      </c>
      <c r="BJ29" s="61">
        <v>7.9858363207016036E-7</v>
      </c>
      <c r="BK29" s="61">
        <v>1.0812155024678744E-6</v>
      </c>
      <c r="BL29" s="61">
        <v>2.1549821886232565E-6</v>
      </c>
      <c r="BM29" s="61">
        <v>8.1107342323271161E-7</v>
      </c>
      <c r="BN29" s="61">
        <v>6.3688642361948504E-7</v>
      </c>
      <c r="BO29" s="61">
        <v>6.8878436203537019E-7</v>
      </c>
      <c r="BP29" s="61">
        <v>1.0467976714567352E-6</v>
      </c>
      <c r="BQ29" s="61">
        <v>1.8543659567373773E-6</v>
      </c>
      <c r="BR29" s="61">
        <v>1.5883753514501073E-6</v>
      </c>
      <c r="BS29" s="61">
        <v>1.4800529231045231E-4</v>
      </c>
      <c r="BT29" s="61">
        <v>1.4820743112059638E-5</v>
      </c>
      <c r="BU29" s="61">
        <v>4.8851076004244843E-6</v>
      </c>
      <c r="BV29" s="61">
        <v>2.2347856283282767E-6</v>
      </c>
      <c r="BW29" s="61">
        <v>1.0037646192043258E-6</v>
      </c>
      <c r="BX29" s="61">
        <v>4.5721198178863717E-6</v>
      </c>
      <c r="BY29" s="61">
        <v>3.0158663802305042E-6</v>
      </c>
      <c r="BZ29" s="61">
        <v>6.8124709520511236E-6</v>
      </c>
      <c r="CA29" s="61">
        <v>1.4813434897525097E-5</v>
      </c>
      <c r="CB29" s="61">
        <v>7.9175915655728526E-6</v>
      </c>
      <c r="CC29" s="61">
        <v>3.8443934753808245E-6</v>
      </c>
      <c r="CD29" s="61">
        <v>1.4427485193942363E-6</v>
      </c>
      <c r="CE29" s="61">
        <v>2.3031842310756344E-5</v>
      </c>
      <c r="CF29" s="61">
        <v>1.4990707582032855E-5</v>
      </c>
      <c r="CG29" s="61">
        <v>8.9420441083613591E-6</v>
      </c>
      <c r="CH29" s="61">
        <v>1.5104975054178923E-5</v>
      </c>
      <c r="CI29" s="61">
        <v>0</v>
      </c>
      <c r="CJ29" s="60">
        <v>1.6954150369489624E-6</v>
      </c>
    </row>
    <row r="30" spans="2:88" ht="11.25" customHeight="1" x14ac:dyDescent="0.15">
      <c r="B30" s="48"/>
      <c r="C30" s="13">
        <v>26</v>
      </c>
      <c r="D30" s="71" t="s">
        <v>28</v>
      </c>
      <c r="E30" s="62">
        <v>1.7843638742788196E-4</v>
      </c>
      <c r="F30" s="61">
        <v>1.5898251192368839E-4</v>
      </c>
      <c r="G30" s="61">
        <v>0</v>
      </c>
      <c r="H30" s="61">
        <v>1.5680125441003528E-3</v>
      </c>
      <c r="I30" s="61">
        <v>1.1196298883840662E-3</v>
      </c>
      <c r="J30" s="61">
        <v>2.0550338053060974E-4</v>
      </c>
      <c r="K30" s="61">
        <v>1.1494827327702534E-3</v>
      </c>
      <c r="L30" s="61">
        <v>2.8316840059619637E-3</v>
      </c>
      <c r="M30" s="61">
        <v>0</v>
      </c>
      <c r="N30" s="61">
        <v>1.2376551355977949E-4</v>
      </c>
      <c r="O30" s="61">
        <v>4.0349207361225596E-3</v>
      </c>
      <c r="P30" s="61">
        <v>1.3704074221265982E-5</v>
      </c>
      <c r="Q30" s="61">
        <v>1.0741050714661534E-3</v>
      </c>
      <c r="R30" s="61">
        <v>1.5092517130006942E-4</v>
      </c>
      <c r="S30" s="61">
        <v>6.4913045584459627E-4</v>
      </c>
      <c r="T30" s="61">
        <v>2.7464012335264968E-5</v>
      </c>
      <c r="U30" s="61">
        <v>1.8297684396491892E-4</v>
      </c>
      <c r="V30" s="61">
        <v>1.6652086623310648E-3</v>
      </c>
      <c r="W30" s="61">
        <v>3.9634914284867613E-4</v>
      </c>
      <c r="X30" s="61">
        <v>4.9314652774265337E-4</v>
      </c>
      <c r="Y30" s="61">
        <v>1.2814487040911128E-4</v>
      </c>
      <c r="Z30" s="61">
        <v>2.652519893899204E-4</v>
      </c>
      <c r="AA30" s="61">
        <v>2.890355211968267E-3</v>
      </c>
      <c r="AB30" s="61">
        <v>1.7697894170305827E-2</v>
      </c>
      <c r="AC30" s="61">
        <v>3.7394957983193275E-3</v>
      </c>
      <c r="AD30" s="61">
        <v>0</v>
      </c>
      <c r="AE30" s="61">
        <v>1.6648017248437543E-3</v>
      </c>
      <c r="AF30" s="61">
        <v>5.1485118953204338E-3</v>
      </c>
      <c r="AG30" s="61">
        <v>4.512915399759687E-6</v>
      </c>
      <c r="AH30" s="61">
        <v>9.6949119131009617E-3</v>
      </c>
      <c r="AI30" s="61">
        <v>1.0559920643640348E-2</v>
      </c>
      <c r="AJ30" s="61">
        <v>2.4029467260829419E-2</v>
      </c>
      <c r="AK30" s="61">
        <v>1.2984882649155606E-2</v>
      </c>
      <c r="AL30" s="61">
        <v>4.8611210691598431E-3</v>
      </c>
      <c r="AM30" s="61">
        <v>3.2447516142639279E-5</v>
      </c>
      <c r="AN30" s="61">
        <v>1.4774671990872789E-3</v>
      </c>
      <c r="AO30" s="61">
        <v>6.2283178701089147E-2</v>
      </c>
      <c r="AP30" s="61">
        <v>2.191219991868612E-2</v>
      </c>
      <c r="AQ30" s="61">
        <v>1.7949249332228055E-2</v>
      </c>
      <c r="AR30" s="61">
        <v>1.2298512089274644E-2</v>
      </c>
      <c r="AS30" s="61">
        <v>0</v>
      </c>
      <c r="AT30" s="60">
        <v>1.8072023625865033E-2</v>
      </c>
      <c r="AU30" s="61">
        <v>1.1830456544219141E-6</v>
      </c>
      <c r="AV30" s="61">
        <v>0</v>
      </c>
      <c r="AW30" s="61">
        <v>0</v>
      </c>
      <c r="AX30" s="61">
        <v>1.2094433335483454E-5</v>
      </c>
      <c r="AY30" s="61">
        <v>6.1495055490063323E-6</v>
      </c>
      <c r="AZ30" s="61">
        <v>1.7468231400962638E-6</v>
      </c>
      <c r="BA30" s="61">
        <v>5.5952159660109283E-6</v>
      </c>
      <c r="BB30" s="61">
        <v>1.6188654541007947E-5</v>
      </c>
      <c r="BC30" s="61">
        <v>7.9011989832421106E-8</v>
      </c>
      <c r="BD30" s="61">
        <v>5.3781710945277339E-7</v>
      </c>
      <c r="BE30" s="61">
        <v>1.510284803530039E-5</v>
      </c>
      <c r="BF30" s="61">
        <v>8.1066534213486997E-7</v>
      </c>
      <c r="BG30" s="61">
        <v>7.6432312881277816E-7</v>
      </c>
      <c r="BH30" s="61">
        <v>5.1508548015238293E-7</v>
      </c>
      <c r="BI30" s="61">
        <v>1.803527700181555E-6</v>
      </c>
      <c r="BJ30" s="61">
        <v>1.2285902031848621E-7</v>
      </c>
      <c r="BK30" s="61">
        <v>3.0634439236589776E-6</v>
      </c>
      <c r="BL30" s="61">
        <v>5.2976645470321724E-6</v>
      </c>
      <c r="BM30" s="61">
        <v>1.2841995867851266E-6</v>
      </c>
      <c r="BN30" s="61">
        <v>1.4860683217787983E-6</v>
      </c>
      <c r="BO30" s="61">
        <v>2.5329489442591036E-6</v>
      </c>
      <c r="BP30" s="61">
        <v>1.9772844905293888E-6</v>
      </c>
      <c r="BQ30" s="61">
        <v>1.1773752106269063E-5</v>
      </c>
      <c r="BR30" s="61">
        <v>7.7830392221055254E-5</v>
      </c>
      <c r="BS30" s="61">
        <v>1.4127777902361357E-5</v>
      </c>
      <c r="BT30" s="61">
        <v>0</v>
      </c>
      <c r="BU30" s="61">
        <v>7.2460616077565844E-6</v>
      </c>
      <c r="BV30" s="61">
        <v>2.2319921462928663E-5</v>
      </c>
      <c r="BW30" s="61">
        <v>1.2268234234719537E-7</v>
      </c>
      <c r="BX30" s="61">
        <v>5.0750529978538723E-5</v>
      </c>
      <c r="BY30" s="61">
        <v>2.3415495895738374E-5</v>
      </c>
      <c r="BZ30" s="61">
        <v>1.3919278628162993E-4</v>
      </c>
      <c r="CA30" s="61">
        <v>3.5429164769748453E-5</v>
      </c>
      <c r="CB30" s="61">
        <v>2.4400833792833059E-5</v>
      </c>
      <c r="CC30" s="61">
        <v>2.1357741529893469E-7</v>
      </c>
      <c r="CD30" s="61">
        <v>6.9514246843540481E-6</v>
      </c>
      <c r="CE30" s="61">
        <v>2.7543559366151077E-4</v>
      </c>
      <c r="CF30" s="61">
        <v>1.0026173654055982E-4</v>
      </c>
      <c r="CG30" s="61">
        <v>7.2370943650337937E-5</v>
      </c>
      <c r="CH30" s="61">
        <v>6.9012550696637837E-5</v>
      </c>
      <c r="CI30" s="61">
        <v>0</v>
      </c>
      <c r="CJ30" s="60">
        <v>6.0513275164947578E-5</v>
      </c>
    </row>
    <row r="31" spans="2:88" ht="11.25" customHeight="1" x14ac:dyDescent="0.15">
      <c r="B31" s="48"/>
      <c r="C31" s="13">
        <v>27</v>
      </c>
      <c r="D31" s="71" t="s">
        <v>27</v>
      </c>
      <c r="E31" s="62">
        <v>1.2533031974101234E-2</v>
      </c>
      <c r="F31" s="61">
        <v>3.6565977742448329E-3</v>
      </c>
      <c r="G31" s="61">
        <v>1.456989247311828E-2</v>
      </c>
      <c r="H31" s="61">
        <v>7.350058800470404E-3</v>
      </c>
      <c r="I31" s="61">
        <v>1.5311165063926038E-2</v>
      </c>
      <c r="J31" s="61">
        <v>2.2399868477836461E-2</v>
      </c>
      <c r="K31" s="61">
        <v>1.7186710424753306E-2</v>
      </c>
      <c r="L31" s="61">
        <v>7.9053252082083997E-3</v>
      </c>
      <c r="M31" s="61">
        <v>1.3690737166403772E-3</v>
      </c>
      <c r="N31" s="61">
        <v>1.1323798915336932E-2</v>
      </c>
      <c r="O31" s="61">
        <v>9.3950806756442889E-3</v>
      </c>
      <c r="P31" s="61">
        <v>8.8391278727165592E-3</v>
      </c>
      <c r="Q31" s="61">
        <v>9.8305149434186525E-3</v>
      </c>
      <c r="R31" s="61">
        <v>8.2505760310704612E-3</v>
      </c>
      <c r="S31" s="61">
        <v>1.0730029549968512E-2</v>
      </c>
      <c r="T31" s="61">
        <v>9.906661592363435E-3</v>
      </c>
      <c r="U31" s="61">
        <v>1.856899488926746E-2</v>
      </c>
      <c r="V31" s="61">
        <v>1.4866234188497508E-2</v>
      </c>
      <c r="W31" s="61">
        <v>1.2638722199997036E-2</v>
      </c>
      <c r="X31" s="61">
        <v>9.9261544686662286E-3</v>
      </c>
      <c r="Y31" s="61">
        <v>8.6783041518499159E-3</v>
      </c>
      <c r="Z31" s="61">
        <v>1.3297966401414677E-2</v>
      </c>
      <c r="AA31" s="61">
        <v>1.2158469508405059E-2</v>
      </c>
      <c r="AB31" s="61">
        <v>1.3455236641845445E-3</v>
      </c>
      <c r="AC31" s="61">
        <v>3.8935574229691876E-3</v>
      </c>
      <c r="AD31" s="61">
        <v>4.5883210841547251E-3</v>
      </c>
      <c r="AE31" s="61">
        <v>2.6882454081493408E-3</v>
      </c>
      <c r="AF31" s="61">
        <v>1.5376490763842107E-3</v>
      </c>
      <c r="AG31" s="61">
        <v>3.5313563003119554E-4</v>
      </c>
      <c r="AH31" s="61">
        <v>2.5065723175852618E-3</v>
      </c>
      <c r="AI31" s="61">
        <v>1.8175368765361954E-3</v>
      </c>
      <c r="AJ31" s="61">
        <v>1.6901521538399775E-3</v>
      </c>
      <c r="AK31" s="61">
        <v>3.7572058678025945E-3</v>
      </c>
      <c r="AL31" s="61">
        <v>9.6085496733646202E-3</v>
      </c>
      <c r="AM31" s="61">
        <v>5.4728143893918255E-3</v>
      </c>
      <c r="AN31" s="61">
        <v>6.0496292070735883E-3</v>
      </c>
      <c r="AO31" s="61">
        <v>1.6167809600645421E-2</v>
      </c>
      <c r="AP31" s="61">
        <v>2.4616359218252129E-2</v>
      </c>
      <c r="AQ31" s="61">
        <v>5.0082895827576676E-3</v>
      </c>
      <c r="AR31" s="61">
        <v>6.7885926844389339E-3</v>
      </c>
      <c r="AS31" s="61">
        <v>5.4836681338319489E-2</v>
      </c>
      <c r="AT31" s="60">
        <v>1.4545775113501123E-3</v>
      </c>
      <c r="AU31" s="61">
        <v>3.2632342634471132E-4</v>
      </c>
      <c r="AV31" s="61">
        <v>1.3659921522411647E-4</v>
      </c>
      <c r="AW31" s="61">
        <v>3.0118649224216614E-4</v>
      </c>
      <c r="AX31" s="61">
        <v>1.3505450557956526E-4</v>
      </c>
      <c r="AY31" s="61">
        <v>3.3867733386636176E-4</v>
      </c>
      <c r="AZ31" s="61">
        <v>4.1993628287914186E-4</v>
      </c>
      <c r="BA31" s="61">
        <v>3.7807673598902415E-4</v>
      </c>
      <c r="BB31" s="61">
        <v>2.3858905439708749E-4</v>
      </c>
      <c r="BC31" s="61">
        <v>3.8162791089059391E-5</v>
      </c>
      <c r="BD31" s="61">
        <v>2.9964096098083088E-4</v>
      </c>
      <c r="BE31" s="61">
        <v>1.8123417642360468E-4</v>
      </c>
      <c r="BF31" s="61">
        <v>9.1748242251028824E-5</v>
      </c>
      <c r="BG31" s="61">
        <v>1.2738718813546304E-4</v>
      </c>
      <c r="BH31" s="61">
        <v>1.5478318678579107E-4</v>
      </c>
      <c r="BI31" s="61">
        <v>2.1171411280464589E-4</v>
      </c>
      <c r="BJ31" s="61">
        <v>1.9663586201973718E-4</v>
      </c>
      <c r="BK31" s="61">
        <v>2.7805258671798836E-4</v>
      </c>
      <c r="BL31" s="61">
        <v>2.2375898391871479E-4</v>
      </c>
      <c r="BM31" s="61">
        <v>2.7326415417748773E-4</v>
      </c>
      <c r="BN31" s="61">
        <v>2.5602834229503297E-4</v>
      </c>
      <c r="BO31" s="61">
        <v>1.9410387699164499E-4</v>
      </c>
      <c r="BP31" s="61">
        <v>3.0985211075119364E-4</v>
      </c>
      <c r="BQ31" s="61">
        <v>2.6914797314931077E-4</v>
      </c>
      <c r="BR31" s="61">
        <v>2.8105419413158842E-5</v>
      </c>
      <c r="BS31" s="61">
        <v>9.7548942659161756E-5</v>
      </c>
      <c r="BT31" s="61">
        <v>1.0204166809337613E-4</v>
      </c>
      <c r="BU31" s="61">
        <v>6.5018714966896918E-5</v>
      </c>
      <c r="BV31" s="61">
        <v>3.1398738078012289E-5</v>
      </c>
      <c r="BW31" s="61">
        <v>8.7662110077177789E-6</v>
      </c>
      <c r="BX31" s="61">
        <v>4.7804052762567507E-5</v>
      </c>
      <c r="BY31" s="61">
        <v>5.1393456315415203E-5</v>
      </c>
      <c r="BZ31" s="61">
        <v>5.3597767978158316E-5</v>
      </c>
      <c r="CA31" s="61">
        <v>1.0237534087933517E-4</v>
      </c>
      <c r="CB31" s="61">
        <v>2.2303094675192852E-4</v>
      </c>
      <c r="CC31" s="61">
        <v>1.9328756084553591E-4</v>
      </c>
      <c r="CD31" s="61">
        <v>9.5924891227492832E-5</v>
      </c>
      <c r="CE31" s="61">
        <v>3.397985502559532E-4</v>
      </c>
      <c r="CF31" s="61">
        <v>5.3851234160071863E-4</v>
      </c>
      <c r="CG31" s="61">
        <v>1.137428010583565E-4</v>
      </c>
      <c r="CH31" s="61">
        <v>1.7492827398073077E-4</v>
      </c>
      <c r="CI31" s="61">
        <v>1.2624114745145088E-3</v>
      </c>
      <c r="CJ31" s="60">
        <v>2.4387893223804304E-5</v>
      </c>
    </row>
    <row r="32" spans="2:88" ht="11.25" customHeight="1" x14ac:dyDescent="0.15">
      <c r="B32" s="48"/>
      <c r="C32" s="13">
        <v>28</v>
      </c>
      <c r="D32" s="71" t="s">
        <v>26</v>
      </c>
      <c r="E32" s="62">
        <v>6.763588780599716E-3</v>
      </c>
      <c r="F32" s="61">
        <v>1.0492845786963434E-2</v>
      </c>
      <c r="G32" s="61">
        <v>1.4086021505376344E-2</v>
      </c>
      <c r="H32" s="61">
        <v>6.027048216385731E-2</v>
      </c>
      <c r="I32" s="61">
        <v>6.3782689194062641E-3</v>
      </c>
      <c r="J32" s="61">
        <v>1.9173465403505889E-2</v>
      </c>
      <c r="K32" s="61">
        <v>1.0889544149577135E-2</v>
      </c>
      <c r="L32" s="61">
        <v>7.5212977639317778E-3</v>
      </c>
      <c r="M32" s="61">
        <v>3.495757551323466E-3</v>
      </c>
      <c r="N32" s="61">
        <v>4.7254567767583281E-3</v>
      </c>
      <c r="O32" s="61">
        <v>1.3912734592386478E-2</v>
      </c>
      <c r="P32" s="61">
        <v>8.1813323100957923E-3</v>
      </c>
      <c r="Q32" s="61">
        <v>1.1711561895986282E-2</v>
      </c>
      <c r="R32" s="61">
        <v>1.4496362703371669E-2</v>
      </c>
      <c r="S32" s="61">
        <v>9.2743302814513387E-3</v>
      </c>
      <c r="T32" s="61">
        <v>8.0548024748998536E-3</v>
      </c>
      <c r="U32" s="61">
        <v>8.233957978421351E-3</v>
      </c>
      <c r="V32" s="61">
        <v>9.8181308654919312E-3</v>
      </c>
      <c r="W32" s="61">
        <v>6.4983973171731536E-3</v>
      </c>
      <c r="X32" s="61">
        <v>1.5540438015274898E-2</v>
      </c>
      <c r="Y32" s="61">
        <v>4.8800375306483476E-3</v>
      </c>
      <c r="Z32" s="61">
        <v>2.3566165635131153E-2</v>
      </c>
      <c r="AA32" s="61">
        <v>1.2014538134883955E-2</v>
      </c>
      <c r="AB32" s="61">
        <v>1.9581627300164189E-2</v>
      </c>
      <c r="AC32" s="61">
        <v>1.7759103641456584E-2</v>
      </c>
      <c r="AD32" s="61">
        <v>2.9783119894468614E-2</v>
      </c>
      <c r="AE32" s="61">
        <v>1.7035065041396746E-2</v>
      </c>
      <c r="AF32" s="61">
        <v>6.2875665023895147E-2</v>
      </c>
      <c r="AG32" s="61">
        <v>0.11928876453299787</v>
      </c>
      <c r="AH32" s="61">
        <v>2.2061235136875842E-2</v>
      </c>
      <c r="AI32" s="61">
        <v>7.9544705442879428E-3</v>
      </c>
      <c r="AJ32" s="61">
        <v>1.1533983700670441E-2</v>
      </c>
      <c r="AK32" s="61">
        <v>1.4213850888658602E-2</v>
      </c>
      <c r="AL32" s="61">
        <v>7.2189593964261641E-3</v>
      </c>
      <c r="AM32" s="61">
        <v>1.0761759520642029E-2</v>
      </c>
      <c r="AN32" s="61">
        <v>1.041500285225328E-2</v>
      </c>
      <c r="AO32" s="61">
        <v>3.3239209358612347E-2</v>
      </c>
      <c r="AP32" s="61">
        <v>9.7056626608549301E-3</v>
      </c>
      <c r="AQ32" s="61">
        <v>1.7108777747075619E-2</v>
      </c>
      <c r="AR32" s="61">
        <v>7.2070675759454434E-3</v>
      </c>
      <c r="AS32" s="61">
        <v>0</v>
      </c>
      <c r="AT32" s="60">
        <v>4.4518887468594347E-3</v>
      </c>
      <c r="AU32" s="61">
        <v>8.5770809945588765E-6</v>
      </c>
      <c r="AV32" s="61">
        <v>1.3392079923932986E-5</v>
      </c>
      <c r="AW32" s="61">
        <v>1.2929723151810161E-5</v>
      </c>
      <c r="AX32" s="61">
        <v>5.6440688898922792E-5</v>
      </c>
      <c r="AY32" s="61">
        <v>8.1013051362996462E-6</v>
      </c>
      <c r="AZ32" s="61">
        <v>2.2359336193232179E-5</v>
      </c>
      <c r="BA32" s="61">
        <v>1.1634496691229073E-5</v>
      </c>
      <c r="BB32" s="61">
        <v>9.5140612108884958E-6</v>
      </c>
      <c r="BC32" s="61">
        <v>4.5036834204480027E-6</v>
      </c>
      <c r="BD32" s="61">
        <v>5.4550021101638447E-6</v>
      </c>
      <c r="BE32" s="61">
        <v>1.4158920033094117E-5</v>
      </c>
      <c r="BF32" s="61">
        <v>5.8654021813287656E-6</v>
      </c>
      <c r="BG32" s="61">
        <v>9.4266519220242639E-6</v>
      </c>
      <c r="BH32" s="61">
        <v>1.3392222483961955E-5</v>
      </c>
      <c r="BI32" s="61">
        <v>7.5146987507564793E-6</v>
      </c>
      <c r="BJ32" s="61">
        <v>8.1701248511793334E-6</v>
      </c>
      <c r="BK32" s="61">
        <v>1.4596409283316305E-5</v>
      </c>
      <c r="BL32" s="61">
        <v>7.9016013582852738E-6</v>
      </c>
      <c r="BM32" s="61">
        <v>8.4486814920074127E-6</v>
      </c>
      <c r="BN32" s="61">
        <v>8.7041144561329615E-6</v>
      </c>
      <c r="BO32" s="61">
        <v>6.354591211035996E-6</v>
      </c>
      <c r="BP32" s="61">
        <v>2.3262170476816341E-5</v>
      </c>
      <c r="BQ32" s="61">
        <v>1.2803955415567605E-5</v>
      </c>
      <c r="BR32" s="61">
        <v>2.2810834908325151E-5</v>
      </c>
      <c r="BS32" s="61">
        <v>1.9734038974726974E-5</v>
      </c>
      <c r="BT32" s="61">
        <v>3.0833959807848211E-5</v>
      </c>
      <c r="BU32" s="61">
        <v>2.2858821978823701E-5</v>
      </c>
      <c r="BV32" s="61">
        <v>8.612305115170096E-5</v>
      </c>
      <c r="BW32" s="61">
        <v>8.7316368930562968E-5</v>
      </c>
      <c r="BX32" s="61">
        <v>2.4232235034797767E-5</v>
      </c>
      <c r="BY32" s="61">
        <v>6.27918846345428E-6</v>
      </c>
      <c r="BZ32" s="61">
        <v>2.0817202177522073E-5</v>
      </c>
      <c r="CA32" s="61">
        <v>9.7803835747754725E-6</v>
      </c>
      <c r="CB32" s="61">
        <v>8.9882978982837719E-6</v>
      </c>
      <c r="CC32" s="61">
        <v>2.9046528480655118E-5</v>
      </c>
      <c r="CD32" s="61">
        <v>1.2042776897422965E-5</v>
      </c>
      <c r="CE32" s="61">
        <v>3.6283039256670951E-5</v>
      </c>
      <c r="CF32" s="61">
        <v>1.1592004648454554E-5</v>
      </c>
      <c r="CG32" s="61">
        <v>1.8003315471500872E-5</v>
      </c>
      <c r="CH32" s="61">
        <v>9.9493847662256377E-6</v>
      </c>
      <c r="CI32" s="61">
        <v>0</v>
      </c>
      <c r="CJ32" s="60">
        <v>3.8864129308522371E-5</v>
      </c>
    </row>
    <row r="33" spans="2:88" ht="11.25" customHeight="1" x14ac:dyDescent="0.15">
      <c r="B33" s="48"/>
      <c r="C33" s="13">
        <v>29</v>
      </c>
      <c r="D33" s="71" t="s">
        <v>25</v>
      </c>
      <c r="E33" s="62">
        <v>4.0785459983515879E-4</v>
      </c>
      <c r="F33" s="61">
        <v>7.9491255961844202E-4</v>
      </c>
      <c r="G33" s="61">
        <v>6.989247311827957E-4</v>
      </c>
      <c r="H33" s="61">
        <v>2.6460211681693453E-3</v>
      </c>
      <c r="I33" s="61">
        <v>1.2297821550310162E-3</v>
      </c>
      <c r="J33" s="61">
        <v>2.4043895522081337E-3</v>
      </c>
      <c r="K33" s="61">
        <v>1.5881742104941665E-3</v>
      </c>
      <c r="L33" s="61">
        <v>1.2118015034301198E-3</v>
      </c>
      <c r="M33" s="61">
        <v>1.9150233582454355E-4</v>
      </c>
      <c r="N33" s="61">
        <v>1.4956242180778172E-3</v>
      </c>
      <c r="O33" s="61">
        <v>1.9719195019650883E-3</v>
      </c>
      <c r="P33" s="61">
        <v>9.3187704704608676E-4</v>
      </c>
      <c r="Q33" s="61">
        <v>9.4052347628381455E-4</v>
      </c>
      <c r="R33" s="61">
        <v>1.8840492217291999E-3</v>
      </c>
      <c r="S33" s="61">
        <v>1.7245555394080317E-3</v>
      </c>
      <c r="T33" s="61">
        <v>1.2594211370885794E-3</v>
      </c>
      <c r="U33" s="61">
        <v>1.1609565272256925E-3</v>
      </c>
      <c r="V33" s="61">
        <v>7.2873166606885788E-4</v>
      </c>
      <c r="W33" s="61">
        <v>1.1050856163537855E-3</v>
      </c>
      <c r="X33" s="61">
        <v>6.0694957260634262E-4</v>
      </c>
      <c r="Y33" s="61">
        <v>4.2129820408474939E-4</v>
      </c>
      <c r="Z33" s="61">
        <v>1.2614205717653994E-3</v>
      </c>
      <c r="AA33" s="61">
        <v>2.3764669005818025E-3</v>
      </c>
      <c r="AB33" s="61">
        <v>2.9788872008338842E-3</v>
      </c>
      <c r="AC33" s="61">
        <v>7.0028011204481793E-4</v>
      </c>
      <c r="AD33" s="61">
        <v>7.4560217617514277E-4</v>
      </c>
      <c r="AE33" s="61">
        <v>1.4634624402370917E-2</v>
      </c>
      <c r="AF33" s="61">
        <v>8.0558629402313568E-3</v>
      </c>
      <c r="AG33" s="61">
        <v>1.6562399517118052E-2</v>
      </c>
      <c r="AH33" s="61">
        <v>1.294071064299103E-2</v>
      </c>
      <c r="AI33" s="61">
        <v>6.5355989239177176E-3</v>
      </c>
      <c r="AJ33" s="61">
        <v>1.1100405475932395E-3</v>
      </c>
      <c r="AK33" s="61">
        <v>2.0569595534054397E-3</v>
      </c>
      <c r="AL33" s="61">
        <v>7.8652652107202778E-3</v>
      </c>
      <c r="AM33" s="61">
        <v>4.694074001968483E-3</v>
      </c>
      <c r="AN33" s="61">
        <v>4.5878494010268113E-3</v>
      </c>
      <c r="AO33" s="61">
        <v>7.1480435659540134E-3</v>
      </c>
      <c r="AP33" s="61">
        <v>2.1898017265017066E-2</v>
      </c>
      <c r="AQ33" s="61">
        <v>2.8783273464124529E-3</v>
      </c>
      <c r="AR33" s="61">
        <v>9.6869187848729072E-3</v>
      </c>
      <c r="AS33" s="61">
        <v>0</v>
      </c>
      <c r="AT33" s="60">
        <v>1.0314276898664433E-2</v>
      </c>
      <c r="AU33" s="61">
        <v>7.8869710294794277E-7</v>
      </c>
      <c r="AV33" s="61">
        <v>2.6784159847865972E-6</v>
      </c>
      <c r="AW33" s="61">
        <v>1.5211439002129601E-6</v>
      </c>
      <c r="AX33" s="61">
        <v>1.4110172224730698E-5</v>
      </c>
      <c r="AY33" s="61">
        <v>4.1709689810651644E-6</v>
      </c>
      <c r="AZ33" s="61">
        <v>5.9391986763272974E-6</v>
      </c>
      <c r="BA33" s="61">
        <v>3.2860792181334022E-6</v>
      </c>
      <c r="BB33" s="61">
        <v>4.2038875117879403E-6</v>
      </c>
      <c r="BC33" s="61">
        <v>6.3209591865936885E-7</v>
      </c>
      <c r="BD33" s="61">
        <v>4.9171850007110714E-6</v>
      </c>
      <c r="BE33" s="61">
        <v>5.3489253458355545E-6</v>
      </c>
      <c r="BF33" s="61">
        <v>1.6690168808659089E-6</v>
      </c>
      <c r="BG33" s="61">
        <v>1.4012590694900934E-6</v>
      </c>
      <c r="BH33" s="61">
        <v>5.3225499615746235E-6</v>
      </c>
      <c r="BI33" s="61">
        <v>4.1080353170802085E-6</v>
      </c>
      <c r="BJ33" s="61">
        <v>3.501482079076857E-6</v>
      </c>
      <c r="BK33" s="61">
        <v>3.2436465074036231E-6</v>
      </c>
      <c r="BL33" s="61">
        <v>2.1549821886232565E-6</v>
      </c>
      <c r="BM33" s="61">
        <v>2.973935885186609E-6</v>
      </c>
      <c r="BN33" s="61">
        <v>3.1844321180974251E-6</v>
      </c>
      <c r="BO33" s="61">
        <v>1.1109425194118876E-6</v>
      </c>
      <c r="BP33" s="61">
        <v>5.1176775048995946E-6</v>
      </c>
      <c r="BQ33" s="61">
        <v>6.4608464683151475E-6</v>
      </c>
      <c r="BR33" s="61">
        <v>9.221401345918678E-6</v>
      </c>
      <c r="BS33" s="61">
        <v>1.569753100262373E-6</v>
      </c>
      <c r="BT33" s="61">
        <v>2.0442404292496052E-6</v>
      </c>
      <c r="BU33" s="61">
        <v>4.0886936219143011E-5</v>
      </c>
      <c r="BV33" s="61">
        <v>2.1034919726639905E-5</v>
      </c>
      <c r="BW33" s="61">
        <v>6.0382018315246887E-5</v>
      </c>
      <c r="BX33" s="61">
        <v>3.177623273431028E-5</v>
      </c>
      <c r="BY33" s="61">
        <v>3.4953118047799687E-5</v>
      </c>
      <c r="BZ33" s="61">
        <v>4.6049455215955328E-6</v>
      </c>
      <c r="CA33" s="61">
        <v>1.1011173417893284E-5</v>
      </c>
      <c r="CB33" s="61">
        <v>2.1639538513736479E-5</v>
      </c>
      <c r="CC33" s="61">
        <v>2.0289854453398798E-5</v>
      </c>
      <c r="CD33" s="61">
        <v>1.2424330224866069E-5</v>
      </c>
      <c r="CE33" s="61">
        <v>1.9245786040495025E-5</v>
      </c>
      <c r="CF33" s="61">
        <v>6.5789178214265641E-5</v>
      </c>
      <c r="CG33" s="61">
        <v>9.5381803822521166E-6</v>
      </c>
      <c r="CH33" s="61">
        <v>2.9395909536575747E-5</v>
      </c>
      <c r="CI33" s="61">
        <v>0</v>
      </c>
      <c r="CJ33" s="60">
        <v>2.2040395480336511E-5</v>
      </c>
    </row>
    <row r="34" spans="2:88" ht="11.25" customHeight="1" x14ac:dyDescent="0.15">
      <c r="B34" s="48"/>
      <c r="C34" s="13">
        <v>30</v>
      </c>
      <c r="D34" s="71" t="s">
        <v>24</v>
      </c>
      <c r="E34" s="62">
        <v>2.7938040088708375E-2</v>
      </c>
      <c r="F34" s="61">
        <v>4.038155802861685E-2</v>
      </c>
      <c r="G34" s="61">
        <v>2.8548387096774194E-2</v>
      </c>
      <c r="H34" s="61">
        <v>2.8224225793806349E-2</v>
      </c>
      <c r="I34" s="61">
        <v>4.7216090077393282E-2</v>
      </c>
      <c r="J34" s="61">
        <v>1.8598055938020181E-2</v>
      </c>
      <c r="K34" s="61">
        <v>3.3257256456816653E-2</v>
      </c>
      <c r="L34" s="61">
        <v>1.5849633763891965E-2</v>
      </c>
      <c r="M34" s="61">
        <v>1.2637474319368781E-2</v>
      </c>
      <c r="N34" s="61">
        <v>1.2194630962552732E-2</v>
      </c>
      <c r="O34" s="61">
        <v>3.7270644813123054E-2</v>
      </c>
      <c r="P34" s="61">
        <v>2.9381535130394265E-2</v>
      </c>
      <c r="Q34" s="61">
        <v>2.5020650624153189E-2</v>
      </c>
      <c r="R34" s="61">
        <v>1.7867024862406551E-2</v>
      </c>
      <c r="S34" s="61">
        <v>1.6247638424647579E-2</v>
      </c>
      <c r="T34" s="61">
        <v>1.1440722852804664E-2</v>
      </c>
      <c r="U34" s="61">
        <v>1.4335289292699855E-2</v>
      </c>
      <c r="V34" s="61">
        <v>1.3766915149557702E-2</v>
      </c>
      <c r="W34" s="61">
        <v>1.841850518340717E-2</v>
      </c>
      <c r="X34" s="61">
        <v>9.1674675029083004E-3</v>
      </c>
      <c r="Y34" s="61">
        <v>1.3285375554435019E-2</v>
      </c>
      <c r="Z34" s="61">
        <v>1.8785735337459475E-2</v>
      </c>
      <c r="AA34" s="61">
        <v>2.7893900188390174E-2</v>
      </c>
      <c r="AB34" s="61">
        <v>2.2741053119230428E-2</v>
      </c>
      <c r="AC34" s="61">
        <v>9.1596638655462182E-3</v>
      </c>
      <c r="AD34" s="61">
        <v>3.7845455513769062E-2</v>
      </c>
      <c r="AE34" s="61">
        <v>1.133355332203617E-2</v>
      </c>
      <c r="AF34" s="61">
        <v>1.7485160006941815E-2</v>
      </c>
      <c r="AG34" s="61">
        <v>5.2801110177188345E-4</v>
      </c>
      <c r="AH34" s="61">
        <v>6.4061190953228209E-2</v>
      </c>
      <c r="AI34" s="61">
        <v>8.7329664775884202E-3</v>
      </c>
      <c r="AJ34" s="61">
        <v>9.4544140672046251E-3</v>
      </c>
      <c r="AK34" s="61">
        <v>1.089407439423843E-2</v>
      </c>
      <c r="AL34" s="61">
        <v>8.6508699009953723E-3</v>
      </c>
      <c r="AM34" s="61">
        <v>1.0458916036644061E-2</v>
      </c>
      <c r="AN34" s="61">
        <v>6.7954934398174556E-3</v>
      </c>
      <c r="AO34" s="61">
        <v>4.2565550625252115E-2</v>
      </c>
      <c r="AP34" s="61">
        <v>2.2285676465304501E-2</v>
      </c>
      <c r="AQ34" s="61">
        <v>1.0315925209542231E-2</v>
      </c>
      <c r="AR34" s="61">
        <v>1.1748295102293863E-2</v>
      </c>
      <c r="AS34" s="61">
        <v>4.3915676605884107E-2</v>
      </c>
      <c r="AT34" s="60">
        <v>4.7839438151070363E-2</v>
      </c>
      <c r="AU34" s="61">
        <v>5.5504558619961468E-5</v>
      </c>
      <c r="AV34" s="61">
        <v>4.9550695718552048E-5</v>
      </c>
      <c r="AW34" s="61">
        <v>6.4648615759050812E-5</v>
      </c>
      <c r="AX34" s="61">
        <v>1.3908598335805972E-4</v>
      </c>
      <c r="AY34" s="61">
        <v>4.8367197991967195E-5</v>
      </c>
      <c r="AZ34" s="61">
        <v>4.1225026106271827E-5</v>
      </c>
      <c r="BA34" s="61">
        <v>6.9007663580801444E-5</v>
      </c>
      <c r="BB34" s="61">
        <v>4.908223051043639E-5</v>
      </c>
      <c r="BC34" s="61">
        <v>7.9249025801918368E-5</v>
      </c>
      <c r="BD34" s="61">
        <v>4.5022975162760746E-5</v>
      </c>
      <c r="BE34" s="61">
        <v>1.2208135495201148E-4</v>
      </c>
      <c r="BF34" s="61">
        <v>6.5377775533347456E-5</v>
      </c>
      <c r="BG34" s="61">
        <v>1.2012611841174163E-4</v>
      </c>
      <c r="BH34" s="61">
        <v>5.1508548015238287E-5</v>
      </c>
      <c r="BI34" s="61">
        <v>3.9677609403994213E-5</v>
      </c>
      <c r="BJ34" s="61">
        <v>3.3171935485991275E-5</v>
      </c>
      <c r="BK34" s="61">
        <v>4.3068417514970332E-5</v>
      </c>
      <c r="BL34" s="61">
        <v>3.3402223923660474E-5</v>
      </c>
      <c r="BM34" s="61">
        <v>4.8867173749770869E-5</v>
      </c>
      <c r="BN34" s="61">
        <v>6.4113233311028159E-5</v>
      </c>
      <c r="BO34" s="61">
        <v>3.7594294856898269E-5</v>
      </c>
      <c r="BP34" s="61">
        <v>2.07847493210354E-4</v>
      </c>
      <c r="BQ34" s="61">
        <v>5.6690616391685537E-5</v>
      </c>
      <c r="BR34" s="61">
        <v>6.8829598562837981E-5</v>
      </c>
      <c r="BS34" s="61">
        <v>3.9468077949453948E-5</v>
      </c>
      <c r="BT34" s="61">
        <v>1.8568517232350583E-4</v>
      </c>
      <c r="BU34" s="61">
        <v>1.232809670833181E-4</v>
      </c>
      <c r="BV34" s="61">
        <v>1.0620818698630134E-4</v>
      </c>
      <c r="BW34" s="61">
        <v>5.5430112860505549E-6</v>
      </c>
      <c r="BX34" s="61">
        <v>7.9483762967389078E-4</v>
      </c>
      <c r="BY34" s="61">
        <v>3.1148486614278129E-5</v>
      </c>
      <c r="BZ34" s="61">
        <v>9.601548780852542E-5</v>
      </c>
      <c r="CA34" s="61">
        <v>7.8968355470041064E-5</v>
      </c>
      <c r="CB34" s="61">
        <v>2.6725393594113345E-5</v>
      </c>
      <c r="CC34" s="61">
        <v>7.4324940524029279E-5</v>
      </c>
      <c r="CD34" s="61">
        <v>2.1998934035391456E-5</v>
      </c>
      <c r="CE34" s="61">
        <v>2.221153011886639E-4</v>
      </c>
      <c r="CF34" s="61">
        <v>4.843151680349076E-5</v>
      </c>
      <c r="CG34" s="61">
        <v>5.8898263860406822E-5</v>
      </c>
      <c r="CH34" s="61">
        <v>4.5405374114957E-5</v>
      </c>
      <c r="CI34" s="61">
        <v>6.4050336677495533E-5</v>
      </c>
      <c r="CJ34" s="60">
        <v>1.1646197138426335E-4</v>
      </c>
    </row>
    <row r="35" spans="2:88" ht="11.25" customHeight="1" x14ac:dyDescent="0.15">
      <c r="B35" s="48"/>
      <c r="C35" s="13">
        <v>31</v>
      </c>
      <c r="D35" s="71" t="s">
        <v>23</v>
      </c>
      <c r="E35" s="62">
        <v>1.5039638368921479E-3</v>
      </c>
      <c r="F35" s="61">
        <v>2.0667726550079491E-3</v>
      </c>
      <c r="G35" s="61">
        <v>3.682795698924731E-3</v>
      </c>
      <c r="H35" s="61">
        <v>2.5480203841630731E-3</v>
      </c>
      <c r="I35" s="61">
        <v>1.4651760399203885E-3</v>
      </c>
      <c r="J35" s="61">
        <v>1.9933827911469142E-3</v>
      </c>
      <c r="K35" s="61">
        <v>1.9824412347776836E-3</v>
      </c>
      <c r="L35" s="61">
        <v>2.7777708658367362E-3</v>
      </c>
      <c r="M35" s="61">
        <v>2.2509923684639328E-4</v>
      </c>
      <c r="N35" s="61">
        <v>1.3151949754183795E-3</v>
      </c>
      <c r="O35" s="61">
        <v>2.568504847825196E-3</v>
      </c>
      <c r="P35" s="61">
        <v>1.5759685354455879E-3</v>
      </c>
      <c r="Q35" s="61">
        <v>1.0114035063805659E-3</v>
      </c>
      <c r="R35" s="61">
        <v>2.5053578435811526E-3</v>
      </c>
      <c r="S35" s="61">
        <v>2.8096691372378048E-3</v>
      </c>
      <c r="T35" s="61">
        <v>3.2368300252276572E-3</v>
      </c>
      <c r="U35" s="61">
        <v>2.5175089911035398E-3</v>
      </c>
      <c r="V35" s="61">
        <v>1.9481534740266942E-3</v>
      </c>
      <c r="W35" s="61">
        <v>3.4597205553333035E-3</v>
      </c>
      <c r="X35" s="61">
        <v>4.2233574427191344E-3</v>
      </c>
      <c r="Y35" s="61">
        <v>9.3299998112935127E-4</v>
      </c>
      <c r="Z35" s="61">
        <v>1.9864426760978484E-3</v>
      </c>
      <c r="AA35" s="61">
        <v>4.7913155007692334E-3</v>
      </c>
      <c r="AB35" s="61">
        <v>3.6448362548796524E-3</v>
      </c>
      <c r="AC35" s="61">
        <v>9.1176470588235289E-3</v>
      </c>
      <c r="AD35" s="61">
        <v>5.145474358659227E-3</v>
      </c>
      <c r="AE35" s="61">
        <v>1.3932480008733386E-2</v>
      </c>
      <c r="AF35" s="61">
        <v>2.2372420845595029E-2</v>
      </c>
      <c r="AG35" s="61">
        <v>5.1334412672266448E-4</v>
      </c>
      <c r="AH35" s="61">
        <v>3.9408414945628625E-3</v>
      </c>
      <c r="AI35" s="61">
        <v>0.11914440785653073</v>
      </c>
      <c r="AJ35" s="61">
        <v>7.7281303946364769E-3</v>
      </c>
      <c r="AK35" s="61">
        <v>8.1913857658398904E-3</v>
      </c>
      <c r="AL35" s="61">
        <v>4.9287219942682611E-3</v>
      </c>
      <c r="AM35" s="61">
        <v>1.6093968006749084E-2</v>
      </c>
      <c r="AN35" s="61">
        <v>1.1284940102681117E-2</v>
      </c>
      <c r="AO35" s="61">
        <v>1.3747478822105688E-2</v>
      </c>
      <c r="AP35" s="61">
        <v>7.677543186180422E-3</v>
      </c>
      <c r="AQ35" s="61">
        <v>6.6546928249055911E-3</v>
      </c>
      <c r="AR35" s="61">
        <v>6.6103533787972724E-3</v>
      </c>
      <c r="AS35" s="61">
        <v>0</v>
      </c>
      <c r="AT35" s="60">
        <v>2.3376089096545746E-2</v>
      </c>
      <c r="AU35" s="61">
        <v>3.0562012739232781E-6</v>
      </c>
      <c r="AV35" s="61">
        <v>8.0352479543597915E-6</v>
      </c>
      <c r="AW35" s="61">
        <v>1.2929723151810161E-5</v>
      </c>
      <c r="AX35" s="61">
        <v>2.4188866670966909E-5</v>
      </c>
      <c r="AY35" s="61">
        <v>5.1869742456836023E-6</v>
      </c>
      <c r="AZ35" s="61">
        <v>8.3847510724620668E-6</v>
      </c>
      <c r="BA35" s="61">
        <v>5.4175900623280416E-6</v>
      </c>
      <c r="BB35" s="61">
        <v>1.585676868481416E-5</v>
      </c>
      <c r="BC35" s="61">
        <v>9.4814387798905316E-7</v>
      </c>
      <c r="BD35" s="61">
        <v>5.2245090632555126E-6</v>
      </c>
      <c r="BE35" s="61">
        <v>7.2367813502481038E-6</v>
      </c>
      <c r="BF35" s="61">
        <v>2.2412512400199347E-6</v>
      </c>
      <c r="BG35" s="61">
        <v>2.4203565745737974E-6</v>
      </c>
      <c r="BH35" s="61">
        <v>6.6961112419809774E-6</v>
      </c>
      <c r="BI35" s="61">
        <v>6.2121509672920232E-6</v>
      </c>
      <c r="BJ35" s="61">
        <v>7.8015477902238739E-6</v>
      </c>
      <c r="BK35" s="61">
        <v>7.5685085172751205E-6</v>
      </c>
      <c r="BL35" s="61">
        <v>4.8487099244023269E-6</v>
      </c>
      <c r="BM35" s="61">
        <v>7.7051975207107604E-6</v>
      </c>
      <c r="BN35" s="61">
        <v>1.146395562515073E-5</v>
      </c>
      <c r="BO35" s="61">
        <v>3.443921810176851E-6</v>
      </c>
      <c r="BP35" s="61">
        <v>8.7233139288061269E-6</v>
      </c>
      <c r="BQ35" s="61">
        <v>2.2370129001911219E-5</v>
      </c>
      <c r="BR35" s="61">
        <v>6.0005291054781827E-6</v>
      </c>
      <c r="BS35" s="61">
        <v>1.7491534545780729E-5</v>
      </c>
      <c r="BT35" s="61">
        <v>2.4360531781891129E-5</v>
      </c>
      <c r="BU35" s="61">
        <v>5.4573941478238781E-5</v>
      </c>
      <c r="BV35" s="61">
        <v>6.45853046586872E-5</v>
      </c>
      <c r="BW35" s="61">
        <v>6.9705876333633739E-6</v>
      </c>
      <c r="BX35" s="61">
        <v>1.7120048651418969E-5</v>
      </c>
      <c r="BY35" s="61">
        <v>3.6861620157135298E-4</v>
      </c>
      <c r="BZ35" s="61">
        <v>4.0210194399911509E-5</v>
      </c>
      <c r="CA35" s="61">
        <v>4.5978791996472554E-5</v>
      </c>
      <c r="CB35" s="61">
        <v>2.2188979921311821E-5</v>
      </c>
      <c r="CC35" s="61">
        <v>8.9916091840851504E-5</v>
      </c>
      <c r="CD35" s="61">
        <v>9.7224557249095896E-5</v>
      </c>
      <c r="CE35" s="61">
        <v>4.0700104905309157E-5</v>
      </c>
      <c r="CF35" s="61">
        <v>3.1255928764157573E-5</v>
      </c>
      <c r="CG35" s="61">
        <v>4.0060357605458889E-5</v>
      </c>
      <c r="CH35" s="61">
        <v>3.2380724966443436E-5</v>
      </c>
      <c r="CI35" s="61">
        <v>0</v>
      </c>
      <c r="CJ35" s="60">
        <v>6.4425771404060577E-5</v>
      </c>
    </row>
    <row r="36" spans="2:88" ht="11.25" customHeight="1" x14ac:dyDescent="0.15">
      <c r="B36" s="48"/>
      <c r="C36" s="13">
        <v>32</v>
      </c>
      <c r="D36" s="71" t="s">
        <v>22</v>
      </c>
      <c r="E36" s="62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0">
        <v>0.13903704030208194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</v>
      </c>
      <c r="BL36" s="61">
        <v>0</v>
      </c>
      <c r="BM36" s="61">
        <v>0</v>
      </c>
      <c r="BN36" s="61">
        <v>0</v>
      </c>
      <c r="BO36" s="61">
        <v>0</v>
      </c>
      <c r="BP36" s="61">
        <v>0</v>
      </c>
      <c r="BQ36" s="61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0</v>
      </c>
      <c r="CC36" s="61">
        <v>0</v>
      </c>
      <c r="CD36" s="61">
        <v>0</v>
      </c>
      <c r="CE36" s="61">
        <v>0</v>
      </c>
      <c r="CF36" s="61">
        <v>0</v>
      </c>
      <c r="CG36" s="61">
        <v>0</v>
      </c>
      <c r="CH36" s="61">
        <v>0</v>
      </c>
      <c r="CI36" s="61">
        <v>0</v>
      </c>
      <c r="CJ36" s="60">
        <v>0</v>
      </c>
    </row>
    <row r="37" spans="2:88" ht="11.25" customHeight="1" x14ac:dyDescent="0.15">
      <c r="B37" s="48"/>
      <c r="C37" s="13">
        <v>33</v>
      </c>
      <c r="D37" s="71" t="s">
        <v>21</v>
      </c>
      <c r="E37" s="62">
        <v>5.0981824979394848E-5</v>
      </c>
      <c r="F37" s="61">
        <v>7.9491255961844202E-4</v>
      </c>
      <c r="G37" s="61">
        <v>0</v>
      </c>
      <c r="H37" s="61">
        <v>5.8800470403763227E-4</v>
      </c>
      <c r="I37" s="61">
        <v>2.2784920909163612E-4</v>
      </c>
      <c r="J37" s="61">
        <v>4.1100676106121945E-5</v>
      </c>
      <c r="K37" s="61">
        <v>1.9435698380173368E-4</v>
      </c>
      <c r="L37" s="61">
        <v>2.5214760920106534E-4</v>
      </c>
      <c r="M37" s="61">
        <v>8.3992252554624357E-6</v>
      </c>
      <c r="N37" s="61">
        <v>1.1332745819931616E-4</v>
      </c>
      <c r="O37" s="61">
        <v>3.5521875555029304E-4</v>
      </c>
      <c r="P37" s="61">
        <v>3.014896328678516E-4</v>
      </c>
      <c r="Q37" s="61">
        <v>1.908308502604841E-5</v>
      </c>
      <c r="R37" s="61">
        <v>3.9743628442351613E-4</v>
      </c>
      <c r="S37" s="61">
        <v>1.0269825122317493E-3</v>
      </c>
      <c r="T37" s="61">
        <v>3.0995099635513324E-4</v>
      </c>
      <c r="U37" s="61">
        <v>3.5333459524260208E-4</v>
      </c>
      <c r="V37" s="61">
        <v>9.9274135652290571E-4</v>
      </c>
      <c r="W37" s="61">
        <v>1.1124940115472186E-3</v>
      </c>
      <c r="X37" s="61">
        <v>1.4667948004653279E-3</v>
      </c>
      <c r="Y37" s="61">
        <v>2.2425352321594474E-4</v>
      </c>
      <c r="Z37" s="61">
        <v>7.0733863837312108E-5</v>
      </c>
      <c r="AA37" s="61">
        <v>1.791145981595975E-4</v>
      </c>
      <c r="AB37" s="61">
        <v>6.2166599674349208E-4</v>
      </c>
      <c r="AC37" s="61">
        <v>1.4005602240896358E-4</v>
      </c>
      <c r="AD37" s="61">
        <v>2.8677006775967032E-4</v>
      </c>
      <c r="AE37" s="61">
        <v>2.3198056821593298E-4</v>
      </c>
      <c r="AF37" s="61">
        <v>2.1459908226235952E-4</v>
      </c>
      <c r="AG37" s="61">
        <v>1.1282288499399217E-6</v>
      </c>
      <c r="AH37" s="61">
        <v>9.3805282664885721E-4</v>
      </c>
      <c r="AI37" s="61">
        <v>4.8436259075912771E-3</v>
      </c>
      <c r="AJ37" s="61">
        <v>8.6314183628407402E-5</v>
      </c>
      <c r="AK37" s="61">
        <v>7.8112388104004033E-6</v>
      </c>
      <c r="AL37" s="61">
        <v>9.0134566811223392E-5</v>
      </c>
      <c r="AM37" s="61">
        <v>0</v>
      </c>
      <c r="AN37" s="61">
        <v>4.5778665145464919E-4</v>
      </c>
      <c r="AO37" s="61">
        <v>2.4203307785397338E-4</v>
      </c>
      <c r="AP37" s="61">
        <v>6.0512655654624018E-4</v>
      </c>
      <c r="AQ37" s="61">
        <v>2.3026618771299624E-4</v>
      </c>
      <c r="AR37" s="61">
        <v>5.8121512709237444E-4</v>
      </c>
      <c r="AS37" s="61">
        <v>0</v>
      </c>
      <c r="AT37" s="60">
        <v>3.0707747461835707E-3</v>
      </c>
      <c r="AU37" s="61">
        <v>0</v>
      </c>
      <c r="AV37" s="61">
        <v>0</v>
      </c>
      <c r="AW37" s="61">
        <v>0</v>
      </c>
      <c r="AX37" s="61">
        <v>0</v>
      </c>
      <c r="AY37" s="61">
        <v>1.3368490323926808E-7</v>
      </c>
      <c r="AZ37" s="61">
        <v>0</v>
      </c>
      <c r="BA37" s="61">
        <v>8.8812951841443308E-8</v>
      </c>
      <c r="BB37" s="61">
        <v>2.2125723746252318E-7</v>
      </c>
      <c r="BC37" s="61">
        <v>0</v>
      </c>
      <c r="BD37" s="61">
        <v>7.683101563611049E-8</v>
      </c>
      <c r="BE37" s="61">
        <v>3.1464266740209147E-7</v>
      </c>
      <c r="BF37" s="61">
        <v>4.7686196596168824E-8</v>
      </c>
      <c r="BG37" s="61">
        <v>0</v>
      </c>
      <c r="BH37" s="61">
        <v>3.4339032010158858E-7</v>
      </c>
      <c r="BI37" s="61">
        <v>5.0097991671709867E-7</v>
      </c>
      <c r="BJ37" s="61">
        <v>3.0714755079621552E-7</v>
      </c>
      <c r="BK37" s="61">
        <v>1.8020258374464573E-7</v>
      </c>
      <c r="BL37" s="61">
        <v>9.8770016978565923E-7</v>
      </c>
      <c r="BM37" s="61">
        <v>8.7866287516877085E-7</v>
      </c>
      <c r="BN37" s="61">
        <v>1.2737728472389701E-6</v>
      </c>
      <c r="BO37" s="61">
        <v>1.3331310232942649E-7</v>
      </c>
      <c r="BP37" s="61">
        <v>0</v>
      </c>
      <c r="BQ37" s="61">
        <v>1.0302033092985429E-7</v>
      </c>
      <c r="BR37" s="61">
        <v>5.2945845048336911E-7</v>
      </c>
      <c r="BS37" s="61">
        <v>0</v>
      </c>
      <c r="BT37" s="61">
        <v>1.7035336910413379E-7</v>
      </c>
      <c r="BU37" s="61">
        <v>1.6319958576028344E-7</v>
      </c>
      <c r="BV37" s="61">
        <v>1.3967410177051729E-7</v>
      </c>
      <c r="BW37" s="61">
        <v>0</v>
      </c>
      <c r="BX37" s="61">
        <v>7.1121863833787998E-7</v>
      </c>
      <c r="BY37" s="61">
        <v>3.588107693402446E-6</v>
      </c>
      <c r="BZ37" s="61">
        <v>1.1868416292771991E-7</v>
      </c>
      <c r="CA37" s="61">
        <v>0</v>
      </c>
      <c r="CB37" s="61">
        <v>7.0441206099402607E-8</v>
      </c>
      <c r="CC37" s="61">
        <v>0</v>
      </c>
      <c r="CD37" s="61">
        <v>3.6962978596050685E-7</v>
      </c>
      <c r="CE37" s="61">
        <v>3.1550468918844307E-7</v>
      </c>
      <c r="CF37" s="61">
        <v>4.8552899051118552E-7</v>
      </c>
      <c r="CG37" s="61">
        <v>1.1922725477815147E-7</v>
      </c>
      <c r="CH37" s="61">
        <v>5.4269371452139841E-7</v>
      </c>
      <c r="CI37" s="61">
        <v>0</v>
      </c>
      <c r="CJ37" s="60">
        <v>1.6954150369489624E-6</v>
      </c>
    </row>
    <row r="38" spans="2:88" ht="11.25" customHeight="1" x14ac:dyDescent="0.15">
      <c r="B38" s="48"/>
      <c r="C38" s="13">
        <v>34</v>
      </c>
      <c r="D38" s="71" t="s">
        <v>20</v>
      </c>
      <c r="E38" s="62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8.2943292500350434E-7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7.0028011204481788E-5</v>
      </c>
      <c r="AD38" s="61">
        <v>0</v>
      </c>
      <c r="AE38" s="61">
        <v>9.9243023835693254E-6</v>
      </c>
      <c r="AF38" s="61">
        <v>5.7848448262027343E-5</v>
      </c>
      <c r="AG38" s="61">
        <v>1.1282288499399217E-6</v>
      </c>
      <c r="AH38" s="61">
        <v>4.8771949501489497E-4</v>
      </c>
      <c r="AI38" s="61">
        <v>2.3857133439853342E-4</v>
      </c>
      <c r="AJ38" s="61">
        <v>8.0292263840378981E-6</v>
      </c>
      <c r="AK38" s="61">
        <v>2.6037462701334679E-6</v>
      </c>
      <c r="AL38" s="61">
        <v>1.1346712853803781E-2</v>
      </c>
      <c r="AM38" s="61">
        <v>0</v>
      </c>
      <c r="AN38" s="61">
        <v>1.7113519680547632E-5</v>
      </c>
      <c r="AO38" s="61">
        <v>0</v>
      </c>
      <c r="AP38" s="61">
        <v>2.3637756115087508E-4</v>
      </c>
      <c r="AQ38" s="61">
        <v>4.6053237542599246E-5</v>
      </c>
      <c r="AR38" s="61">
        <v>1.3174209547427154E-4</v>
      </c>
      <c r="AS38" s="61">
        <v>0</v>
      </c>
      <c r="AT38" s="60">
        <v>8.8156212809097724E-5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0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2.469668685845055E-5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0</v>
      </c>
      <c r="CI38" s="61">
        <v>0</v>
      </c>
      <c r="CJ38" s="60">
        <v>0</v>
      </c>
    </row>
    <row r="39" spans="2:88" ht="11.25" customHeight="1" x14ac:dyDescent="0.15">
      <c r="B39" s="48"/>
      <c r="C39" s="13">
        <v>35</v>
      </c>
      <c r="D39" s="71" t="s">
        <v>19</v>
      </c>
      <c r="E39" s="62">
        <v>8.4969708298991405E-5</v>
      </c>
      <c r="F39" s="61">
        <v>1.7488076311605724E-3</v>
      </c>
      <c r="G39" s="61">
        <v>1.3145161290322581E-2</v>
      </c>
      <c r="H39" s="61">
        <v>2.2540180321442573E-3</v>
      </c>
      <c r="I39" s="61">
        <v>1.2177106737546381E-3</v>
      </c>
      <c r="J39" s="61">
        <v>9.4531555044080476E-4</v>
      </c>
      <c r="K39" s="61">
        <v>7.6632182184683563E-4</v>
      </c>
      <c r="L39" s="61">
        <v>8.5846307737862701E-4</v>
      </c>
      <c r="M39" s="61">
        <v>1.5790543480269381E-4</v>
      </c>
      <c r="N39" s="61">
        <v>4.3243372207633798E-4</v>
      </c>
      <c r="O39" s="61">
        <v>8.3795193616992205E-4</v>
      </c>
      <c r="P39" s="61">
        <v>4.1112222663797947E-4</v>
      </c>
      <c r="Q39" s="61">
        <v>1.9928193077201986E-3</v>
      </c>
      <c r="R39" s="61">
        <v>2.4902653264511455E-4</v>
      </c>
      <c r="S39" s="61">
        <v>3.0906360509615851E-3</v>
      </c>
      <c r="T39" s="61">
        <v>5.6105053770612724E-4</v>
      </c>
      <c r="U39" s="61">
        <v>4.6059688308410624E-4</v>
      </c>
      <c r="V39" s="61">
        <v>2.9160086712035218E-4</v>
      </c>
      <c r="W39" s="61">
        <v>2.3212971606090688E-4</v>
      </c>
      <c r="X39" s="61">
        <v>5.0579131050528556E-4</v>
      </c>
      <c r="Y39" s="61">
        <v>8.2065379337341806E-5</v>
      </c>
      <c r="Z39" s="61">
        <v>6.5428824049513709E-4</v>
      </c>
      <c r="AA39" s="61">
        <v>9.8832876484492189E-4</v>
      </c>
      <c r="AB39" s="61">
        <v>1.6572082598121035E-3</v>
      </c>
      <c r="AC39" s="61">
        <v>1.0924369747899159E-2</v>
      </c>
      <c r="AD39" s="61">
        <v>1.9582298912731774E-3</v>
      </c>
      <c r="AE39" s="61">
        <v>7.0462546923342204E-4</v>
      </c>
      <c r="AF39" s="61">
        <v>3.6425861615315283E-3</v>
      </c>
      <c r="AG39" s="61">
        <v>5.6411442496996089E-5</v>
      </c>
      <c r="AH39" s="61">
        <v>1.3119144604581843E-3</v>
      </c>
      <c r="AI39" s="61">
        <v>1.2838904706447391E-3</v>
      </c>
      <c r="AJ39" s="61">
        <v>2.0073065960094745E-6</v>
      </c>
      <c r="AK39" s="61">
        <v>1.3799855231707381E-3</v>
      </c>
      <c r="AL39" s="61">
        <v>1.1051726998785232E-3</v>
      </c>
      <c r="AM39" s="61">
        <v>0</v>
      </c>
      <c r="AN39" s="61">
        <v>1.9224187107815174E-3</v>
      </c>
      <c r="AO39" s="61">
        <v>1.4037918515530457E-3</v>
      </c>
      <c r="AP39" s="61">
        <v>9.029622835963428E-4</v>
      </c>
      <c r="AQ39" s="61">
        <v>5.4573086487980102E-3</v>
      </c>
      <c r="AR39" s="61">
        <v>1.782393056416615E-3</v>
      </c>
      <c r="AS39" s="61">
        <v>0</v>
      </c>
      <c r="AT39" s="60">
        <v>3.3793214910154127E-4</v>
      </c>
      <c r="AU39" s="61">
        <v>6.9996867886629922E-6</v>
      </c>
      <c r="AV39" s="61">
        <v>4.0176239771798957E-6</v>
      </c>
      <c r="AW39" s="61">
        <v>3.7268025555217525E-5</v>
      </c>
      <c r="AX39" s="61">
        <v>1.0078694446236212E-5</v>
      </c>
      <c r="AY39" s="61">
        <v>3.9303361552344819E-6</v>
      </c>
      <c r="AZ39" s="61">
        <v>3.4936462801925277E-6</v>
      </c>
      <c r="BA39" s="61">
        <v>1.9538849405117528E-6</v>
      </c>
      <c r="BB39" s="61">
        <v>3.5769920056441244E-6</v>
      </c>
      <c r="BC39" s="61">
        <v>6.3209591865936885E-7</v>
      </c>
      <c r="BD39" s="61">
        <v>1.4597892970860992E-6</v>
      </c>
      <c r="BE39" s="61">
        <v>2.6744626729177772E-6</v>
      </c>
      <c r="BF39" s="61">
        <v>2.0028202570390908E-6</v>
      </c>
      <c r="BG39" s="61">
        <v>3.3120668915220386E-6</v>
      </c>
      <c r="BH39" s="61">
        <v>8.5847580025397151E-7</v>
      </c>
      <c r="BI39" s="61">
        <v>6.2121509672920232E-6</v>
      </c>
      <c r="BJ39" s="61">
        <v>1.5357377539810776E-6</v>
      </c>
      <c r="BK39" s="61">
        <v>1.8020258374464574E-6</v>
      </c>
      <c r="BL39" s="61">
        <v>1.1672820188375972E-6</v>
      </c>
      <c r="BM39" s="61">
        <v>1.1490206829130081E-6</v>
      </c>
      <c r="BN39" s="61">
        <v>8.4918189815931328E-7</v>
      </c>
      <c r="BO39" s="61">
        <v>3.5550160621180401E-7</v>
      </c>
      <c r="BP39" s="61">
        <v>2.6751496048338789E-6</v>
      </c>
      <c r="BQ39" s="61">
        <v>3.0317411673642835E-6</v>
      </c>
      <c r="BR39" s="61">
        <v>5.8681644928573408E-6</v>
      </c>
      <c r="BS39" s="61">
        <v>2.7358554033144216E-5</v>
      </c>
      <c r="BT39" s="61">
        <v>5.9623679186446825E-6</v>
      </c>
      <c r="BU39" s="61">
        <v>1.8060754157471367E-6</v>
      </c>
      <c r="BV39" s="61">
        <v>9.7213174832280031E-6</v>
      </c>
      <c r="BW39" s="61">
        <v>7.8070581493669786E-7</v>
      </c>
      <c r="BX39" s="61">
        <v>5.1309344622947058E-6</v>
      </c>
      <c r="BY39" s="61">
        <v>2.9076045101709473E-6</v>
      </c>
      <c r="BZ39" s="61">
        <v>0</v>
      </c>
      <c r="CA39" s="61">
        <v>7.9122204200430778E-6</v>
      </c>
      <c r="CB39" s="61">
        <v>3.3811778927713249E-6</v>
      </c>
      <c r="CC39" s="61">
        <v>0</v>
      </c>
      <c r="CD39" s="61">
        <v>5.7471469946117513E-6</v>
      </c>
      <c r="CE39" s="61">
        <v>4.1015609594497594E-6</v>
      </c>
      <c r="CF39" s="61">
        <v>3.3380118097644007E-6</v>
      </c>
      <c r="CG39" s="61">
        <v>2.7422268598974835E-5</v>
      </c>
      <c r="CH39" s="61">
        <v>6.5123245742567813E-6</v>
      </c>
      <c r="CI39" s="61">
        <v>0</v>
      </c>
      <c r="CJ39" s="60">
        <v>7.82499247822598E-7</v>
      </c>
    </row>
    <row r="40" spans="2:88" ht="11.25" customHeight="1" x14ac:dyDescent="0.15">
      <c r="B40" s="48"/>
      <c r="C40" s="13">
        <v>36</v>
      </c>
      <c r="D40" s="71" t="s">
        <v>18</v>
      </c>
      <c r="E40" s="62">
        <v>2.3596087994629915E-2</v>
      </c>
      <c r="F40" s="61">
        <v>1.8600953895071541E-2</v>
      </c>
      <c r="G40" s="61">
        <v>1.6586021505376344E-2</v>
      </c>
      <c r="H40" s="61">
        <v>6.7326538612308903E-2</v>
      </c>
      <c r="I40" s="61">
        <v>1.9471299298797831E-2</v>
      </c>
      <c r="J40" s="61">
        <v>2.235876780173034E-2</v>
      </c>
      <c r="K40" s="61">
        <v>2.0973895080547086E-2</v>
      </c>
      <c r="L40" s="61">
        <v>2.161419259266632E-2</v>
      </c>
      <c r="M40" s="61">
        <v>2.8960528680834481E-3</v>
      </c>
      <c r="N40" s="61">
        <v>2.4138748596454342E-2</v>
      </c>
      <c r="O40" s="61">
        <v>5.4161752048200451E-2</v>
      </c>
      <c r="P40" s="61">
        <v>1.436186978388675E-2</v>
      </c>
      <c r="Q40" s="61">
        <v>1.7330167358655679E-2</v>
      </c>
      <c r="R40" s="61">
        <v>2.5330274583194985E-2</v>
      </c>
      <c r="S40" s="61">
        <v>2.7135106331444073E-2</v>
      </c>
      <c r="T40" s="61">
        <v>2.4788232847743438E-2</v>
      </c>
      <c r="U40" s="61">
        <v>2.8613792668307148E-2</v>
      </c>
      <c r="V40" s="61">
        <v>3.3448621171521364E-2</v>
      </c>
      <c r="W40" s="61">
        <v>2.4779847189501811E-2</v>
      </c>
      <c r="X40" s="61">
        <v>2.1458196348186739E-2</v>
      </c>
      <c r="Y40" s="61">
        <v>1.773182701671281E-2</v>
      </c>
      <c r="Z40" s="61">
        <v>1.9080459770114942E-2</v>
      </c>
      <c r="AA40" s="61">
        <v>6.7679730304590777E-2</v>
      </c>
      <c r="AB40" s="61">
        <v>4.7333478672598323E-2</v>
      </c>
      <c r="AC40" s="61">
        <v>8.2507002801120444E-2</v>
      </c>
      <c r="AD40" s="61">
        <v>4.5137608665372107E-2</v>
      </c>
      <c r="AE40" s="61">
        <v>5.4813162602251331E-2</v>
      </c>
      <c r="AF40" s="61">
        <v>7.4561051572824666E-2</v>
      </c>
      <c r="AG40" s="61">
        <v>5.135697724926524E-3</v>
      </c>
      <c r="AH40" s="61">
        <v>3.0347368438940748E-2</v>
      </c>
      <c r="AI40" s="61">
        <v>8.0175663840433453E-2</v>
      </c>
      <c r="AJ40" s="61">
        <v>4.1408727769079452E-2</v>
      </c>
      <c r="AK40" s="61">
        <v>5.8222370346454479E-2</v>
      </c>
      <c r="AL40" s="61">
        <v>2.8946511280136186E-2</v>
      </c>
      <c r="AM40" s="61">
        <v>3.5129844143764126E-2</v>
      </c>
      <c r="AN40" s="61">
        <v>8.8649458071876783E-2</v>
      </c>
      <c r="AO40" s="61">
        <v>3.7950786607503027E-2</v>
      </c>
      <c r="AP40" s="61">
        <v>1.464595368890822E-2</v>
      </c>
      <c r="AQ40" s="61">
        <v>2.9163212673850972E-2</v>
      </c>
      <c r="AR40" s="61">
        <v>2.4744265344079357E-2</v>
      </c>
      <c r="AS40" s="61">
        <v>0</v>
      </c>
      <c r="AT40" s="60">
        <v>2.4624968778007964E-2</v>
      </c>
      <c r="AU40" s="61">
        <v>6.0532502651254606E-5</v>
      </c>
      <c r="AV40" s="61">
        <v>3.080178382504587E-5</v>
      </c>
      <c r="AW40" s="61">
        <v>1.6732582902342563E-5</v>
      </c>
      <c r="AX40" s="61">
        <v>1.1288137779784558E-4</v>
      </c>
      <c r="AY40" s="61">
        <v>2.173716526670499E-5</v>
      </c>
      <c r="AZ40" s="61">
        <v>2.4804888589366949E-5</v>
      </c>
      <c r="BA40" s="61">
        <v>1.856190693486165E-5</v>
      </c>
      <c r="BB40" s="61">
        <v>2.8615936045152995E-5</v>
      </c>
      <c r="BC40" s="61">
        <v>6.320959186593688E-6</v>
      </c>
      <c r="BD40" s="61">
        <v>2.8196982738452548E-5</v>
      </c>
      <c r="BE40" s="61">
        <v>4.7196400110313716E-5</v>
      </c>
      <c r="BF40" s="61">
        <v>1.3304448850331103E-5</v>
      </c>
      <c r="BG40" s="61">
        <v>1.6305560081339269E-5</v>
      </c>
      <c r="BH40" s="61">
        <v>2.4895798207365173E-5</v>
      </c>
      <c r="BI40" s="61">
        <v>2.7353503452753588E-5</v>
      </c>
      <c r="BJ40" s="61">
        <v>2.3773220431627081E-5</v>
      </c>
      <c r="BK40" s="61">
        <v>2.5048159140505757E-5</v>
      </c>
      <c r="BL40" s="61">
        <v>3.0439123414303497E-5</v>
      </c>
      <c r="BM40" s="61">
        <v>2.2777645302451982E-5</v>
      </c>
      <c r="BN40" s="61">
        <v>1.8894297234044722E-5</v>
      </c>
      <c r="BO40" s="61">
        <v>1.5286569067107573E-5</v>
      </c>
      <c r="BP40" s="61">
        <v>2.6635185195954707E-5</v>
      </c>
      <c r="BQ40" s="61">
        <v>4.7860302311983741E-5</v>
      </c>
      <c r="BR40" s="61">
        <v>7.5624315344041223E-5</v>
      </c>
      <c r="BS40" s="61">
        <v>8.3421164756800393E-5</v>
      </c>
      <c r="BT40" s="61">
        <v>5.3831664636906275E-5</v>
      </c>
      <c r="BU40" s="61">
        <v>3.4957351269852714E-5</v>
      </c>
      <c r="BV40" s="61">
        <v>4.1567012686905946E-5</v>
      </c>
      <c r="BW40" s="61">
        <v>9.6919050454284351E-6</v>
      </c>
      <c r="BX40" s="61">
        <v>4.7651648768637962E-5</v>
      </c>
      <c r="BY40" s="61">
        <v>6.8761753469255495E-5</v>
      </c>
      <c r="BZ40" s="61">
        <v>5.2007400194926872E-5</v>
      </c>
      <c r="CA40" s="61">
        <v>4.6967819548977943E-5</v>
      </c>
      <c r="CB40" s="61">
        <v>2.2837039017426322E-5</v>
      </c>
      <c r="CC40" s="61">
        <v>3.9084666999705048E-5</v>
      </c>
      <c r="CD40" s="61">
        <v>8.1318552911311513E-5</v>
      </c>
      <c r="CE40" s="61">
        <v>4.1646618972874482E-5</v>
      </c>
      <c r="CF40" s="61">
        <v>1.2623753753290824E-5</v>
      </c>
      <c r="CG40" s="61">
        <v>3.4814358395220228E-5</v>
      </c>
      <c r="CH40" s="61">
        <v>2.885321582205435E-5</v>
      </c>
      <c r="CI40" s="61">
        <v>0</v>
      </c>
      <c r="CJ40" s="60">
        <v>1.2389571423857802E-5</v>
      </c>
    </row>
    <row r="41" spans="2:88" ht="11.25" customHeight="1" x14ac:dyDescent="0.15">
      <c r="B41" s="48"/>
      <c r="C41" s="13">
        <v>37</v>
      </c>
      <c r="D41" s="71" t="s">
        <v>17</v>
      </c>
      <c r="E41" s="62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0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1.6406243837799038E-5</v>
      </c>
      <c r="CF41" s="61">
        <v>0</v>
      </c>
      <c r="CG41" s="61">
        <v>0</v>
      </c>
      <c r="CH41" s="61">
        <v>0</v>
      </c>
      <c r="CI41" s="61">
        <v>0</v>
      </c>
      <c r="CJ41" s="60">
        <v>0</v>
      </c>
    </row>
    <row r="42" spans="2:88" ht="11.25" customHeight="1" x14ac:dyDescent="0.15">
      <c r="B42" s="48"/>
      <c r="C42" s="13">
        <v>38</v>
      </c>
      <c r="D42" s="71" t="s">
        <v>16</v>
      </c>
      <c r="E42" s="62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1.0464456259666409E-2</v>
      </c>
      <c r="AL42" s="61">
        <v>1.2002236976067225E-2</v>
      </c>
      <c r="AM42" s="61">
        <v>0</v>
      </c>
      <c r="AN42" s="61">
        <v>0</v>
      </c>
      <c r="AO42" s="61">
        <v>2.4364663170633322E-3</v>
      </c>
      <c r="AP42" s="61">
        <v>5.8054329018654921E-3</v>
      </c>
      <c r="AQ42" s="61">
        <v>0</v>
      </c>
      <c r="AR42" s="61">
        <v>0</v>
      </c>
      <c r="AS42" s="61">
        <v>0</v>
      </c>
      <c r="AT42" s="60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0</v>
      </c>
      <c r="BR42" s="61">
        <v>0</v>
      </c>
      <c r="BS42" s="61">
        <v>0</v>
      </c>
      <c r="BT42" s="61">
        <v>0</v>
      </c>
      <c r="BU42" s="61">
        <v>0</v>
      </c>
      <c r="BV42" s="61">
        <v>0</v>
      </c>
      <c r="BW42" s="61">
        <v>0</v>
      </c>
      <c r="BX42" s="61">
        <v>0</v>
      </c>
      <c r="BY42" s="61">
        <v>0</v>
      </c>
      <c r="BZ42" s="61">
        <v>0</v>
      </c>
      <c r="CA42" s="61">
        <v>3.2967585083512828E-7</v>
      </c>
      <c r="CB42" s="61">
        <v>6.7623557855426498E-7</v>
      </c>
      <c r="CC42" s="61">
        <v>0</v>
      </c>
      <c r="CD42" s="61">
        <v>0</v>
      </c>
      <c r="CE42" s="61">
        <v>0</v>
      </c>
      <c r="CF42" s="61">
        <v>3.0345561906949099E-7</v>
      </c>
      <c r="CG42" s="61">
        <v>0</v>
      </c>
      <c r="CH42" s="61">
        <v>0</v>
      </c>
      <c r="CI42" s="61">
        <v>0</v>
      </c>
      <c r="CJ42" s="60">
        <v>0</v>
      </c>
    </row>
    <row r="43" spans="2:88" ht="11.25" customHeight="1" x14ac:dyDescent="0.15">
      <c r="B43" s="48"/>
      <c r="C43" s="13">
        <v>39</v>
      </c>
      <c r="D43" s="71" t="s">
        <v>15</v>
      </c>
      <c r="E43" s="6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2.1089142565084816E-5</v>
      </c>
      <c r="AF43" s="61">
        <v>0</v>
      </c>
      <c r="AG43" s="61">
        <v>0</v>
      </c>
      <c r="AH43" s="61">
        <v>0</v>
      </c>
      <c r="AI43" s="61">
        <v>2.9193597498767903E-3</v>
      </c>
      <c r="AJ43" s="61">
        <v>0</v>
      </c>
      <c r="AK43" s="61">
        <v>9.3734865724804853E-5</v>
      </c>
      <c r="AL43" s="61">
        <v>0</v>
      </c>
      <c r="AM43" s="61">
        <v>0</v>
      </c>
      <c r="AN43" s="61">
        <v>1.5544780376497433E-4</v>
      </c>
      <c r="AO43" s="61">
        <v>1.4521984671238403E-3</v>
      </c>
      <c r="AP43" s="61">
        <v>8.0368370791297528E-5</v>
      </c>
      <c r="AQ43" s="61">
        <v>9.9129593810444866E-3</v>
      </c>
      <c r="AR43" s="61">
        <v>4.5722256664600125E-4</v>
      </c>
      <c r="AS43" s="61">
        <v>0</v>
      </c>
      <c r="AT43" s="60">
        <v>3.6731755337124052E-4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3.8382581286746964E-6</v>
      </c>
      <c r="BQ43" s="61">
        <v>0</v>
      </c>
      <c r="BR43" s="61">
        <v>0</v>
      </c>
      <c r="BS43" s="61">
        <v>0</v>
      </c>
      <c r="BT43" s="61">
        <v>0</v>
      </c>
      <c r="BU43" s="61">
        <v>6.5279834304113382E-8</v>
      </c>
      <c r="BV43" s="61">
        <v>0</v>
      </c>
      <c r="BW43" s="61">
        <v>0</v>
      </c>
      <c r="BX43" s="61">
        <v>0</v>
      </c>
      <c r="BY43" s="61">
        <v>3.3932363272952443E-5</v>
      </c>
      <c r="BZ43" s="61">
        <v>0</v>
      </c>
      <c r="CA43" s="61">
        <v>2.6374068066810262E-7</v>
      </c>
      <c r="CB43" s="61">
        <v>0</v>
      </c>
      <c r="CC43" s="61">
        <v>0</v>
      </c>
      <c r="CD43" s="61">
        <v>5.878305950920319E-6</v>
      </c>
      <c r="CE43" s="61">
        <v>6.941103162145747E-6</v>
      </c>
      <c r="CF43" s="61">
        <v>6.0691123813898198E-7</v>
      </c>
      <c r="CG43" s="61">
        <v>1.6501052061296162E-4</v>
      </c>
      <c r="CH43" s="61">
        <v>2.6230196201867591E-6</v>
      </c>
      <c r="CI43" s="61">
        <v>0</v>
      </c>
      <c r="CJ43" s="60">
        <v>1.4345819543414296E-6</v>
      </c>
    </row>
    <row r="44" spans="2:88" ht="11.25" customHeight="1" x14ac:dyDescent="0.15">
      <c r="B44" s="48"/>
      <c r="C44" s="13">
        <v>40</v>
      </c>
      <c r="D44" s="71" t="s">
        <v>14</v>
      </c>
      <c r="E44" s="62">
        <v>1.4954668660622488E-3</v>
      </c>
      <c r="F44" s="61">
        <v>1.5898251192368839E-4</v>
      </c>
      <c r="G44" s="61">
        <v>9.6774193548387097E-4</v>
      </c>
      <c r="H44" s="61">
        <v>9.800078400627205E-5</v>
      </c>
      <c r="I44" s="61">
        <v>2.0974198717706901E-4</v>
      </c>
      <c r="J44" s="61">
        <v>1.2330202831836585E-4</v>
      </c>
      <c r="K44" s="61">
        <v>8.8848906880792535E-5</v>
      </c>
      <c r="L44" s="61">
        <v>1.3022096922555017E-4</v>
      </c>
      <c r="M44" s="61">
        <v>3.3596901021849743E-5</v>
      </c>
      <c r="N44" s="61">
        <v>7.6048689054804264E-5</v>
      </c>
      <c r="O44" s="61">
        <v>2.413665903098145E-4</v>
      </c>
      <c r="P44" s="61">
        <v>5.4816296885063928E-5</v>
      </c>
      <c r="Q44" s="61">
        <v>9.5415425130242052E-5</v>
      </c>
      <c r="R44" s="61">
        <v>7.0431746606699062E-5</v>
      </c>
      <c r="S44" s="61">
        <v>1.4048345686189023E-4</v>
      </c>
      <c r="T44" s="61">
        <v>7.8468606672185627E-5</v>
      </c>
      <c r="U44" s="61">
        <v>1.009527414978863E-4</v>
      </c>
      <c r="V44" s="61">
        <v>1.9638425744840043E-4</v>
      </c>
      <c r="W44" s="61">
        <v>1.3705531107851418E-4</v>
      </c>
      <c r="X44" s="61">
        <v>6.3223913813160694E-5</v>
      </c>
      <c r="Y44" s="61">
        <v>7.987111785773374E-5</v>
      </c>
      <c r="Z44" s="61">
        <v>1.1199528440907751E-4</v>
      </c>
      <c r="AA44" s="61">
        <v>2.7933348046318182E-4</v>
      </c>
      <c r="AB44" s="61">
        <v>4.9392640837154166E-5</v>
      </c>
      <c r="AC44" s="61">
        <v>2.941176470588235E-4</v>
      </c>
      <c r="AD44" s="61">
        <v>2.4580291522257453E-5</v>
      </c>
      <c r="AE44" s="61">
        <v>4.7636651441132759E-4</v>
      </c>
      <c r="AF44" s="61">
        <v>2.1833124021474837E-4</v>
      </c>
      <c r="AG44" s="61">
        <v>6.4760335986551517E-4</v>
      </c>
      <c r="AH44" s="61">
        <v>4.9791572139151296E-4</v>
      </c>
      <c r="AI44" s="61">
        <v>1.7076684988526602E-3</v>
      </c>
      <c r="AJ44" s="61">
        <v>2.5894255088522222E-4</v>
      </c>
      <c r="AK44" s="61">
        <v>1.2029307768016623E-3</v>
      </c>
      <c r="AL44" s="61">
        <v>9.1804104810113106E-3</v>
      </c>
      <c r="AM44" s="61">
        <v>1.0599521939928832E-3</v>
      </c>
      <c r="AN44" s="61">
        <v>2.8779235596120938E-3</v>
      </c>
      <c r="AO44" s="61">
        <v>1.0972166196046794E-2</v>
      </c>
      <c r="AP44" s="61">
        <v>2.1273980503578758E-3</v>
      </c>
      <c r="AQ44" s="61">
        <v>2.3602284240582111E-3</v>
      </c>
      <c r="AR44" s="61">
        <v>6.4398636081835093E-3</v>
      </c>
      <c r="AS44" s="61">
        <v>0</v>
      </c>
      <c r="AT44" s="60">
        <v>3.1442382568578186E-3</v>
      </c>
      <c r="AU44" s="61">
        <v>5.9152282721095703E-7</v>
      </c>
      <c r="AV44" s="61">
        <v>0</v>
      </c>
      <c r="AW44" s="61">
        <v>7.6057195010648006E-7</v>
      </c>
      <c r="AX44" s="61">
        <v>0</v>
      </c>
      <c r="AY44" s="61">
        <v>1.3368490323926808E-7</v>
      </c>
      <c r="AZ44" s="61">
        <v>0</v>
      </c>
      <c r="BA44" s="61">
        <v>0</v>
      </c>
      <c r="BB44" s="61">
        <v>1.1062861873126159E-7</v>
      </c>
      <c r="BC44" s="61">
        <v>0</v>
      </c>
      <c r="BD44" s="61">
        <v>0</v>
      </c>
      <c r="BE44" s="61">
        <v>1.5732133370104573E-7</v>
      </c>
      <c r="BF44" s="61">
        <v>0</v>
      </c>
      <c r="BG44" s="61">
        <v>0</v>
      </c>
      <c r="BH44" s="61">
        <v>0</v>
      </c>
      <c r="BI44" s="61">
        <v>1.0019598334341973E-7</v>
      </c>
      <c r="BJ44" s="61">
        <v>1.2285902031848621E-7</v>
      </c>
      <c r="BK44" s="61">
        <v>1.8020258374464573E-7</v>
      </c>
      <c r="BL44" s="61">
        <v>1.7958184905193803E-7</v>
      </c>
      <c r="BM44" s="61">
        <v>6.7589451936059292E-8</v>
      </c>
      <c r="BN44" s="61">
        <v>0</v>
      </c>
      <c r="BO44" s="61">
        <v>6.6656551164713244E-8</v>
      </c>
      <c r="BP44" s="61">
        <v>1.163108523840817E-7</v>
      </c>
      <c r="BQ44" s="61">
        <v>2.3547504212538123E-7</v>
      </c>
      <c r="BR44" s="61">
        <v>4.4121537540280757E-8</v>
      </c>
      <c r="BS44" s="61">
        <v>2.2425044289462471E-7</v>
      </c>
      <c r="BT44" s="61">
        <v>0</v>
      </c>
      <c r="BU44" s="61">
        <v>4.8959875728085027E-7</v>
      </c>
      <c r="BV44" s="61">
        <v>1.6760892212462077E-7</v>
      </c>
      <c r="BW44" s="61">
        <v>6.3571759216273968E-7</v>
      </c>
      <c r="BX44" s="61">
        <v>3.3020865351401572E-7</v>
      </c>
      <c r="BY44" s="61">
        <v>7.7329907185397543E-7</v>
      </c>
      <c r="BZ44" s="61">
        <v>2.8484199102652783E-7</v>
      </c>
      <c r="CA44" s="61">
        <v>2.7912555370707529E-6</v>
      </c>
      <c r="CB44" s="61">
        <v>1.6201477402862598E-6</v>
      </c>
      <c r="CC44" s="61">
        <v>1.9221967376904122E-6</v>
      </c>
      <c r="CD44" s="61">
        <v>7.1541248895581966E-7</v>
      </c>
      <c r="CE44" s="61">
        <v>2.5240375135075446E-6</v>
      </c>
      <c r="CF44" s="61">
        <v>6.0691123813898198E-7</v>
      </c>
      <c r="CG44" s="61">
        <v>2.2653178407848777E-6</v>
      </c>
      <c r="CH44" s="61">
        <v>3.1657133347081576E-6</v>
      </c>
      <c r="CI44" s="61">
        <v>0</v>
      </c>
      <c r="CJ44" s="60">
        <v>1.4345819543414296E-6</v>
      </c>
    </row>
    <row r="45" spans="2:88" ht="11.25" customHeight="1" x14ac:dyDescent="0.15">
      <c r="B45" s="48"/>
      <c r="C45" s="13">
        <v>41</v>
      </c>
      <c r="D45" s="71" t="s">
        <v>13</v>
      </c>
      <c r="E45" s="62">
        <v>1.0196364995878969E-3</v>
      </c>
      <c r="F45" s="61">
        <v>7.6311605723370429E-3</v>
      </c>
      <c r="G45" s="61">
        <v>1.881720430107527E-3</v>
      </c>
      <c r="H45" s="61">
        <v>1.9600156801254411E-3</v>
      </c>
      <c r="I45" s="61">
        <v>7.7559267200729115E-4</v>
      </c>
      <c r="J45" s="61">
        <v>1.9317317769877314E-3</v>
      </c>
      <c r="K45" s="61">
        <v>1.4993253036133739E-3</v>
      </c>
      <c r="L45" s="61">
        <v>7.2160664475304876E-4</v>
      </c>
      <c r="M45" s="61">
        <v>2.351783071529482E-5</v>
      </c>
      <c r="N45" s="61">
        <v>2.8480979626407086E-4</v>
      </c>
      <c r="O45" s="61">
        <v>1.8398509902861333E-3</v>
      </c>
      <c r="P45" s="61">
        <v>6.3038741417823516E-4</v>
      </c>
      <c r="Q45" s="61">
        <v>1.1640681865889531E-3</v>
      </c>
      <c r="R45" s="61">
        <v>9.105818668437522E-4</v>
      </c>
      <c r="S45" s="61">
        <v>1.4096788257520708E-3</v>
      </c>
      <c r="T45" s="61">
        <v>1.1613353787483472E-3</v>
      </c>
      <c r="U45" s="61">
        <v>1.0284560540097167E-3</v>
      </c>
      <c r="V45" s="61">
        <v>1.2659481058657218E-3</v>
      </c>
      <c r="W45" s="61">
        <v>1.6421942678776923E-3</v>
      </c>
      <c r="X45" s="61">
        <v>1.9472965454453493E-3</v>
      </c>
      <c r="Y45" s="61">
        <v>4.392911482175356E-4</v>
      </c>
      <c r="Z45" s="61">
        <v>1.6386678455643973E-3</v>
      </c>
      <c r="AA45" s="61">
        <v>1.2687284036304823E-3</v>
      </c>
      <c r="AB45" s="61">
        <v>7.6643753023170259E-5</v>
      </c>
      <c r="AC45" s="61">
        <v>1.134453781512605E-3</v>
      </c>
      <c r="AD45" s="61">
        <v>4.506386779080533E-3</v>
      </c>
      <c r="AE45" s="61">
        <v>3.1509660067832609E-3</v>
      </c>
      <c r="AF45" s="61">
        <v>5.6560853768453188E-3</v>
      </c>
      <c r="AG45" s="61">
        <v>1.4215683509243016E-4</v>
      </c>
      <c r="AH45" s="61">
        <v>3.5227962131215238E-3</v>
      </c>
      <c r="AI45" s="61">
        <v>3.5879873054937327E-3</v>
      </c>
      <c r="AJ45" s="61">
        <v>3.0250110401862781E-3</v>
      </c>
      <c r="AK45" s="61">
        <v>5.2074925402669364E-3</v>
      </c>
      <c r="AL45" s="61">
        <v>3.176219223654588E-3</v>
      </c>
      <c r="AM45" s="61">
        <v>4.575099776112139E-3</v>
      </c>
      <c r="AN45" s="61">
        <v>2.1163719338277241E-3</v>
      </c>
      <c r="AO45" s="61">
        <v>3.8079870915691811E-3</v>
      </c>
      <c r="AP45" s="61">
        <v>1.0636990251789379E-3</v>
      </c>
      <c r="AQ45" s="61">
        <v>4.0296582849774342E-3</v>
      </c>
      <c r="AR45" s="61">
        <v>3.8902665840049597E-3</v>
      </c>
      <c r="AS45" s="61">
        <v>0</v>
      </c>
      <c r="AT45" s="60">
        <v>2.3508323415759392E-4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61">
        <v>0</v>
      </c>
      <c r="BR45" s="61">
        <v>0</v>
      </c>
      <c r="BS45" s="61">
        <v>0</v>
      </c>
      <c r="BT45" s="61">
        <v>0</v>
      </c>
      <c r="BU45" s="61">
        <v>0</v>
      </c>
      <c r="BV45" s="61">
        <v>0</v>
      </c>
      <c r="BW45" s="61">
        <v>0</v>
      </c>
      <c r="BX45" s="61">
        <v>0</v>
      </c>
      <c r="BY45" s="61">
        <v>0</v>
      </c>
      <c r="BZ45" s="61">
        <v>0</v>
      </c>
      <c r="CA45" s="61">
        <v>0</v>
      </c>
      <c r="CB45" s="61">
        <v>0</v>
      </c>
      <c r="CC45" s="61">
        <v>0</v>
      </c>
      <c r="CD45" s="61">
        <v>0</v>
      </c>
      <c r="CE45" s="61">
        <v>0</v>
      </c>
      <c r="CF45" s="61">
        <v>0</v>
      </c>
      <c r="CG45" s="61">
        <v>0</v>
      </c>
      <c r="CH45" s="61">
        <v>0</v>
      </c>
      <c r="CI45" s="61">
        <v>0</v>
      </c>
      <c r="CJ45" s="60">
        <v>0</v>
      </c>
    </row>
    <row r="46" spans="2:88" ht="11.25" customHeight="1" x14ac:dyDescent="0.15">
      <c r="B46" s="59"/>
      <c r="C46" s="8">
        <v>42</v>
      </c>
      <c r="D46" s="50" t="s">
        <v>12</v>
      </c>
      <c r="E46" s="58">
        <v>2.9399519071451026E-3</v>
      </c>
      <c r="F46" s="56">
        <v>4.7694753577106518E-4</v>
      </c>
      <c r="G46" s="56">
        <v>6.3440860215053761E-3</v>
      </c>
      <c r="H46" s="56">
        <v>4.5080360642885146E-3</v>
      </c>
      <c r="I46" s="56">
        <v>3.1702727702087913E-3</v>
      </c>
      <c r="J46" s="56">
        <v>2.363288876102012E-3</v>
      </c>
      <c r="K46" s="56">
        <v>2.7598691699846178E-3</v>
      </c>
      <c r="L46" s="56">
        <v>4.6116470630194842E-4</v>
      </c>
      <c r="M46" s="56">
        <v>2.8389381363463033E-4</v>
      </c>
      <c r="N46" s="56">
        <v>1.8400800449731071E-3</v>
      </c>
      <c r="O46" s="56">
        <v>9.3768643292058123E-3</v>
      </c>
      <c r="P46" s="56">
        <v>8.3320771265297175E-3</v>
      </c>
      <c r="Q46" s="56">
        <v>6.1147656733466548E-3</v>
      </c>
      <c r="R46" s="56">
        <v>4.9880769114672941E-3</v>
      </c>
      <c r="S46" s="56">
        <v>6.2708908588867901E-3</v>
      </c>
      <c r="T46" s="56">
        <v>3.6644839315910687E-3</v>
      </c>
      <c r="U46" s="56">
        <v>1.9875070982396364E-3</v>
      </c>
      <c r="V46" s="56">
        <v>5.6156159567889719E-4</v>
      </c>
      <c r="W46" s="56">
        <v>2.6620833395069959E-3</v>
      </c>
      <c r="X46" s="56">
        <v>2.6174700318648525E-3</v>
      </c>
      <c r="Y46" s="56">
        <v>4.309529545950249E-4</v>
      </c>
      <c r="Z46" s="56">
        <v>8.0754494547597994E-4</v>
      </c>
      <c r="AA46" s="56">
        <v>1.0198870511873272E-2</v>
      </c>
      <c r="AB46" s="56">
        <v>2.2465135608347015E-3</v>
      </c>
      <c r="AC46" s="56">
        <v>4.4677871148459383E-3</v>
      </c>
      <c r="AD46" s="56">
        <v>5.2765692467779332E-3</v>
      </c>
      <c r="AE46" s="56">
        <v>2.471151293508762E-3</v>
      </c>
      <c r="AF46" s="56">
        <v>7.7386295142783034E-3</v>
      </c>
      <c r="AG46" s="56">
        <v>6.4647513101557521E-4</v>
      </c>
      <c r="AH46" s="56">
        <v>3.3137735724008545E-3</v>
      </c>
      <c r="AI46" s="56">
        <v>3.3305813920637361E-3</v>
      </c>
      <c r="AJ46" s="56">
        <v>1.5255530129672007E-4</v>
      </c>
      <c r="AK46" s="56">
        <v>8.3111580942660298E-3</v>
      </c>
      <c r="AL46" s="56">
        <v>1.7811819509626987E-3</v>
      </c>
      <c r="AM46" s="56">
        <v>5.1158917118227934E-3</v>
      </c>
      <c r="AN46" s="56">
        <v>2.4044495151169425E-3</v>
      </c>
      <c r="AO46" s="56">
        <v>1.4376764824526019E-2</v>
      </c>
      <c r="AP46" s="56">
        <v>1.0069684105027277E-3</v>
      </c>
      <c r="AQ46" s="56">
        <v>6.7928525375333883E-4</v>
      </c>
      <c r="AR46" s="56">
        <v>3.9910105393676379E-3</v>
      </c>
      <c r="AS46" s="56">
        <v>2.9784558361187408E-4</v>
      </c>
      <c r="AT46" s="55">
        <v>0</v>
      </c>
      <c r="AU46" s="56">
        <v>0</v>
      </c>
      <c r="AV46" s="56">
        <v>0</v>
      </c>
      <c r="AW46" s="56">
        <v>0</v>
      </c>
      <c r="AX46" s="56">
        <v>0</v>
      </c>
      <c r="AY46" s="56">
        <v>0</v>
      </c>
      <c r="AZ46" s="56">
        <v>0</v>
      </c>
      <c r="BA46" s="56">
        <v>0</v>
      </c>
      <c r="BB46" s="56">
        <v>0</v>
      </c>
      <c r="BC46" s="56">
        <v>0</v>
      </c>
      <c r="BD46" s="56">
        <v>0</v>
      </c>
      <c r="BE46" s="56">
        <v>0</v>
      </c>
      <c r="BF46" s="56">
        <v>0</v>
      </c>
      <c r="BG46" s="56">
        <v>0</v>
      </c>
      <c r="BH46" s="56">
        <v>0</v>
      </c>
      <c r="BI46" s="56">
        <v>0</v>
      </c>
      <c r="BJ46" s="56">
        <v>0</v>
      </c>
      <c r="BK46" s="56">
        <v>0</v>
      </c>
      <c r="BL46" s="56">
        <v>0</v>
      </c>
      <c r="BM46" s="56">
        <v>0</v>
      </c>
      <c r="BN46" s="56">
        <v>0</v>
      </c>
      <c r="BO46" s="56">
        <v>0</v>
      </c>
      <c r="BP46" s="56">
        <v>0</v>
      </c>
      <c r="BQ46" s="56">
        <v>0</v>
      </c>
      <c r="BR46" s="56">
        <v>0</v>
      </c>
      <c r="BS46" s="56">
        <v>0</v>
      </c>
      <c r="BT46" s="56">
        <v>0</v>
      </c>
      <c r="BU46" s="56">
        <v>0</v>
      </c>
      <c r="BV46" s="56">
        <v>0</v>
      </c>
      <c r="BW46" s="56">
        <v>0</v>
      </c>
      <c r="BX46" s="56">
        <v>0</v>
      </c>
      <c r="BY46" s="56">
        <v>0</v>
      </c>
      <c r="BZ46" s="56">
        <v>0</v>
      </c>
      <c r="CA46" s="56">
        <v>0</v>
      </c>
      <c r="CB46" s="56">
        <v>0</v>
      </c>
      <c r="CC46" s="56">
        <v>0</v>
      </c>
      <c r="CD46" s="56">
        <v>0</v>
      </c>
      <c r="CE46" s="56">
        <v>0</v>
      </c>
      <c r="CF46" s="56">
        <v>0</v>
      </c>
      <c r="CG46" s="56">
        <v>0</v>
      </c>
      <c r="CH46" s="56">
        <v>0</v>
      </c>
      <c r="CI46" s="56">
        <v>0</v>
      </c>
      <c r="CJ46" s="55">
        <v>0</v>
      </c>
    </row>
    <row r="47" spans="2:88" ht="11.25" customHeight="1" x14ac:dyDescent="0.15">
      <c r="B47" s="48" t="s">
        <v>54</v>
      </c>
      <c r="C47" s="13">
        <v>1</v>
      </c>
      <c r="D47" s="71" t="s">
        <v>53</v>
      </c>
      <c r="E47" s="62">
        <v>2.9110622063234459E-2</v>
      </c>
      <c r="F47" s="61">
        <v>3.1796502384737679E-4</v>
      </c>
      <c r="G47" s="61">
        <v>0</v>
      </c>
      <c r="H47" s="61">
        <v>0</v>
      </c>
      <c r="I47" s="61">
        <v>3.9028607901689855E-2</v>
      </c>
      <c r="J47" s="61">
        <v>2.918148003534658E-3</v>
      </c>
      <c r="K47" s="61">
        <v>3.7760785424336828E-4</v>
      </c>
      <c r="L47" s="61">
        <v>2.1565256050091113E-4</v>
      </c>
      <c r="M47" s="61">
        <v>0</v>
      </c>
      <c r="N47" s="61">
        <v>4.7254567767583281E-3</v>
      </c>
      <c r="O47" s="61">
        <v>8.1973558973144555E-5</v>
      </c>
      <c r="P47" s="61">
        <v>0</v>
      </c>
      <c r="Q47" s="61">
        <v>-3.5440015048375617E-5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5.0633657530209254E-3</v>
      </c>
      <c r="AA47" s="61">
        <v>3.7742004612200905E-4</v>
      </c>
      <c r="AB47" s="61">
        <v>0</v>
      </c>
      <c r="AC47" s="61">
        <v>0</v>
      </c>
      <c r="AD47" s="61">
        <v>0</v>
      </c>
      <c r="AE47" s="61">
        <v>6.947011668498528E-5</v>
      </c>
      <c r="AF47" s="61">
        <v>0</v>
      </c>
      <c r="AG47" s="61">
        <v>7.8976019495794533E-6</v>
      </c>
      <c r="AH47" s="61">
        <v>0</v>
      </c>
      <c r="AI47" s="61">
        <v>0</v>
      </c>
      <c r="AJ47" s="61">
        <v>4.014613192018949E-6</v>
      </c>
      <c r="AK47" s="61">
        <v>5.1033426894615971E-4</v>
      </c>
      <c r="AL47" s="61">
        <v>5.5514699104185314E-4</v>
      </c>
      <c r="AM47" s="61">
        <v>2.920276452837535E-4</v>
      </c>
      <c r="AN47" s="61">
        <v>2.8522532800912722E-6</v>
      </c>
      <c r="AO47" s="61">
        <v>6.744655102864058E-3</v>
      </c>
      <c r="AP47" s="61">
        <v>7.3324319469001446E-3</v>
      </c>
      <c r="AQ47" s="61">
        <v>5.2961223173989133E-4</v>
      </c>
      <c r="AR47" s="61">
        <v>7.8270303781773098E-4</v>
      </c>
      <c r="AS47" s="61">
        <v>0</v>
      </c>
      <c r="AT47" s="60">
        <v>0</v>
      </c>
      <c r="AU47" s="61">
        <v>0.13450647426663739</v>
      </c>
      <c r="AV47" s="61">
        <v>1.3258159124693656E-3</v>
      </c>
      <c r="AW47" s="61">
        <v>0</v>
      </c>
      <c r="AX47" s="61">
        <v>0</v>
      </c>
      <c r="AY47" s="61">
        <v>0.16633778843620775</v>
      </c>
      <c r="AZ47" s="61">
        <v>5.6303603451582779E-3</v>
      </c>
      <c r="BA47" s="61">
        <v>1.8228858365456238E-3</v>
      </c>
      <c r="BB47" s="61">
        <v>1.2134484426569647E-3</v>
      </c>
      <c r="BC47" s="61">
        <v>0</v>
      </c>
      <c r="BD47" s="61">
        <v>7.2049053222918965E-3</v>
      </c>
      <c r="BE47" s="61">
        <v>1.1673242960617593E-4</v>
      </c>
      <c r="BF47" s="61">
        <v>0</v>
      </c>
      <c r="BG47" s="61">
        <v>4.8407131491475949E-6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1.6421929248108494E-3</v>
      </c>
      <c r="BQ47" s="61">
        <v>8.7468676116486145E-4</v>
      </c>
      <c r="BR47" s="61">
        <v>0</v>
      </c>
      <c r="BS47" s="61">
        <v>0</v>
      </c>
      <c r="BT47" s="61">
        <v>0</v>
      </c>
      <c r="BU47" s="61">
        <v>1.2287840810510942E-4</v>
      </c>
      <c r="BV47" s="61">
        <v>0</v>
      </c>
      <c r="BW47" s="61">
        <v>4.2158114006581685E-6</v>
      </c>
      <c r="BX47" s="61">
        <v>4.8108860750426597E-5</v>
      </c>
      <c r="BY47" s="61">
        <v>0</v>
      </c>
      <c r="BZ47" s="61">
        <v>2.1125781001134145E-5</v>
      </c>
      <c r="CA47" s="61">
        <v>1.2326580062725445E-3</v>
      </c>
      <c r="CB47" s="61">
        <v>1.6041434982604756E-3</v>
      </c>
      <c r="CC47" s="61">
        <v>2.2387184671634336E-3</v>
      </c>
      <c r="CD47" s="61">
        <v>8.2510907059571203E-6</v>
      </c>
      <c r="CE47" s="61">
        <v>1.8344073638794457E-2</v>
      </c>
      <c r="CF47" s="61">
        <v>2.0429481951491527E-2</v>
      </c>
      <c r="CG47" s="61">
        <v>5.4966148997823384E-3</v>
      </c>
      <c r="CH47" s="61">
        <v>2.3252616688193518E-3</v>
      </c>
      <c r="CI47" s="61">
        <v>0</v>
      </c>
      <c r="CJ47" s="60">
        <v>0</v>
      </c>
    </row>
    <row r="48" spans="2:88" ht="11.25" customHeight="1" x14ac:dyDescent="0.15">
      <c r="B48" s="48"/>
      <c r="C48" s="13">
        <v>2</v>
      </c>
      <c r="D48" s="71" t="s">
        <v>52</v>
      </c>
      <c r="E48" s="62">
        <v>6.7975766639193126E-5</v>
      </c>
      <c r="F48" s="61">
        <v>8.934817170111288E-2</v>
      </c>
      <c r="G48" s="61">
        <v>1.0752688172043011E-4</v>
      </c>
      <c r="H48" s="61">
        <v>0</v>
      </c>
      <c r="I48" s="61">
        <v>1.5391138627382042E-4</v>
      </c>
      <c r="J48" s="61">
        <v>0</v>
      </c>
      <c r="K48" s="61">
        <v>9.9233122872485167E-3</v>
      </c>
      <c r="L48" s="61">
        <v>3.8983347475164706E-5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8.2522841143530798E-5</v>
      </c>
      <c r="AA48" s="61">
        <v>1.3860058190921236E-5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2.0073065960094745E-6</v>
      </c>
      <c r="AK48" s="61">
        <v>1.8226223890934277E-5</v>
      </c>
      <c r="AL48" s="61">
        <v>1.6388103056586071E-5</v>
      </c>
      <c r="AM48" s="61">
        <v>0</v>
      </c>
      <c r="AN48" s="61">
        <v>0</v>
      </c>
      <c r="AO48" s="61">
        <v>6.2928600242033081E-4</v>
      </c>
      <c r="AP48" s="61">
        <v>9.0768983481936028E-4</v>
      </c>
      <c r="AQ48" s="61">
        <v>0</v>
      </c>
      <c r="AR48" s="61">
        <v>2.324860508369498E-5</v>
      </c>
      <c r="AS48" s="61">
        <v>0</v>
      </c>
      <c r="AT48" s="60">
        <v>0</v>
      </c>
      <c r="AU48" s="61">
        <v>5.3956740555426131E-4</v>
      </c>
      <c r="AV48" s="61">
        <v>0.20172088227022539</v>
      </c>
      <c r="AW48" s="61">
        <v>2.9586248859142077E-4</v>
      </c>
      <c r="AX48" s="61">
        <v>0</v>
      </c>
      <c r="AY48" s="61">
        <v>5.3219959979552631E-4</v>
      </c>
      <c r="AZ48" s="61">
        <v>0</v>
      </c>
      <c r="BA48" s="61">
        <v>2.3417399824985197E-2</v>
      </c>
      <c r="BB48" s="61">
        <v>2.2741556390523006E-4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1.5841538094711927E-4</v>
      </c>
      <c r="BQ48" s="61">
        <v>3.9147725753344632E-5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0</v>
      </c>
      <c r="BZ48" s="61">
        <v>4.6998928519377088E-6</v>
      </c>
      <c r="CA48" s="61">
        <v>4.5693072925748778E-5</v>
      </c>
      <c r="CB48" s="61">
        <v>4.5829048688271335E-5</v>
      </c>
      <c r="CC48" s="61">
        <v>0</v>
      </c>
      <c r="CD48" s="61">
        <v>0</v>
      </c>
      <c r="CE48" s="61">
        <v>1.5740528943611425E-3</v>
      </c>
      <c r="CF48" s="61">
        <v>2.2237834676650439E-3</v>
      </c>
      <c r="CG48" s="61">
        <v>0</v>
      </c>
      <c r="CH48" s="61">
        <v>6.2409777169960824E-5</v>
      </c>
      <c r="CI48" s="61">
        <v>0</v>
      </c>
      <c r="CJ48" s="60">
        <v>0</v>
      </c>
    </row>
    <row r="49" spans="2:88" ht="11.25" customHeight="1" x14ac:dyDescent="0.15">
      <c r="B49" s="48"/>
      <c r="C49" s="13">
        <v>3</v>
      </c>
      <c r="D49" s="71" t="s">
        <v>51</v>
      </c>
      <c r="E49" s="62">
        <v>0</v>
      </c>
      <c r="F49" s="61">
        <v>0</v>
      </c>
      <c r="G49" s="61">
        <v>2.4435483870967743E-2</v>
      </c>
      <c r="H49" s="61">
        <v>0</v>
      </c>
      <c r="I49" s="61">
        <v>4.2281872105673746E-2</v>
      </c>
      <c r="J49" s="61">
        <v>0</v>
      </c>
      <c r="K49" s="61">
        <v>0</v>
      </c>
      <c r="L49" s="61">
        <v>1.7418091425073592E-5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4.5564397288535216E-3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2.0073065960094745E-6</v>
      </c>
      <c r="AK49" s="61">
        <v>2.3433716431201213E-5</v>
      </c>
      <c r="AL49" s="61">
        <v>1.7617210785830027E-4</v>
      </c>
      <c r="AM49" s="61">
        <v>0</v>
      </c>
      <c r="AN49" s="61">
        <v>0</v>
      </c>
      <c r="AO49" s="61">
        <v>3.436869705526422E-3</v>
      </c>
      <c r="AP49" s="61">
        <v>4.2737063056078215E-3</v>
      </c>
      <c r="AQ49" s="61">
        <v>1.1513309385649811E-5</v>
      </c>
      <c r="AR49" s="61">
        <v>9.299442033477992E-5</v>
      </c>
      <c r="AS49" s="61">
        <v>0</v>
      </c>
      <c r="AT49" s="60">
        <v>0</v>
      </c>
      <c r="AU49" s="61">
        <v>0</v>
      </c>
      <c r="AV49" s="61">
        <v>0</v>
      </c>
      <c r="AW49" s="61">
        <v>4.1679342865835106E-2</v>
      </c>
      <c r="AX49" s="61">
        <v>0</v>
      </c>
      <c r="AY49" s="61">
        <v>2.2699402463240596E-2</v>
      </c>
      <c r="AZ49" s="61">
        <v>0</v>
      </c>
      <c r="BA49" s="61">
        <v>0</v>
      </c>
      <c r="BB49" s="61">
        <v>5.6899986234112211E-5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2.3227277221101114E-3</v>
      </c>
      <c r="BQ49" s="61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  <c r="BX49" s="61">
        <v>5.0293317996750083E-6</v>
      </c>
      <c r="BY49" s="61">
        <v>0</v>
      </c>
      <c r="BZ49" s="61">
        <v>6.978628780149931E-6</v>
      </c>
      <c r="CA49" s="61">
        <v>9.5188407331129368E-5</v>
      </c>
      <c r="CB49" s="61">
        <v>2.9775497818217481E-4</v>
      </c>
      <c r="CC49" s="61">
        <v>0</v>
      </c>
      <c r="CD49" s="61">
        <v>0</v>
      </c>
      <c r="CE49" s="61">
        <v>5.5538290437841635E-3</v>
      </c>
      <c r="CF49" s="61">
        <v>7.0138911058007731E-3</v>
      </c>
      <c r="CG49" s="61">
        <v>2.3487769191295839E-5</v>
      </c>
      <c r="CH49" s="61">
        <v>1.5900925835476973E-4</v>
      </c>
      <c r="CI49" s="61">
        <v>0</v>
      </c>
      <c r="CJ49" s="60">
        <v>0</v>
      </c>
    </row>
    <row r="50" spans="2:88" ht="11.25" customHeight="1" x14ac:dyDescent="0.15">
      <c r="B50" s="48"/>
      <c r="C50" s="13">
        <v>4</v>
      </c>
      <c r="D50" s="71" t="s">
        <v>50</v>
      </c>
      <c r="E50" s="62">
        <v>0</v>
      </c>
      <c r="F50" s="61">
        <v>0</v>
      </c>
      <c r="G50" s="61">
        <v>0</v>
      </c>
      <c r="H50" s="61">
        <v>1.960015680125441E-4</v>
      </c>
      <c r="I50" s="61">
        <v>3.0178703190945182E-6</v>
      </c>
      <c r="J50" s="61">
        <v>0</v>
      </c>
      <c r="K50" s="61">
        <v>8.8848906880792535E-5</v>
      </c>
      <c r="L50" s="61">
        <v>2.0321106662585857E-4</v>
      </c>
      <c r="M50" s="61">
        <v>4.3088025560522299E-3</v>
      </c>
      <c r="N50" s="61">
        <v>5.9646030631219027E-6</v>
      </c>
      <c r="O50" s="61">
        <v>3.0330216820063484E-3</v>
      </c>
      <c r="P50" s="61">
        <v>1.3704074221265982E-5</v>
      </c>
      <c r="Q50" s="61">
        <v>2.0364377877797376E-3</v>
      </c>
      <c r="R50" s="61">
        <v>2.5154195216678237E-6</v>
      </c>
      <c r="S50" s="61">
        <v>2.4221285665843144E-6</v>
      </c>
      <c r="T50" s="61">
        <v>3.9234303336092812E-6</v>
      </c>
      <c r="U50" s="61">
        <v>0</v>
      </c>
      <c r="V50" s="61">
        <v>5.4100346404518027E-7</v>
      </c>
      <c r="W50" s="61">
        <v>0</v>
      </c>
      <c r="X50" s="61">
        <v>0</v>
      </c>
      <c r="Y50" s="61">
        <v>8.7770459184322787E-7</v>
      </c>
      <c r="Z50" s="61">
        <v>3.2419687592101385E-4</v>
      </c>
      <c r="AA50" s="61">
        <v>1.6738685661343337E-4</v>
      </c>
      <c r="AB50" s="61">
        <v>2.2669518949742138E-3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-4.7275512230175014E-6</v>
      </c>
      <c r="AQ50" s="61">
        <v>0</v>
      </c>
      <c r="AR50" s="61">
        <v>0</v>
      </c>
      <c r="AS50" s="61">
        <v>0</v>
      </c>
      <c r="AT50" s="60">
        <v>1.469270213484962E-5</v>
      </c>
      <c r="AU50" s="61">
        <v>9.7601266489807922E-6</v>
      </c>
      <c r="AV50" s="61">
        <v>5.3300478097253285E-4</v>
      </c>
      <c r="AW50" s="61">
        <v>0</v>
      </c>
      <c r="AX50" s="61">
        <v>2.3624459781977684E-3</v>
      </c>
      <c r="AY50" s="61">
        <v>1.8675780982525751E-4</v>
      </c>
      <c r="AZ50" s="61">
        <v>2.0682385978739766E-4</v>
      </c>
      <c r="BA50" s="61">
        <v>2.1602862405912669E-3</v>
      </c>
      <c r="BB50" s="61">
        <v>4.2723666267825908E-3</v>
      </c>
      <c r="BC50" s="61">
        <v>0.4816081025847429</v>
      </c>
      <c r="BD50" s="61">
        <v>7.8290804933196578E-5</v>
      </c>
      <c r="BE50" s="61">
        <v>4.3820913574424081E-2</v>
      </c>
      <c r="BF50" s="61">
        <v>5.8802325884701738E-2</v>
      </c>
      <c r="BG50" s="61">
        <v>0.17980370398631454</v>
      </c>
      <c r="BH50" s="61">
        <v>8.207028650427967E-5</v>
      </c>
      <c r="BI50" s="61">
        <v>3.8074473670499499E-5</v>
      </c>
      <c r="BJ50" s="61">
        <v>4.2079214459081524E-5</v>
      </c>
      <c r="BK50" s="61">
        <v>8.9740886704833573E-5</v>
      </c>
      <c r="BL50" s="61">
        <v>8.799510603544964E-5</v>
      </c>
      <c r="BM50" s="61">
        <v>1.9938888321137492E-5</v>
      </c>
      <c r="BN50" s="61">
        <v>0</v>
      </c>
      <c r="BO50" s="61">
        <v>7.1300290895854942E-5</v>
      </c>
      <c r="BP50" s="61">
        <v>3.6463452222409613E-4</v>
      </c>
      <c r="BQ50" s="61">
        <v>1.8538655722728609E-3</v>
      </c>
      <c r="BR50" s="61">
        <v>0.20639000756596126</v>
      </c>
      <c r="BS50" s="61">
        <v>0</v>
      </c>
      <c r="BT50" s="61">
        <v>0</v>
      </c>
      <c r="BU50" s="61">
        <v>2.1542345320357414E-6</v>
      </c>
      <c r="BV50" s="61">
        <v>0</v>
      </c>
      <c r="BW50" s="61">
        <v>1.1152940213381397E-6</v>
      </c>
      <c r="BX50" s="61">
        <v>5.0547324653299333E-6</v>
      </c>
      <c r="BY50" s="61">
        <v>0</v>
      </c>
      <c r="BZ50" s="61">
        <v>7.073576110492107E-6</v>
      </c>
      <c r="CA50" s="61">
        <v>4.1605092375393188E-5</v>
      </c>
      <c r="CB50" s="61">
        <v>5.5507670406329252E-6</v>
      </c>
      <c r="CC50" s="61">
        <v>4.2074750813890136E-5</v>
      </c>
      <c r="CD50" s="61">
        <v>3.5532153618139045E-6</v>
      </c>
      <c r="CE50" s="61">
        <v>0</v>
      </c>
      <c r="CF50" s="61">
        <v>-4.1876875431589752E-5</v>
      </c>
      <c r="CG50" s="61">
        <v>2.360699644607399E-5</v>
      </c>
      <c r="CH50" s="61">
        <v>6.2590675074801285E-5</v>
      </c>
      <c r="CI50" s="61">
        <v>0</v>
      </c>
      <c r="CJ50" s="60">
        <v>1.2859070972551362E-4</v>
      </c>
    </row>
    <row r="51" spans="2:88" ht="11.25" customHeight="1" x14ac:dyDescent="0.15">
      <c r="B51" s="48"/>
      <c r="C51" s="13">
        <v>5</v>
      </c>
      <c r="D51" s="71" t="s">
        <v>49</v>
      </c>
      <c r="E51" s="62">
        <v>0.14916432291887943</v>
      </c>
      <c r="F51" s="61">
        <v>8.744038155802861E-3</v>
      </c>
      <c r="G51" s="61">
        <v>0.10857526881720431</v>
      </c>
      <c r="H51" s="61">
        <v>0</v>
      </c>
      <c r="I51" s="61">
        <v>0.13092879485875614</v>
      </c>
      <c r="J51" s="61">
        <v>6.5966585150325722E-3</v>
      </c>
      <c r="K51" s="61">
        <v>1.3049683198116404E-3</v>
      </c>
      <c r="L51" s="61">
        <v>4.9989922389961205E-3</v>
      </c>
      <c r="M51" s="61">
        <v>6.7193802043699486E-6</v>
      </c>
      <c r="N51" s="61">
        <v>7.4557538289023786E-6</v>
      </c>
      <c r="O51" s="61">
        <v>4.5996274757153333E-4</v>
      </c>
      <c r="P51" s="61">
        <v>1.3704074221265982E-5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1.6209843796050692E-3</v>
      </c>
      <c r="AA51" s="61">
        <v>2.5587799737085357E-5</v>
      </c>
      <c r="AB51" s="61">
        <v>0</v>
      </c>
      <c r="AC51" s="61">
        <v>0</v>
      </c>
      <c r="AD51" s="61">
        <v>0</v>
      </c>
      <c r="AE51" s="61">
        <v>1.2157270419872423E-4</v>
      </c>
      <c r="AF51" s="61">
        <v>0</v>
      </c>
      <c r="AG51" s="61">
        <v>0</v>
      </c>
      <c r="AH51" s="61">
        <v>0</v>
      </c>
      <c r="AI51" s="61">
        <v>0</v>
      </c>
      <c r="AJ51" s="61">
        <v>2.208037255610422E-4</v>
      </c>
      <c r="AK51" s="61">
        <v>4.9887778535757247E-3</v>
      </c>
      <c r="AL51" s="61">
        <v>5.2503385167537624E-3</v>
      </c>
      <c r="AM51" s="61">
        <v>4.8671274213958919E-4</v>
      </c>
      <c r="AN51" s="61">
        <v>2.8522532800912722E-6</v>
      </c>
      <c r="AO51" s="61">
        <v>7.4917305365066564E-2</v>
      </c>
      <c r="AP51" s="61">
        <v>0.16877830621294782</v>
      </c>
      <c r="AQ51" s="61">
        <v>1.2434374136501797E-3</v>
      </c>
      <c r="AR51" s="61">
        <v>3.1385616862988222E-3</v>
      </c>
      <c r="AS51" s="61">
        <v>0</v>
      </c>
      <c r="AT51" s="60">
        <v>3.1001601504532699E-3</v>
      </c>
      <c r="AU51" s="61">
        <v>0.11958176181327773</v>
      </c>
      <c r="AV51" s="61">
        <v>2.3590148786007955E-2</v>
      </c>
      <c r="AW51" s="61">
        <v>0.11252205658655309</v>
      </c>
      <c r="AX51" s="61">
        <v>0</v>
      </c>
      <c r="AY51" s="61">
        <v>0.20053751491154831</v>
      </c>
      <c r="AZ51" s="61">
        <v>2.5339416470236405E-3</v>
      </c>
      <c r="BA51" s="61">
        <v>1.4870840656331266E-3</v>
      </c>
      <c r="BB51" s="61">
        <v>9.2114181862460089E-3</v>
      </c>
      <c r="BC51" s="61">
        <v>7.4271270442475833E-6</v>
      </c>
      <c r="BD51" s="61">
        <v>1.4597892970860991E-5</v>
      </c>
      <c r="BE51" s="61">
        <v>4.4380348237064998E-4</v>
      </c>
      <c r="BF51" s="61">
        <v>-4.7686196596168824E-8</v>
      </c>
      <c r="BG51" s="61">
        <v>0</v>
      </c>
      <c r="BH51" s="61">
        <v>0</v>
      </c>
      <c r="BI51" s="61">
        <v>0</v>
      </c>
      <c r="BJ51" s="61">
        <v>0</v>
      </c>
      <c r="BK51" s="61">
        <v>0</v>
      </c>
      <c r="BL51" s="61">
        <v>0</v>
      </c>
      <c r="BM51" s="61">
        <v>0</v>
      </c>
      <c r="BN51" s="61">
        <v>0</v>
      </c>
      <c r="BO51" s="61">
        <v>0</v>
      </c>
      <c r="BP51" s="61">
        <v>1.6772024913784581E-3</v>
      </c>
      <c r="BQ51" s="61">
        <v>2.7447559597739752E-5</v>
      </c>
      <c r="BR51" s="61">
        <v>0</v>
      </c>
      <c r="BS51" s="61">
        <v>0</v>
      </c>
      <c r="BT51" s="61">
        <v>0</v>
      </c>
      <c r="BU51" s="61">
        <v>1.3899164720584139E-4</v>
      </c>
      <c r="BV51" s="61">
        <v>0</v>
      </c>
      <c r="BW51" s="61">
        <v>0</v>
      </c>
      <c r="BX51" s="61">
        <v>1.380526178345135E-4</v>
      </c>
      <c r="BY51" s="61">
        <v>0</v>
      </c>
      <c r="BZ51" s="61">
        <v>6.8983982860107928E-4</v>
      </c>
      <c r="CA51" s="61">
        <v>5.2465933605305654E-3</v>
      </c>
      <c r="CB51" s="61">
        <v>6.8351497279257722E-3</v>
      </c>
      <c r="CC51" s="61">
        <v>1.6304499883920674E-3</v>
      </c>
      <c r="CD51" s="61">
        <v>3.5174447373661134E-6</v>
      </c>
      <c r="CE51" s="61">
        <v>9.2829998185848042E-2</v>
      </c>
      <c r="CF51" s="61">
        <v>0.21936278689756322</v>
      </c>
      <c r="CG51" s="61">
        <v>1.729391330557087E-3</v>
      </c>
      <c r="CH51" s="61">
        <v>3.6516955560620696E-3</v>
      </c>
      <c r="CI51" s="61">
        <v>0</v>
      </c>
      <c r="CJ51" s="60">
        <v>3.8365938120741979E-3</v>
      </c>
    </row>
    <row r="52" spans="2:88" ht="11.25" customHeight="1" x14ac:dyDescent="0.15">
      <c r="B52" s="48"/>
      <c r="C52" s="13">
        <v>6</v>
      </c>
      <c r="D52" s="71" t="s">
        <v>48</v>
      </c>
      <c r="E52" s="62">
        <v>1.3000365369745686E-3</v>
      </c>
      <c r="F52" s="61">
        <v>4.7694753577106518E-4</v>
      </c>
      <c r="G52" s="61">
        <v>1.6505376344086022E-2</v>
      </c>
      <c r="H52" s="61">
        <v>1.6660133281066248E-3</v>
      </c>
      <c r="I52" s="61">
        <v>4.5418948302372499E-4</v>
      </c>
      <c r="J52" s="61">
        <v>0.17619859846694477</v>
      </c>
      <c r="K52" s="61">
        <v>2.9209078137060543E-3</v>
      </c>
      <c r="L52" s="61">
        <v>5.0014805377711314E-4</v>
      </c>
      <c r="M52" s="61">
        <v>1.175891535764741E-5</v>
      </c>
      <c r="N52" s="61">
        <v>4.5226602726121832E-3</v>
      </c>
      <c r="O52" s="61">
        <v>3.8072164056416023E-3</v>
      </c>
      <c r="P52" s="61">
        <v>6.8520371106329907E-4</v>
      </c>
      <c r="Q52" s="61">
        <v>3.110542859245891E-3</v>
      </c>
      <c r="R52" s="61">
        <v>1.0363528429271434E-3</v>
      </c>
      <c r="S52" s="61">
        <v>1.0318267693649179E-3</v>
      </c>
      <c r="T52" s="61">
        <v>1.0161684564048039E-3</v>
      </c>
      <c r="U52" s="61">
        <v>9.3381285885544825E-4</v>
      </c>
      <c r="V52" s="61">
        <v>2.5324372151954888E-3</v>
      </c>
      <c r="W52" s="61">
        <v>7.9269828569735227E-4</v>
      </c>
      <c r="X52" s="61">
        <v>7.2075261747003188E-4</v>
      </c>
      <c r="Y52" s="61">
        <v>1.2985639436320557E-3</v>
      </c>
      <c r="Z52" s="61">
        <v>2.8116710875331565E-3</v>
      </c>
      <c r="AA52" s="61">
        <v>2.6653958059463913E-3</v>
      </c>
      <c r="AB52" s="61">
        <v>1.0559805972081236E-4</v>
      </c>
      <c r="AC52" s="61">
        <v>5.322128851540616E-4</v>
      </c>
      <c r="AD52" s="61">
        <v>1.892682447213824E-3</v>
      </c>
      <c r="AE52" s="61">
        <v>3.0083041600194515E-3</v>
      </c>
      <c r="AF52" s="61">
        <v>9.9462009431163152E-4</v>
      </c>
      <c r="AG52" s="61">
        <v>6.7693730996395309E-6</v>
      </c>
      <c r="AH52" s="61">
        <v>1.775842760594304E-3</v>
      </c>
      <c r="AI52" s="61">
        <v>3.1077055401914223E-4</v>
      </c>
      <c r="AJ52" s="61">
        <v>2.1317596049620618E-3</v>
      </c>
      <c r="AK52" s="61">
        <v>3.3848701511735084E-4</v>
      </c>
      <c r="AL52" s="61">
        <v>2.0270034968114898E-3</v>
      </c>
      <c r="AM52" s="61">
        <v>1.3206139070054187E-2</v>
      </c>
      <c r="AN52" s="61">
        <v>1.2050770108385624E-3</v>
      </c>
      <c r="AO52" s="61">
        <v>4.5179507866075028E-3</v>
      </c>
      <c r="AP52" s="61">
        <v>7.7059084935185277E-4</v>
      </c>
      <c r="AQ52" s="61">
        <v>4.3059777102330294E-3</v>
      </c>
      <c r="AR52" s="61">
        <v>3.6267823930564167E-3</v>
      </c>
      <c r="AS52" s="61">
        <v>1.4925373134328358E-2</v>
      </c>
      <c r="AT52" s="60">
        <v>1.7631242561819545E-4</v>
      </c>
      <c r="AU52" s="61">
        <v>2.8571538425667909E-3</v>
      </c>
      <c r="AV52" s="61">
        <v>1.4490230477695492E-3</v>
      </c>
      <c r="AW52" s="61">
        <v>1.9537572254335261E-2</v>
      </c>
      <c r="AX52" s="61">
        <v>2.9631361671934465E-3</v>
      </c>
      <c r="AY52" s="61">
        <v>8.8365721041156213E-4</v>
      </c>
      <c r="AZ52" s="61">
        <v>0.20256475560721493</v>
      </c>
      <c r="BA52" s="61">
        <v>4.1192335193579819E-3</v>
      </c>
      <c r="BB52" s="61">
        <v>1.237491729127892E-3</v>
      </c>
      <c r="BC52" s="61">
        <v>4.6538062011296028E-5</v>
      </c>
      <c r="BD52" s="61">
        <v>3.6906546670962032E-3</v>
      </c>
      <c r="BE52" s="61">
        <v>3.1143331219459012E-3</v>
      </c>
      <c r="BF52" s="61">
        <v>3.3881042681577949E-4</v>
      </c>
      <c r="BG52" s="61">
        <v>9.2088198303126221E-4</v>
      </c>
      <c r="BH52" s="61">
        <v>1.153619780381287E-3</v>
      </c>
      <c r="BI52" s="61">
        <v>1.0948415099935474E-3</v>
      </c>
      <c r="BJ52" s="61">
        <v>1.5300248095362679E-3</v>
      </c>
      <c r="BK52" s="61">
        <v>1.6447089818373815E-3</v>
      </c>
      <c r="BL52" s="61">
        <v>3.2847316010089986E-3</v>
      </c>
      <c r="BM52" s="61">
        <v>2.0333610720444078E-3</v>
      </c>
      <c r="BN52" s="61">
        <v>1.4410616811763547E-3</v>
      </c>
      <c r="BO52" s="61">
        <v>1.7177615423650486E-3</v>
      </c>
      <c r="BP52" s="61">
        <v>6.2442644210918101E-3</v>
      </c>
      <c r="BQ52" s="61">
        <v>3.6913803463081408E-3</v>
      </c>
      <c r="BR52" s="61">
        <v>1.7189751025693383E-4</v>
      </c>
      <c r="BS52" s="61">
        <v>7.9182831386091985E-4</v>
      </c>
      <c r="BT52" s="61">
        <v>2.7265056725116611E-3</v>
      </c>
      <c r="BU52" s="61">
        <v>4.2592698289509491E-3</v>
      </c>
      <c r="BV52" s="61">
        <v>1.4093954913255819E-3</v>
      </c>
      <c r="BW52" s="61">
        <v>5.439288942066108E-5</v>
      </c>
      <c r="BX52" s="61">
        <v>1.9466562144620874E-3</v>
      </c>
      <c r="BY52" s="61">
        <v>9.2239113290742188E-4</v>
      </c>
      <c r="BZ52" s="61">
        <v>4.1295679754048435E-3</v>
      </c>
      <c r="CA52" s="61">
        <v>5.1508554934480443E-4</v>
      </c>
      <c r="CB52" s="61">
        <v>3.4885725555904739E-3</v>
      </c>
      <c r="CC52" s="61">
        <v>2.1395544732401382E-2</v>
      </c>
      <c r="CD52" s="61">
        <v>1.7971877135059147E-3</v>
      </c>
      <c r="CE52" s="61">
        <v>6.1838919080934836E-3</v>
      </c>
      <c r="CF52" s="61">
        <v>1.1229071728047445E-3</v>
      </c>
      <c r="CG52" s="61">
        <v>5.6060655196686817E-3</v>
      </c>
      <c r="CH52" s="61">
        <v>6.4637534868071155E-3</v>
      </c>
      <c r="CI52" s="61">
        <v>1.9880398048737487E-2</v>
      </c>
      <c r="CJ52" s="60">
        <v>2.1792604051859354E-4</v>
      </c>
    </row>
    <row r="53" spans="2:88" ht="11.25" customHeight="1" x14ac:dyDescent="0.15">
      <c r="B53" s="48"/>
      <c r="C53" s="13">
        <v>7</v>
      </c>
      <c r="D53" s="71" t="s">
        <v>47</v>
      </c>
      <c r="E53" s="62">
        <v>1.5405008114607143E-2</v>
      </c>
      <c r="F53" s="61">
        <v>9.3799682034976153E-3</v>
      </c>
      <c r="G53" s="61">
        <v>2.5806451612903226E-3</v>
      </c>
      <c r="H53" s="61">
        <v>5.8800470403763227E-4</v>
      </c>
      <c r="I53" s="61">
        <v>9.5923008092419267E-3</v>
      </c>
      <c r="J53" s="61">
        <v>4.5005240336203527E-3</v>
      </c>
      <c r="K53" s="61">
        <v>0.18428373898412381</v>
      </c>
      <c r="L53" s="61">
        <v>7.7054318732825552E-3</v>
      </c>
      <c r="M53" s="61">
        <v>1.0079070306554923E-5</v>
      </c>
      <c r="N53" s="61">
        <v>3.4699078319711672E-3</v>
      </c>
      <c r="O53" s="61">
        <v>9.367756155986574E-3</v>
      </c>
      <c r="P53" s="61">
        <v>8.3594852749722492E-4</v>
      </c>
      <c r="Q53" s="61">
        <v>5.5613562075912514E-3</v>
      </c>
      <c r="R53" s="61">
        <v>3.6071115940716591E-3</v>
      </c>
      <c r="S53" s="61">
        <v>2.5335464806471929E-3</v>
      </c>
      <c r="T53" s="61">
        <v>1.059326190074506E-3</v>
      </c>
      <c r="U53" s="61">
        <v>3.0601299766546785E-3</v>
      </c>
      <c r="V53" s="61">
        <v>1.8686259648120528E-3</v>
      </c>
      <c r="W53" s="61">
        <v>5.5575311276071376E-3</v>
      </c>
      <c r="X53" s="61">
        <v>2.0358100247837743E-3</v>
      </c>
      <c r="Y53" s="61">
        <v>9.2378408291499744E-4</v>
      </c>
      <c r="Z53" s="61">
        <v>7.3062186855290298E-2</v>
      </c>
      <c r="AA53" s="61">
        <v>3.1573212558918574E-2</v>
      </c>
      <c r="AB53" s="61">
        <v>3.6158819481820104E-3</v>
      </c>
      <c r="AC53" s="61">
        <v>2.072829131652661E-3</v>
      </c>
      <c r="AD53" s="61">
        <v>3.4740145351457204E-3</v>
      </c>
      <c r="AE53" s="61">
        <v>4.7760705220927374E-3</v>
      </c>
      <c r="AF53" s="61">
        <v>3.7060328467221392E-3</v>
      </c>
      <c r="AG53" s="61">
        <v>3.8359780897957344E-4</v>
      </c>
      <c r="AH53" s="61">
        <v>1.0243808766375564E-2</v>
      </c>
      <c r="AI53" s="61">
        <v>7.2042264795346605E-3</v>
      </c>
      <c r="AJ53" s="61">
        <v>6.4635272391505084E-4</v>
      </c>
      <c r="AK53" s="61">
        <v>5.108550182001864E-3</v>
      </c>
      <c r="AL53" s="61">
        <v>3.9618239139296825E-3</v>
      </c>
      <c r="AM53" s="61">
        <v>8.1010631969456078E-3</v>
      </c>
      <c r="AN53" s="61">
        <v>2.2261836851112378E-3</v>
      </c>
      <c r="AO53" s="61">
        <v>3.0173457039128679E-3</v>
      </c>
      <c r="AP53" s="61">
        <v>4.3824399837372238E-3</v>
      </c>
      <c r="AQ53" s="61">
        <v>3.8339320254213872E-3</v>
      </c>
      <c r="AR53" s="61">
        <v>2.1853688778673279E-3</v>
      </c>
      <c r="AS53" s="61">
        <v>0.26928550153886882</v>
      </c>
      <c r="AT53" s="60">
        <v>4.8485917045003747E-4</v>
      </c>
      <c r="AU53" s="61">
        <v>2.8358195859320492E-2</v>
      </c>
      <c r="AV53" s="61">
        <v>3.076562520925125E-2</v>
      </c>
      <c r="AW53" s="61">
        <v>3.1396410100395498E-3</v>
      </c>
      <c r="AX53" s="61">
        <v>1.3807811391343611E-3</v>
      </c>
      <c r="AY53" s="61">
        <v>1.4576253213751653E-2</v>
      </c>
      <c r="AZ53" s="61">
        <v>4.9078742944144629E-3</v>
      </c>
      <c r="BA53" s="61">
        <v>0.27068473631301376</v>
      </c>
      <c r="BB53" s="61">
        <v>1.7716067003624231E-2</v>
      </c>
      <c r="BC53" s="61">
        <v>3.8478839048389076E-5</v>
      </c>
      <c r="BD53" s="61">
        <v>5.5796988485412521E-3</v>
      </c>
      <c r="BE53" s="61">
        <v>1.6307457487449297E-2</v>
      </c>
      <c r="BF53" s="61">
        <v>3.2650738809396796E-4</v>
      </c>
      <c r="BG53" s="61">
        <v>2.021634675709798E-3</v>
      </c>
      <c r="BH53" s="61">
        <v>3.9313040796830371E-3</v>
      </c>
      <c r="BI53" s="61">
        <v>1.4641639045973925E-3</v>
      </c>
      <c r="BJ53" s="61">
        <v>1.1143927437988292E-3</v>
      </c>
      <c r="BK53" s="61">
        <v>5.2691235486934411E-3</v>
      </c>
      <c r="BL53" s="61">
        <v>4.2814108632472543E-3</v>
      </c>
      <c r="BM53" s="61">
        <v>5.9442895294206074E-3</v>
      </c>
      <c r="BN53" s="61">
        <v>5.4398592396085613E-3</v>
      </c>
      <c r="BO53" s="61">
        <v>1.4697547343315389E-3</v>
      </c>
      <c r="BP53" s="61">
        <v>6.5633981378632536E-2</v>
      </c>
      <c r="BQ53" s="61">
        <v>4.0554630261283253E-2</v>
      </c>
      <c r="BR53" s="61">
        <v>3.8387502521545869E-3</v>
      </c>
      <c r="BS53" s="61">
        <v>3.2406431502702217E-3</v>
      </c>
      <c r="BT53" s="61">
        <v>4.5092536801864215E-3</v>
      </c>
      <c r="BU53" s="61">
        <v>7.5205633110053812E-3</v>
      </c>
      <c r="BV53" s="61">
        <v>4.4868908452760977E-3</v>
      </c>
      <c r="BW53" s="61">
        <v>5.6753966863833918E-4</v>
      </c>
      <c r="BX53" s="61">
        <v>7.2288262400662124E-3</v>
      </c>
      <c r="BY53" s="61">
        <v>8.3311994145445524E-3</v>
      </c>
      <c r="BZ53" s="61">
        <v>1.1505954859190736E-3</v>
      </c>
      <c r="CA53" s="61">
        <v>8.312139205496144E-3</v>
      </c>
      <c r="CB53" s="61">
        <v>6.157040413289263E-3</v>
      </c>
      <c r="CC53" s="61">
        <v>1.8640182497629824E-2</v>
      </c>
      <c r="CD53" s="61">
        <v>3.7507288264731239E-3</v>
      </c>
      <c r="CE53" s="61">
        <v>3.952642746152815E-3</v>
      </c>
      <c r="CF53" s="61">
        <v>5.9105871659879171E-3</v>
      </c>
      <c r="CG53" s="61">
        <v>5.0688275096383312E-3</v>
      </c>
      <c r="CH53" s="61">
        <v>3.6225709933827548E-3</v>
      </c>
      <c r="CI53" s="61">
        <v>0.42993685187774239</v>
      </c>
      <c r="CJ53" s="60">
        <v>6.0122025541036286E-4</v>
      </c>
    </row>
    <row r="54" spans="2:88" ht="11.25" customHeight="1" x14ac:dyDescent="0.15">
      <c r="B54" s="48"/>
      <c r="C54" s="13">
        <v>8</v>
      </c>
      <c r="D54" s="71" t="s">
        <v>46</v>
      </c>
      <c r="E54" s="62">
        <v>3.5806235077194978E-2</v>
      </c>
      <c r="F54" s="61">
        <v>6.3593004769475357E-4</v>
      </c>
      <c r="G54" s="61">
        <v>1.2419354838709677E-2</v>
      </c>
      <c r="H54" s="61">
        <v>6.8600548804390437E-3</v>
      </c>
      <c r="I54" s="61">
        <v>5.2601479661817455E-3</v>
      </c>
      <c r="J54" s="61">
        <v>0.15583321345636136</v>
      </c>
      <c r="K54" s="61">
        <v>3.7588640667255292E-2</v>
      </c>
      <c r="L54" s="61">
        <v>0.14443330239548524</v>
      </c>
      <c r="M54" s="61">
        <v>1.3606744913849146E-3</v>
      </c>
      <c r="N54" s="61">
        <v>9.3572692854256415E-2</v>
      </c>
      <c r="O54" s="61">
        <v>2.9118829781904793E-2</v>
      </c>
      <c r="P54" s="61">
        <v>3.4534267037590275E-3</v>
      </c>
      <c r="Q54" s="61">
        <v>2.4728952038755019E-2</v>
      </c>
      <c r="R54" s="61">
        <v>6.9828045921498791E-3</v>
      </c>
      <c r="S54" s="61">
        <v>4.8491013903017976E-3</v>
      </c>
      <c r="T54" s="61">
        <v>3.5428575912491811E-3</v>
      </c>
      <c r="U54" s="61">
        <v>2.1931983090415798E-2</v>
      </c>
      <c r="V54" s="61">
        <v>1.9077946156089237E-2</v>
      </c>
      <c r="W54" s="61">
        <v>9.1197344831162666E-3</v>
      </c>
      <c r="X54" s="61">
        <v>3.9198826564159628E-3</v>
      </c>
      <c r="Y54" s="61">
        <v>8.3544311574597647E-3</v>
      </c>
      <c r="Z54" s="61">
        <v>2.916003536693192E-2</v>
      </c>
      <c r="AA54" s="61">
        <v>4.2646332895142263E-3</v>
      </c>
      <c r="AB54" s="61">
        <v>9.0950586920828707E-4</v>
      </c>
      <c r="AC54" s="61">
        <v>6.0364145658263306E-3</v>
      </c>
      <c r="AD54" s="61">
        <v>1.3453612893182247E-2</v>
      </c>
      <c r="AE54" s="61">
        <v>1.1164840181515491E-5</v>
      </c>
      <c r="AF54" s="61">
        <v>2.0526868738138734E-5</v>
      </c>
      <c r="AG54" s="61">
        <v>6.9950188696275151E-5</v>
      </c>
      <c r="AH54" s="61">
        <v>6.0497609834600215E-4</v>
      </c>
      <c r="AI54" s="61">
        <v>5.2736821288096856E-4</v>
      </c>
      <c r="AJ54" s="61">
        <v>6.0018467220683287E-4</v>
      </c>
      <c r="AK54" s="61">
        <v>3.6712822408881901E-3</v>
      </c>
      <c r="AL54" s="61">
        <v>0.14792209095806899</v>
      </c>
      <c r="AM54" s="61">
        <v>1.384427355419276E-3</v>
      </c>
      <c r="AN54" s="61">
        <v>2.9677695379349686E-3</v>
      </c>
      <c r="AO54" s="61">
        <v>4.1952400161355385E-3</v>
      </c>
      <c r="AP54" s="61">
        <v>2.3543205090627156E-3</v>
      </c>
      <c r="AQ54" s="61">
        <v>2.7862208713272541E-3</v>
      </c>
      <c r="AR54" s="61">
        <v>1.8017668939863608E-2</v>
      </c>
      <c r="AS54" s="61">
        <v>8.0087368037859482E-3</v>
      </c>
      <c r="AT54" s="60">
        <v>4.1874201084321416E-3</v>
      </c>
      <c r="AU54" s="61">
        <v>5.1154302574376358E-2</v>
      </c>
      <c r="AV54" s="61">
        <v>6.495158763107498E-4</v>
      </c>
      <c r="AW54" s="61">
        <v>1.1505171889260724E-2</v>
      </c>
      <c r="AX54" s="61">
        <v>8.468119073727666E-3</v>
      </c>
      <c r="AY54" s="61">
        <v>9.5243274573203595E-3</v>
      </c>
      <c r="AZ54" s="61">
        <v>0.10785130622193947</v>
      </c>
      <c r="BA54" s="61">
        <v>3.5199592455126591E-2</v>
      </c>
      <c r="BB54" s="61">
        <v>0.29918805600330439</v>
      </c>
      <c r="BC54" s="61">
        <v>2.5434749646954676E-3</v>
      </c>
      <c r="BD54" s="61">
        <v>0.15376298722676682</v>
      </c>
      <c r="BE54" s="61">
        <v>2.8359058255617905E-2</v>
      </c>
      <c r="BF54" s="61">
        <v>4.3075418247285257E-3</v>
      </c>
      <c r="BG54" s="61">
        <v>6.8740674461658562E-3</v>
      </c>
      <c r="BH54" s="61">
        <v>8.525609019902217E-3</v>
      </c>
      <c r="BI54" s="61">
        <v>4.0444108676571371E-3</v>
      </c>
      <c r="BJ54" s="61">
        <v>3.7124310169636978E-3</v>
      </c>
      <c r="BK54" s="61">
        <v>1.5637800014776611E-2</v>
      </c>
      <c r="BL54" s="61">
        <v>1.3062334745415342E-2</v>
      </c>
      <c r="BM54" s="61">
        <v>1.1206736667710248E-2</v>
      </c>
      <c r="BN54" s="61">
        <v>1.018954589148814E-2</v>
      </c>
      <c r="BO54" s="61">
        <v>1.104012459975796E-2</v>
      </c>
      <c r="BP54" s="61">
        <v>3.423540153414014E-2</v>
      </c>
      <c r="BQ54" s="61">
        <v>4.8435891618078966E-3</v>
      </c>
      <c r="BR54" s="61">
        <v>1.1282318364425194E-3</v>
      </c>
      <c r="BS54" s="61">
        <v>8.1685466328795999E-3</v>
      </c>
      <c r="BT54" s="61">
        <v>1.5157020662671199E-2</v>
      </c>
      <c r="BU54" s="61">
        <v>1.1554530671828068E-5</v>
      </c>
      <c r="BV54" s="61">
        <v>2.6873297180647527E-5</v>
      </c>
      <c r="BW54" s="61">
        <v>3.1875103129844036E-5</v>
      </c>
      <c r="BX54" s="61">
        <v>6.3364500542774122E-4</v>
      </c>
      <c r="BY54" s="61">
        <v>8.0041093731317574E-4</v>
      </c>
      <c r="BZ54" s="61">
        <v>9.4434614758328185E-4</v>
      </c>
      <c r="CA54" s="61">
        <v>9.9831122446490204E-3</v>
      </c>
      <c r="CB54" s="61">
        <v>0.14920320922809102</v>
      </c>
      <c r="CC54" s="61">
        <v>2.1970708711801412E-3</v>
      </c>
      <c r="CD54" s="61">
        <v>3.8178106708542142E-3</v>
      </c>
      <c r="CE54" s="61">
        <v>4.3675314124356169E-3</v>
      </c>
      <c r="CF54" s="61">
        <v>2.8352465400900682E-3</v>
      </c>
      <c r="CG54" s="61">
        <v>2.9782968243582237E-3</v>
      </c>
      <c r="CH54" s="61">
        <v>2.2254964742998345E-2</v>
      </c>
      <c r="CI54" s="61">
        <v>9.0772412624665708E-3</v>
      </c>
      <c r="CJ54" s="60">
        <v>3.5689790693188696E-3</v>
      </c>
    </row>
    <row r="55" spans="2:88" ht="11.25" customHeight="1" x14ac:dyDescent="0.15">
      <c r="B55" s="48"/>
      <c r="C55" s="13">
        <v>9</v>
      </c>
      <c r="D55" s="71" t="s">
        <v>45</v>
      </c>
      <c r="E55" s="62">
        <v>5.6504856018829291E-3</v>
      </c>
      <c r="F55" s="61">
        <v>6.3593004769475362E-3</v>
      </c>
      <c r="G55" s="61">
        <v>1.9838709677419356E-2</v>
      </c>
      <c r="H55" s="61">
        <v>2.7930223441787534E-2</v>
      </c>
      <c r="I55" s="61">
        <v>1.2192196089141853E-3</v>
      </c>
      <c r="J55" s="61">
        <v>2.1988861716775239E-3</v>
      </c>
      <c r="K55" s="61">
        <v>2.14347987849912E-3</v>
      </c>
      <c r="L55" s="61">
        <v>2.1735289799716832E-2</v>
      </c>
      <c r="M55" s="61">
        <v>1.6569991583976294E-2</v>
      </c>
      <c r="N55" s="61">
        <v>5.8751340171750747E-4</v>
      </c>
      <c r="O55" s="61">
        <v>1.1271364358807375E-2</v>
      </c>
      <c r="P55" s="61">
        <v>8.4691178687423766E-3</v>
      </c>
      <c r="Q55" s="61">
        <v>1.3739821218754856E-3</v>
      </c>
      <c r="R55" s="61">
        <v>2.2286616961976918E-3</v>
      </c>
      <c r="S55" s="61">
        <v>1.2183306689919102E-3</v>
      </c>
      <c r="T55" s="61">
        <v>8.3176723072516767E-4</v>
      </c>
      <c r="U55" s="61">
        <v>9.4012240519906619E-4</v>
      </c>
      <c r="V55" s="61">
        <v>6.6381125038343625E-4</v>
      </c>
      <c r="W55" s="61">
        <v>4.7413729237972472E-4</v>
      </c>
      <c r="X55" s="61">
        <v>1.3909261038895352E-4</v>
      </c>
      <c r="Y55" s="61">
        <v>5.1389603852420999E-4</v>
      </c>
      <c r="Z55" s="61">
        <v>-5.5761862658414386E-3</v>
      </c>
      <c r="AA55" s="61">
        <v>9.5602416767685168E-3</v>
      </c>
      <c r="AB55" s="61">
        <v>1.9513499519699148E-2</v>
      </c>
      <c r="AC55" s="61">
        <v>2.9551820728291318E-3</v>
      </c>
      <c r="AD55" s="61">
        <v>5.3585035518521253E-3</v>
      </c>
      <c r="AE55" s="61">
        <v>2.8507558596802887E-3</v>
      </c>
      <c r="AF55" s="61">
        <v>8.1547651259696616E-4</v>
      </c>
      <c r="AG55" s="61">
        <v>1.2861808889315108E-4</v>
      </c>
      <c r="AH55" s="61">
        <v>8.5665295274219011E-3</v>
      </c>
      <c r="AI55" s="61">
        <v>7.5338316125852654E-4</v>
      </c>
      <c r="AJ55" s="61">
        <v>2.398731382231322E-3</v>
      </c>
      <c r="AK55" s="61">
        <v>2.0439408220547725E-3</v>
      </c>
      <c r="AL55" s="61">
        <v>9.3924315643058916E-4</v>
      </c>
      <c r="AM55" s="61">
        <v>1.157294742420801E-3</v>
      </c>
      <c r="AN55" s="61">
        <v>1.0453508271534512E-3</v>
      </c>
      <c r="AO55" s="61">
        <v>4.5502218636546991E-3</v>
      </c>
      <c r="AP55" s="61">
        <v>1.413537815682233E-3</v>
      </c>
      <c r="AQ55" s="61">
        <v>3.7418255503361888E-3</v>
      </c>
      <c r="AR55" s="61">
        <v>2.4566026038437693E-3</v>
      </c>
      <c r="AS55" s="61">
        <v>0</v>
      </c>
      <c r="AT55" s="60">
        <v>4.2755763212412399E-3</v>
      </c>
      <c r="AU55" s="61">
        <v>2.3461668482806057E-2</v>
      </c>
      <c r="AV55" s="61">
        <v>2.0826023489708186E-2</v>
      </c>
      <c r="AW55" s="61">
        <v>4.3615759050806203E-2</v>
      </c>
      <c r="AX55" s="61">
        <v>6.5203105850480544E-2</v>
      </c>
      <c r="AY55" s="61">
        <v>4.0511605707821323E-3</v>
      </c>
      <c r="AZ55" s="61">
        <v>6.3339807059890531E-3</v>
      </c>
      <c r="BA55" s="61">
        <v>5.3880153493648412E-3</v>
      </c>
      <c r="BB55" s="61">
        <v>4.88758343840901E-2</v>
      </c>
      <c r="BC55" s="61">
        <v>6.4142486429888276E-2</v>
      </c>
      <c r="BD55" s="61">
        <v>1.5412301736603764E-3</v>
      </c>
      <c r="BE55" s="61">
        <v>2.4859287866104442E-2</v>
      </c>
      <c r="BF55" s="61">
        <v>2.925877195931471E-2</v>
      </c>
      <c r="BG55" s="61">
        <v>4.1944779437363914E-3</v>
      </c>
      <c r="BH55" s="61">
        <v>5.4556995581940141E-3</v>
      </c>
      <c r="BI55" s="61">
        <v>2.2373763080585627E-3</v>
      </c>
      <c r="BJ55" s="61">
        <v>2.0507627671561717E-3</v>
      </c>
      <c r="BK55" s="61">
        <v>3.0522713634668092E-3</v>
      </c>
      <c r="BL55" s="61">
        <v>1.3236080184373092E-3</v>
      </c>
      <c r="BM55" s="61">
        <v>1.3657800552719502E-3</v>
      </c>
      <c r="BN55" s="61">
        <v>6.9080947415260142E-4</v>
      </c>
      <c r="BO55" s="61">
        <v>1.8815589074271373E-3</v>
      </c>
      <c r="BP55" s="61">
        <v>7.2601234058143798E-3</v>
      </c>
      <c r="BQ55" s="61">
        <v>1.5415094006125559E-2</v>
      </c>
      <c r="BR55" s="61">
        <v>3.2366986359561943E-2</v>
      </c>
      <c r="BS55" s="61">
        <v>1.2107954163209473E-2</v>
      </c>
      <c r="BT55" s="61">
        <v>1.7002288356807175E-2</v>
      </c>
      <c r="BU55" s="61">
        <v>9.9348944628534792E-3</v>
      </c>
      <c r="BV55" s="61">
        <v>2.5120945899834617E-3</v>
      </c>
      <c r="BW55" s="61">
        <v>8.5316646750303675E-4</v>
      </c>
      <c r="BX55" s="61">
        <v>3.5254244279776442E-2</v>
      </c>
      <c r="BY55" s="61">
        <v>2.7923674824832682E-3</v>
      </c>
      <c r="BZ55" s="61">
        <v>1.237033161779332E-2</v>
      </c>
      <c r="CA55" s="61">
        <v>5.7364696964815106E-3</v>
      </c>
      <c r="CB55" s="61">
        <v>3.1103878082840014E-3</v>
      </c>
      <c r="CC55" s="61">
        <v>5.9301905131902205E-3</v>
      </c>
      <c r="CD55" s="61">
        <v>3.3186316066852913E-3</v>
      </c>
      <c r="CE55" s="61">
        <v>1.4026707471939801E-2</v>
      </c>
      <c r="CF55" s="61">
        <v>3.907173168891138E-3</v>
      </c>
      <c r="CG55" s="61">
        <v>1.2579309969878426E-2</v>
      </c>
      <c r="CH55" s="61">
        <v>9.7936316701579956E-3</v>
      </c>
      <c r="CI55" s="61">
        <v>0</v>
      </c>
      <c r="CJ55" s="60">
        <v>1.0517181140359629E-2</v>
      </c>
    </row>
    <row r="56" spans="2:88" ht="11.25" customHeight="1" x14ac:dyDescent="0.15">
      <c r="B56" s="48"/>
      <c r="C56" s="13">
        <v>10</v>
      </c>
      <c r="D56" s="71" t="s">
        <v>44</v>
      </c>
      <c r="E56" s="62">
        <v>7.094970642965783E-3</v>
      </c>
      <c r="F56" s="61">
        <v>6.3593004769475362E-3</v>
      </c>
      <c r="G56" s="61">
        <v>1.6344086021505378E-2</v>
      </c>
      <c r="H56" s="61">
        <v>6.4680517444139557E-3</v>
      </c>
      <c r="I56" s="61">
        <v>1.2308384096426992E-2</v>
      </c>
      <c r="J56" s="61">
        <v>1.0871128830069255E-2</v>
      </c>
      <c r="K56" s="61">
        <v>2.7376569432644198E-2</v>
      </c>
      <c r="L56" s="61">
        <v>1.734427189474828E-2</v>
      </c>
      <c r="M56" s="61">
        <v>8.5672097605716846E-5</v>
      </c>
      <c r="N56" s="61">
        <v>0.12808835962977708</v>
      </c>
      <c r="O56" s="61">
        <v>1.0984456902401371E-2</v>
      </c>
      <c r="P56" s="61">
        <v>6.8520371106329907E-4</v>
      </c>
      <c r="Q56" s="61">
        <v>2.3085080571511134E-2</v>
      </c>
      <c r="R56" s="61">
        <v>4.8170283839938828E-3</v>
      </c>
      <c r="S56" s="61">
        <v>9.7442232233686966E-3</v>
      </c>
      <c r="T56" s="61">
        <v>9.9851301990356214E-3</v>
      </c>
      <c r="U56" s="61">
        <v>4.4583254464004039E-2</v>
      </c>
      <c r="V56" s="61">
        <v>1.7724355489048195E-2</v>
      </c>
      <c r="W56" s="61">
        <v>3.746919342332064E-2</v>
      </c>
      <c r="X56" s="61">
        <v>2.6996611198219615E-2</v>
      </c>
      <c r="Y56" s="61">
        <v>4.3769372586038087E-2</v>
      </c>
      <c r="Z56" s="61">
        <v>3.8555850279988209E-2</v>
      </c>
      <c r="AA56" s="61">
        <v>1.2813090718345493E-2</v>
      </c>
      <c r="AB56" s="61">
        <v>1.3625556093008046E-5</v>
      </c>
      <c r="AC56" s="61">
        <v>3.0462184873949579E-2</v>
      </c>
      <c r="AD56" s="61">
        <v>1.8590893821334054E-2</v>
      </c>
      <c r="AE56" s="61">
        <v>6.4359100957447068E-3</v>
      </c>
      <c r="AF56" s="61">
        <v>2.5639925132911476E-3</v>
      </c>
      <c r="AG56" s="61">
        <v>6.9160428501317209E-4</v>
      </c>
      <c r="AH56" s="61">
        <v>3.6859358351474122E-3</v>
      </c>
      <c r="AI56" s="61">
        <v>1.1551875139297408E-3</v>
      </c>
      <c r="AJ56" s="61">
        <v>1.1341282267453531E-3</v>
      </c>
      <c r="AK56" s="61">
        <v>2.2652592550161171E-3</v>
      </c>
      <c r="AL56" s="61">
        <v>1.8805348257432517E-3</v>
      </c>
      <c r="AM56" s="61">
        <v>5.2781292925359897E-3</v>
      </c>
      <c r="AN56" s="61">
        <v>7.7053622361665719E-3</v>
      </c>
      <c r="AO56" s="61">
        <v>1.4844695441710368E-3</v>
      </c>
      <c r="AP56" s="61">
        <v>8.320490152510802E-4</v>
      </c>
      <c r="AQ56" s="61">
        <v>7.575757575757576E-3</v>
      </c>
      <c r="AR56" s="61">
        <v>2.3248605083694977E-3</v>
      </c>
      <c r="AS56" s="61">
        <v>3.9481086805440643E-2</v>
      </c>
      <c r="AT56" s="60">
        <v>2.556530171463834E-3</v>
      </c>
      <c r="AU56" s="61">
        <v>9.4046214298270057E-3</v>
      </c>
      <c r="AV56" s="61">
        <v>9.7775575524634735E-3</v>
      </c>
      <c r="AW56" s="61">
        <v>1.5154396105871616E-2</v>
      </c>
      <c r="AX56" s="61">
        <v>6.9684093401277169E-3</v>
      </c>
      <c r="AY56" s="61">
        <v>1.7066669276195979E-2</v>
      </c>
      <c r="AZ56" s="61">
        <v>7.6444474256892698E-3</v>
      </c>
      <c r="BA56" s="61">
        <v>2.1721605322524679E-2</v>
      </c>
      <c r="BB56" s="61">
        <v>3.1147745737230406E-2</v>
      </c>
      <c r="BC56" s="61">
        <v>1.1670070898248596E-4</v>
      </c>
      <c r="BD56" s="61">
        <v>0.19038280054737491</v>
      </c>
      <c r="BE56" s="61">
        <v>7.3003391690633261E-3</v>
      </c>
      <c r="BF56" s="61">
        <v>6.7328140974130758E-4</v>
      </c>
      <c r="BG56" s="61">
        <v>5.0893729403880192E-3</v>
      </c>
      <c r="BH56" s="61">
        <v>4.6465002688746209E-3</v>
      </c>
      <c r="BI56" s="61">
        <v>1.1913202223549262E-2</v>
      </c>
      <c r="BJ56" s="61">
        <v>1.8970477038846977E-2</v>
      </c>
      <c r="BK56" s="61">
        <v>4.2206688759503432E-2</v>
      </c>
      <c r="BL56" s="61">
        <v>1.4916517336876604E-2</v>
      </c>
      <c r="BM56" s="61">
        <v>3.6392729321547898E-2</v>
      </c>
      <c r="BN56" s="61">
        <v>4.2120059035125557E-2</v>
      </c>
      <c r="BO56" s="61">
        <v>4.2397699246929835E-2</v>
      </c>
      <c r="BP56" s="61">
        <v>5.2233808075462483E-2</v>
      </c>
      <c r="BQ56" s="61">
        <v>1.3793686452000848E-2</v>
      </c>
      <c r="BR56" s="61">
        <v>1.5927875052041354E-5</v>
      </c>
      <c r="BS56" s="61">
        <v>3.5694839997308991E-2</v>
      </c>
      <c r="BT56" s="61">
        <v>1.9236302439238784E-2</v>
      </c>
      <c r="BU56" s="61">
        <v>4.9604949290733514E-3</v>
      </c>
      <c r="BV56" s="61">
        <v>2.469270510380621E-3</v>
      </c>
      <c r="BW56" s="61">
        <v>7.1860624382859024E-4</v>
      </c>
      <c r="BX56" s="61">
        <v>2.3890088068425938E-3</v>
      </c>
      <c r="BY56" s="61">
        <v>3.8511376397028572E-3</v>
      </c>
      <c r="BZ56" s="61">
        <v>1.7767493926931382E-3</v>
      </c>
      <c r="CA56" s="61">
        <v>4.4262719300925436E-3</v>
      </c>
      <c r="CB56" s="61">
        <v>2.159332908253527E-3</v>
      </c>
      <c r="CC56" s="61">
        <v>7.0576656885532971E-3</v>
      </c>
      <c r="CD56" s="61">
        <v>7.3967093410216333E-3</v>
      </c>
      <c r="CE56" s="61">
        <v>1.4475355139965769E-3</v>
      </c>
      <c r="CF56" s="61">
        <v>8.3765889087942288E-4</v>
      </c>
      <c r="CG56" s="61">
        <v>6.5795560549322882E-3</v>
      </c>
      <c r="CH56" s="61">
        <v>2.8446195536163299E-3</v>
      </c>
      <c r="CI56" s="61">
        <v>4.4256027790958982E-2</v>
      </c>
      <c r="CJ56" s="60">
        <v>2.0777963360516052E-3</v>
      </c>
    </row>
    <row r="57" spans="2:88" ht="11.25" customHeight="1" x14ac:dyDescent="0.15">
      <c r="B57" s="48"/>
      <c r="C57" s="13">
        <v>11</v>
      </c>
      <c r="D57" s="71" t="s">
        <v>43</v>
      </c>
      <c r="E57" s="62">
        <v>2.2007154449438775E-3</v>
      </c>
      <c r="F57" s="61">
        <v>1.5898251192368839E-4</v>
      </c>
      <c r="G57" s="61">
        <v>2.6881720430107527E-5</v>
      </c>
      <c r="H57" s="61">
        <v>0</v>
      </c>
      <c r="I57" s="61">
        <v>1.2222374792332799E-3</v>
      </c>
      <c r="J57" s="61">
        <v>4.1100676106121947E-4</v>
      </c>
      <c r="K57" s="61">
        <v>2.6876794331439739E-3</v>
      </c>
      <c r="L57" s="61">
        <v>4.3545228562683978E-3</v>
      </c>
      <c r="M57" s="61">
        <v>2.234193917953008E-4</v>
      </c>
      <c r="N57" s="61">
        <v>1.6715800084399132E-3</v>
      </c>
      <c r="O57" s="61">
        <v>5.8137469658397965E-2</v>
      </c>
      <c r="P57" s="61">
        <v>5.3445889462937334E-3</v>
      </c>
      <c r="Q57" s="61">
        <v>3.1279902512697064E-2</v>
      </c>
      <c r="R57" s="61">
        <v>4.9050680672522561E-3</v>
      </c>
      <c r="S57" s="61">
        <v>1.4043501429055855E-2</v>
      </c>
      <c r="T57" s="61">
        <v>5.610505377061272E-3</v>
      </c>
      <c r="U57" s="61">
        <v>7.8743138368351315E-3</v>
      </c>
      <c r="V57" s="61">
        <v>2.0038768308233479E-2</v>
      </c>
      <c r="W57" s="61">
        <v>6.7552216838788386E-3</v>
      </c>
      <c r="X57" s="61">
        <v>2.0990339385969347E-3</v>
      </c>
      <c r="Y57" s="61">
        <v>8.0011550592428652E-3</v>
      </c>
      <c r="Z57" s="61">
        <v>3.7076333628057764E-3</v>
      </c>
      <c r="AA57" s="61">
        <v>2.8886493586524613E-2</v>
      </c>
      <c r="AB57" s="61">
        <v>7.834694753479627E-5</v>
      </c>
      <c r="AC57" s="61">
        <v>3.4873949579831932E-3</v>
      </c>
      <c r="AD57" s="61">
        <v>3.8509123384870012E-4</v>
      </c>
      <c r="AE57" s="61">
        <v>2.02207661065225E-4</v>
      </c>
      <c r="AF57" s="61">
        <v>9.330394880972153E-6</v>
      </c>
      <c r="AG57" s="61">
        <v>6.430904444657554E-5</v>
      </c>
      <c r="AH57" s="61">
        <v>4.5883018694781062E-5</v>
      </c>
      <c r="AI57" s="61">
        <v>6.2781930104877217E-6</v>
      </c>
      <c r="AJ57" s="61">
        <v>1.3448954193263479E-4</v>
      </c>
      <c r="AK57" s="61">
        <v>1.8720935682259635E-3</v>
      </c>
      <c r="AL57" s="61">
        <v>5.8792319715502534E-4</v>
      </c>
      <c r="AM57" s="61">
        <v>3.7855435499745826E-4</v>
      </c>
      <c r="AN57" s="61">
        <v>6.1038220193953218E-4</v>
      </c>
      <c r="AO57" s="61">
        <v>1.5167406212182332E-3</v>
      </c>
      <c r="AP57" s="61">
        <v>1.0731541276249729E-3</v>
      </c>
      <c r="AQ57" s="61">
        <v>1.1858708667219304E-3</v>
      </c>
      <c r="AR57" s="61">
        <v>6.4321140731556103E-4</v>
      </c>
      <c r="AS57" s="61">
        <v>4.4014958467088064E-3</v>
      </c>
      <c r="AT57" s="60">
        <v>2.9385404269699242E-3</v>
      </c>
      <c r="AU57" s="61">
        <v>2.7061183473522602E-3</v>
      </c>
      <c r="AV57" s="61">
        <v>3.8703110980166329E-4</v>
      </c>
      <c r="AW57" s="61">
        <v>-7.6057195010648006E-7</v>
      </c>
      <c r="AX57" s="61">
        <v>7.8412242791717733E-4</v>
      </c>
      <c r="AY57" s="61">
        <v>1.6833870385695117E-3</v>
      </c>
      <c r="AZ57" s="61">
        <v>4.2692357543952693E-4</v>
      </c>
      <c r="BA57" s="61">
        <v>1.6711933148004386E-3</v>
      </c>
      <c r="BB57" s="61">
        <v>7.8441222111401022E-3</v>
      </c>
      <c r="BC57" s="61">
        <v>9.6094382034190543E-4</v>
      </c>
      <c r="BD57" s="61">
        <v>2.604955585142326E-3</v>
      </c>
      <c r="BE57" s="61">
        <v>8.512972009230986E-2</v>
      </c>
      <c r="BF57" s="61">
        <v>3.7115120534730118E-3</v>
      </c>
      <c r="BG57" s="61">
        <v>6.9800535866945609E-3</v>
      </c>
      <c r="BH57" s="61">
        <v>5.4654861823169093E-3</v>
      </c>
      <c r="BI57" s="61">
        <v>5.7381237700943047E-3</v>
      </c>
      <c r="BJ57" s="61">
        <v>4.6449309811810082E-3</v>
      </c>
      <c r="BK57" s="61">
        <v>1.3467440096156099E-2</v>
      </c>
      <c r="BL57" s="61">
        <v>3.6108791761646761E-2</v>
      </c>
      <c r="BM57" s="61">
        <v>7.1383923767749666E-3</v>
      </c>
      <c r="BN57" s="61">
        <v>2.8944364998760193E-3</v>
      </c>
      <c r="BO57" s="61">
        <v>8.0239378784050745E-3</v>
      </c>
      <c r="BP57" s="61">
        <v>4.1495059696544986E-3</v>
      </c>
      <c r="BQ57" s="61">
        <v>5.0522553703873034E-2</v>
      </c>
      <c r="BR57" s="61">
        <v>4.8930785132171361E-5</v>
      </c>
      <c r="BS57" s="61">
        <v>4.6549906936066195E-3</v>
      </c>
      <c r="BT57" s="61">
        <v>4.7273059926397122E-4</v>
      </c>
      <c r="BU57" s="61">
        <v>1.8975759834967355E-4</v>
      </c>
      <c r="BV57" s="61">
        <v>1.0671101375267522E-5</v>
      </c>
      <c r="BW57" s="61">
        <v>6.1932277004906903E-5</v>
      </c>
      <c r="BX57" s="61">
        <v>5.3747808525819787E-5</v>
      </c>
      <c r="BY57" s="61">
        <v>8.9548032520690355E-6</v>
      </c>
      <c r="BZ57" s="61">
        <v>1.8930123986971327E-4</v>
      </c>
      <c r="CA57" s="61">
        <v>1.867657651761113E-3</v>
      </c>
      <c r="CB57" s="61">
        <v>7.0163667747370957E-4</v>
      </c>
      <c r="CC57" s="61">
        <v>4.4808541729716501E-4</v>
      </c>
      <c r="CD57" s="61">
        <v>6.8034535345550191E-4</v>
      </c>
      <c r="CE57" s="61">
        <v>1.4800324969829865E-3</v>
      </c>
      <c r="CF57" s="61">
        <v>9.8744458445212372E-4</v>
      </c>
      <c r="CG57" s="61">
        <v>1.2260138608837315E-3</v>
      </c>
      <c r="CH57" s="61">
        <v>7.3743030908216022E-4</v>
      </c>
      <c r="CI57" s="61">
        <v>5.2369759150072692E-3</v>
      </c>
      <c r="CJ57" s="60">
        <v>2.6847549192793338E-3</v>
      </c>
    </row>
    <row r="58" spans="2:88" ht="11.25" customHeight="1" x14ac:dyDescent="0.15">
      <c r="B58" s="48"/>
      <c r="C58" s="13">
        <v>12</v>
      </c>
      <c r="D58" s="71" t="s">
        <v>42</v>
      </c>
      <c r="E58" s="62">
        <v>1.6993941659798282E-5</v>
      </c>
      <c r="F58" s="61">
        <v>0</v>
      </c>
      <c r="G58" s="61">
        <v>1.6129032258064516E-4</v>
      </c>
      <c r="H58" s="61">
        <v>2.1560172481379851E-3</v>
      </c>
      <c r="I58" s="61">
        <v>0</v>
      </c>
      <c r="J58" s="61">
        <v>3.2880540884897556E-4</v>
      </c>
      <c r="K58" s="61">
        <v>1.5548558704138692E-2</v>
      </c>
      <c r="L58" s="61">
        <v>-6.386633522526984E-5</v>
      </c>
      <c r="M58" s="61">
        <v>0</v>
      </c>
      <c r="N58" s="61">
        <v>2.1040137305162513E-3</v>
      </c>
      <c r="O58" s="61">
        <v>8.8622525423188506E-3</v>
      </c>
      <c r="P58" s="61">
        <v>-0.29752915541790576</v>
      </c>
      <c r="Q58" s="61">
        <v>2.5544072384867658E-3</v>
      </c>
      <c r="R58" s="61">
        <v>0.19499532131968969</v>
      </c>
      <c r="S58" s="61">
        <v>0.15337644722181853</v>
      </c>
      <c r="T58" s="61">
        <v>8.8512588326225383E-2</v>
      </c>
      <c r="U58" s="61">
        <v>2.9907249668748817E-2</v>
      </c>
      <c r="V58" s="61">
        <v>1.9741216403008628E-3</v>
      </c>
      <c r="W58" s="61">
        <v>5.1699485857373578E-2</v>
      </c>
      <c r="X58" s="61">
        <v>1.1342370138081028E-2</v>
      </c>
      <c r="Y58" s="61">
        <v>4.4653659962320139E-2</v>
      </c>
      <c r="Z58" s="61">
        <v>0.1530621868552903</v>
      </c>
      <c r="AA58" s="61">
        <v>2.1230410673524196E-2</v>
      </c>
      <c r="AB58" s="61">
        <v>0</v>
      </c>
      <c r="AC58" s="61">
        <v>1.4005602240896359E-5</v>
      </c>
      <c r="AD58" s="61">
        <v>0</v>
      </c>
      <c r="AE58" s="61">
        <v>0</v>
      </c>
      <c r="AF58" s="61">
        <v>0</v>
      </c>
      <c r="AG58" s="61">
        <v>0</v>
      </c>
      <c r="AH58" s="61">
        <v>9.1426163177008187E-4</v>
      </c>
      <c r="AI58" s="61">
        <v>0</v>
      </c>
      <c r="AJ58" s="61">
        <v>1.8065759364085271E-5</v>
      </c>
      <c r="AK58" s="61">
        <v>0</v>
      </c>
      <c r="AL58" s="61">
        <v>3.0727693231098884E-6</v>
      </c>
      <c r="AM58" s="61">
        <v>0</v>
      </c>
      <c r="AN58" s="61">
        <v>1.9252709640616087E-4</v>
      </c>
      <c r="AO58" s="61">
        <v>3.2271077047196453E-5</v>
      </c>
      <c r="AP58" s="61">
        <v>1.4182653669052504E-5</v>
      </c>
      <c r="AQ58" s="61">
        <v>0</v>
      </c>
      <c r="AR58" s="61">
        <v>1.0074395536267824E-4</v>
      </c>
      <c r="AS58" s="61">
        <v>3.3093953734652678E-5</v>
      </c>
      <c r="AT58" s="60">
        <v>3.2030090653972173E-3</v>
      </c>
      <c r="AU58" s="61">
        <v>2.9378967084810865E-5</v>
      </c>
      <c r="AV58" s="61">
        <v>0</v>
      </c>
      <c r="AW58" s="61">
        <v>1.4374809857012474E-4</v>
      </c>
      <c r="AX58" s="61">
        <v>3.9750370895955626E-3</v>
      </c>
      <c r="AY58" s="61">
        <v>0</v>
      </c>
      <c r="AZ58" s="61">
        <v>1.6909247996131836E-4</v>
      </c>
      <c r="BA58" s="61">
        <v>8.8478127013001066E-3</v>
      </c>
      <c r="BB58" s="61">
        <v>2.2162599952496072E-5</v>
      </c>
      <c r="BC58" s="61">
        <v>0</v>
      </c>
      <c r="BD58" s="61">
        <v>1.8346478223746823E-3</v>
      </c>
      <c r="BE58" s="61">
        <v>7.2057890475089974E-3</v>
      </c>
      <c r="BF58" s="61">
        <v>0.4950012229125117</v>
      </c>
      <c r="BG58" s="61">
        <v>9.2992647338888004E-4</v>
      </c>
      <c r="BH58" s="61">
        <v>0.1931060615946085</v>
      </c>
      <c r="BI58" s="61">
        <v>9.3626433303541728E-2</v>
      </c>
      <c r="BJ58" s="61">
        <v>7.6690996233695297E-2</v>
      </c>
      <c r="BK58" s="61">
        <v>2.0246661296629671E-2</v>
      </c>
      <c r="BL58" s="61">
        <v>7.0040512767236872E-3</v>
      </c>
      <c r="BM58" s="61">
        <v>4.2386899866497317E-2</v>
      </c>
      <c r="BN58" s="61">
        <v>9.0234068498408638E-3</v>
      </c>
      <c r="BO58" s="61">
        <v>5.1469144826888379E-2</v>
      </c>
      <c r="BP58" s="61">
        <v>3.6705378795368502E-3</v>
      </c>
      <c r="BQ58" s="61">
        <v>1.9274103148046704E-2</v>
      </c>
      <c r="BR58" s="61">
        <v>0</v>
      </c>
      <c r="BS58" s="61">
        <v>2.1752292960778596E-5</v>
      </c>
      <c r="BT58" s="61">
        <v>0</v>
      </c>
      <c r="BU58" s="61">
        <v>0</v>
      </c>
      <c r="BV58" s="61">
        <v>0</v>
      </c>
      <c r="BW58" s="61">
        <v>0</v>
      </c>
      <c r="BX58" s="61">
        <v>3.2924342821912862E-4</v>
      </c>
      <c r="BY58" s="61">
        <v>0</v>
      </c>
      <c r="BZ58" s="61">
        <v>3.7527932317745041E-5</v>
      </c>
      <c r="CA58" s="61">
        <v>0</v>
      </c>
      <c r="CB58" s="61">
        <v>2.7190305554369404E-6</v>
      </c>
      <c r="CC58" s="61">
        <v>0</v>
      </c>
      <c r="CD58" s="61">
        <v>1.3941004701452408E-4</v>
      </c>
      <c r="CE58" s="61">
        <v>3.0288450162090535E-5</v>
      </c>
      <c r="CF58" s="61">
        <v>2.3608847163606398E-5</v>
      </c>
      <c r="CG58" s="61">
        <v>0</v>
      </c>
      <c r="CH58" s="61">
        <v>1.1505106747853646E-4</v>
      </c>
      <c r="CI58" s="61">
        <v>-6.8871329760747893E-7</v>
      </c>
      <c r="CJ58" s="60">
        <v>2.493694686269316E-3</v>
      </c>
    </row>
    <row r="59" spans="2:88" ht="11.25" customHeight="1" x14ac:dyDescent="0.15">
      <c r="B59" s="48"/>
      <c r="C59" s="13">
        <v>13</v>
      </c>
      <c r="D59" s="71" t="s">
        <v>41</v>
      </c>
      <c r="E59" s="62">
        <v>0</v>
      </c>
      <c r="F59" s="61">
        <v>0</v>
      </c>
      <c r="G59" s="61">
        <v>0</v>
      </c>
      <c r="H59" s="61">
        <v>9.800078400627205E-5</v>
      </c>
      <c r="I59" s="61">
        <v>9.2950405828111165E-4</v>
      </c>
      <c r="J59" s="61">
        <v>6.1651014159182924E-5</v>
      </c>
      <c r="K59" s="61">
        <v>3.4540012549908097E-3</v>
      </c>
      <c r="L59" s="61">
        <v>5.4667924086980969E-3</v>
      </c>
      <c r="M59" s="61">
        <v>1.3438760408739897E-5</v>
      </c>
      <c r="N59" s="61">
        <v>1.6343012392954015E-3</v>
      </c>
      <c r="O59" s="61">
        <v>7.6189868978928238E-3</v>
      </c>
      <c r="P59" s="61">
        <v>2.7134066958106645E-3</v>
      </c>
      <c r="Q59" s="61">
        <v>0.4495784001286745</v>
      </c>
      <c r="R59" s="61">
        <v>7.3817501282863962E-2</v>
      </c>
      <c r="S59" s="61">
        <v>1.554522114033813E-2</v>
      </c>
      <c r="T59" s="61">
        <v>1.3347509994938774E-2</v>
      </c>
      <c r="U59" s="61">
        <v>1.3054451384945423E-2</v>
      </c>
      <c r="V59" s="61">
        <v>1.9353316919288235E-2</v>
      </c>
      <c r="W59" s="61">
        <v>8.2319617924365221E-2</v>
      </c>
      <c r="X59" s="61">
        <v>1.5641596277375956E-2</v>
      </c>
      <c r="Y59" s="61">
        <v>2.1138198537656378E-2</v>
      </c>
      <c r="Z59" s="61">
        <v>0.2628824049513705</v>
      </c>
      <c r="AA59" s="61">
        <v>6.4225377340084251E-3</v>
      </c>
      <c r="AB59" s="61">
        <v>2.6058876027877886E-4</v>
      </c>
      <c r="AC59" s="61">
        <v>2.1008403361344539E-4</v>
      </c>
      <c r="AD59" s="61">
        <v>0</v>
      </c>
      <c r="AE59" s="61">
        <v>8.68376458562316E-6</v>
      </c>
      <c r="AF59" s="61">
        <v>0</v>
      </c>
      <c r="AG59" s="61">
        <v>0</v>
      </c>
      <c r="AH59" s="61">
        <v>2.2091823816005697E-5</v>
      </c>
      <c r="AI59" s="61">
        <v>8.1616509136340373E-5</v>
      </c>
      <c r="AJ59" s="61">
        <v>9.8358023204464252E-5</v>
      </c>
      <c r="AK59" s="61">
        <v>3.1244955241601613E-5</v>
      </c>
      <c r="AL59" s="61">
        <v>1.174822137869014E-3</v>
      </c>
      <c r="AM59" s="61">
        <v>1.0815838714213094E-4</v>
      </c>
      <c r="AN59" s="61">
        <v>4.6491728465487733E-4</v>
      </c>
      <c r="AO59" s="61">
        <v>5.6474384832593785E-4</v>
      </c>
      <c r="AP59" s="61">
        <v>2.5056021481992757E-4</v>
      </c>
      <c r="AQ59" s="61">
        <v>0</v>
      </c>
      <c r="AR59" s="61">
        <v>3.8747675139491633E-4</v>
      </c>
      <c r="AS59" s="61">
        <v>6.9497302842770625E-4</v>
      </c>
      <c r="AT59" s="60">
        <v>2.5418374693289844E-3</v>
      </c>
      <c r="AU59" s="61">
        <v>0</v>
      </c>
      <c r="AV59" s="61">
        <v>0</v>
      </c>
      <c r="AW59" s="61">
        <v>0</v>
      </c>
      <c r="AX59" s="61">
        <v>9.5949171128168744E-4</v>
      </c>
      <c r="AY59" s="61">
        <v>1.1640746634462508E-3</v>
      </c>
      <c r="AZ59" s="61">
        <v>-1.3974585120770112E-6</v>
      </c>
      <c r="BA59" s="61">
        <v>2.1807132195147991E-3</v>
      </c>
      <c r="BB59" s="61">
        <v>5.0139840105507252E-3</v>
      </c>
      <c r="BC59" s="61">
        <v>1.4222158169835799E-5</v>
      </c>
      <c r="BD59" s="61">
        <v>2.4115719187862358E-3</v>
      </c>
      <c r="BE59" s="61">
        <v>8.2554369859623739E-3</v>
      </c>
      <c r="BF59" s="61">
        <v>9.4996625963159834E-3</v>
      </c>
      <c r="BG59" s="61">
        <v>0.4049316421240387</v>
      </c>
      <c r="BH59" s="61">
        <v>4.9729099376471859E-2</v>
      </c>
      <c r="BI59" s="61">
        <v>3.0581016468211823E-2</v>
      </c>
      <c r="BJ59" s="61">
        <v>1.7134717557248158E-2</v>
      </c>
      <c r="BK59" s="61">
        <v>4.4072866716762985E-2</v>
      </c>
      <c r="BL59" s="61">
        <v>5.1277801178290387E-2</v>
      </c>
      <c r="BM59" s="61">
        <v>6.0046063563283465E-2</v>
      </c>
      <c r="BN59" s="61">
        <v>3.9067462406717365E-2</v>
      </c>
      <c r="BO59" s="61">
        <v>2.1779561497211899E-2</v>
      </c>
      <c r="BP59" s="61">
        <v>6.6393723866405357E-3</v>
      </c>
      <c r="BQ59" s="61">
        <v>8.4957334792218949E-3</v>
      </c>
      <c r="BR59" s="61">
        <v>5.6369676361462697E-4</v>
      </c>
      <c r="BS59" s="61">
        <v>2.3165070751014733E-4</v>
      </c>
      <c r="BT59" s="61">
        <v>0</v>
      </c>
      <c r="BU59" s="61">
        <v>1.3382366032343243E-5</v>
      </c>
      <c r="BV59" s="61">
        <v>0</v>
      </c>
      <c r="BW59" s="61">
        <v>0</v>
      </c>
      <c r="BX59" s="61">
        <v>1.8948896578573518E-5</v>
      </c>
      <c r="BY59" s="61">
        <v>5.0202575744760086E-5</v>
      </c>
      <c r="BZ59" s="61">
        <v>2.2728017200658365E-4</v>
      </c>
      <c r="CA59" s="61">
        <v>9.3166395446007247E-5</v>
      </c>
      <c r="CB59" s="61">
        <v>1.5265313773801538E-3</v>
      </c>
      <c r="CC59" s="61">
        <v>2.007627703809986E-4</v>
      </c>
      <c r="CD59" s="61">
        <v>3.1102557957354263E-4</v>
      </c>
      <c r="CE59" s="61">
        <v>6.7770407237677569E-4</v>
      </c>
      <c r="CF59" s="61">
        <v>2.9677959544996218E-4</v>
      </c>
      <c r="CG59" s="61">
        <v>0</v>
      </c>
      <c r="CH59" s="61">
        <v>5.378999200431261E-4</v>
      </c>
      <c r="CI59" s="61">
        <v>9.0014827997297485E-4</v>
      </c>
      <c r="CJ59" s="60">
        <v>2.1109221375427618E-3</v>
      </c>
    </row>
    <row r="60" spans="2:88" ht="11.25" customHeight="1" x14ac:dyDescent="0.15">
      <c r="B60" s="48"/>
      <c r="C60" s="13">
        <v>14</v>
      </c>
      <c r="D60" s="71" t="s">
        <v>40</v>
      </c>
      <c r="E60" s="62">
        <v>1.3765092744436609E-3</v>
      </c>
      <c r="F60" s="61">
        <v>1.1128775834658188E-3</v>
      </c>
      <c r="G60" s="61">
        <v>1.9354838709677419E-3</v>
      </c>
      <c r="H60" s="61">
        <v>5.3900431203449629E-3</v>
      </c>
      <c r="I60" s="61">
        <v>6.01159767563628E-3</v>
      </c>
      <c r="J60" s="61">
        <v>8.6311419822856085E-4</v>
      </c>
      <c r="K60" s="61">
        <v>1.6420388602906469E-2</v>
      </c>
      <c r="L60" s="61">
        <v>6.7714903997286094E-3</v>
      </c>
      <c r="M60" s="61">
        <v>2.7717443343026042E-4</v>
      </c>
      <c r="N60" s="61">
        <v>7.8166123142212537E-3</v>
      </c>
      <c r="O60" s="61">
        <v>9.991666021504397E-3</v>
      </c>
      <c r="P60" s="61">
        <v>5.276068575187403E-3</v>
      </c>
      <c r="Q60" s="61">
        <v>4.8171158915753633E-3</v>
      </c>
      <c r="R60" s="61">
        <v>5.8327547868433499E-2</v>
      </c>
      <c r="S60" s="61">
        <v>3.6850264012013759E-2</v>
      </c>
      <c r="T60" s="61">
        <v>2.4756845405074564E-2</v>
      </c>
      <c r="U60" s="61">
        <v>4.8596125938545016E-2</v>
      </c>
      <c r="V60" s="61">
        <v>1.0365085367641609E-2</v>
      </c>
      <c r="W60" s="61">
        <v>2.8717409234811555E-2</v>
      </c>
      <c r="X60" s="61">
        <v>1.9106266754337159E-2</v>
      </c>
      <c r="Y60" s="61">
        <v>6.9882839602557808E-3</v>
      </c>
      <c r="Z60" s="61">
        <v>1.4305923961096374E-2</v>
      </c>
      <c r="AA60" s="61">
        <v>7.2817547260133036E-2</v>
      </c>
      <c r="AB60" s="61">
        <v>3.7981237609259927E-4</v>
      </c>
      <c r="AC60" s="61">
        <v>5.602240896358543E-4</v>
      </c>
      <c r="AD60" s="61">
        <v>9.8321166089029814E-5</v>
      </c>
      <c r="AE60" s="61">
        <v>1.7094610855698162E-3</v>
      </c>
      <c r="AF60" s="61">
        <v>9.703610676211038E-5</v>
      </c>
      <c r="AG60" s="61">
        <v>4.9529246512362564E-4</v>
      </c>
      <c r="AH60" s="61">
        <v>2.5303635124640372E-3</v>
      </c>
      <c r="AI60" s="61">
        <v>4.0808254568170191E-4</v>
      </c>
      <c r="AJ60" s="61">
        <v>1.9209924123810671E-3</v>
      </c>
      <c r="AK60" s="61">
        <v>1.8226223890934276E-4</v>
      </c>
      <c r="AL60" s="61">
        <v>2.9191308569543939E-4</v>
      </c>
      <c r="AM60" s="61">
        <v>1.287084806991358E-3</v>
      </c>
      <c r="AN60" s="61">
        <v>1.5373645179691956E-3</v>
      </c>
      <c r="AO60" s="61">
        <v>9.3586123436869705E-4</v>
      </c>
      <c r="AP60" s="61">
        <v>2.0990327430197705E-3</v>
      </c>
      <c r="AQ60" s="61">
        <v>1.0361978447084831E-4</v>
      </c>
      <c r="AR60" s="61">
        <v>3.1618102913825172E-3</v>
      </c>
      <c r="AS60" s="61">
        <v>2.6475162987722143E-4</v>
      </c>
      <c r="AT60" s="60">
        <v>3.2177017675320669E-3</v>
      </c>
      <c r="AU60" s="61">
        <v>2.5193943082293347E-3</v>
      </c>
      <c r="AV60" s="61">
        <v>9.0664381085026318E-4</v>
      </c>
      <c r="AW60" s="61">
        <v>1.641314268329784E-3</v>
      </c>
      <c r="AX60" s="61">
        <v>1.091321034638457E-2</v>
      </c>
      <c r="AY60" s="61">
        <v>1.072738463855118E-2</v>
      </c>
      <c r="AZ60" s="61">
        <v>1.3157071891205061E-3</v>
      </c>
      <c r="BA60" s="61">
        <v>1.1587070574945742E-2</v>
      </c>
      <c r="BB60" s="61">
        <v>1.2555684454285803E-2</v>
      </c>
      <c r="BC60" s="61">
        <v>4.7083244741139734E-4</v>
      </c>
      <c r="BD60" s="61">
        <v>6.1195135644005636E-3</v>
      </c>
      <c r="BE60" s="61">
        <v>9.1867792814725648E-3</v>
      </c>
      <c r="BF60" s="61">
        <v>9.8071431919680803E-4</v>
      </c>
      <c r="BG60" s="61">
        <v>1.868897437135378E-3</v>
      </c>
      <c r="BH60" s="61">
        <v>7.1180349282898001E-2</v>
      </c>
      <c r="BI60" s="61">
        <v>3.0660471883003155E-2</v>
      </c>
      <c r="BJ60" s="61">
        <v>2.9492369256962775E-2</v>
      </c>
      <c r="BK60" s="61">
        <v>3.3323962798978611E-2</v>
      </c>
      <c r="BL60" s="61">
        <v>2.0934574471380623E-2</v>
      </c>
      <c r="BM60" s="61">
        <v>2.7882811786086415E-2</v>
      </c>
      <c r="BN60" s="61">
        <v>3.0511317896338666E-2</v>
      </c>
      <c r="BO60" s="61">
        <v>1.0240779238190719E-2</v>
      </c>
      <c r="BP60" s="61">
        <v>1.1070699551621665E-2</v>
      </c>
      <c r="BQ60" s="61">
        <v>9.108714750287622E-2</v>
      </c>
      <c r="BR60" s="61">
        <v>5.5354880998036236E-4</v>
      </c>
      <c r="BS60" s="61">
        <v>7.1356490929069588E-4</v>
      </c>
      <c r="BT60" s="61">
        <v>1.4752601764417986E-4</v>
      </c>
      <c r="BU60" s="61">
        <v>2.8595178618573821E-3</v>
      </c>
      <c r="BV60" s="61">
        <v>1.130801527934108E-4</v>
      </c>
      <c r="BW60" s="61">
        <v>2.7208712944565256E-4</v>
      </c>
      <c r="BX60" s="61">
        <v>1.8666949189803858E-3</v>
      </c>
      <c r="BY60" s="61">
        <v>3.6255353684801781E-4</v>
      </c>
      <c r="BZ60" s="61">
        <v>4.0446375884137676E-3</v>
      </c>
      <c r="CA60" s="61">
        <v>2.1119035004498317E-4</v>
      </c>
      <c r="CB60" s="61">
        <v>3.7712812921498166E-4</v>
      </c>
      <c r="CC60" s="61">
        <v>2.2060411226226965E-3</v>
      </c>
      <c r="CD60" s="61">
        <v>1.1009244321711457E-3</v>
      </c>
      <c r="CE60" s="61">
        <v>1.1200416466189728E-3</v>
      </c>
      <c r="CF60" s="61">
        <v>2.5158898465813357E-3</v>
      </c>
      <c r="CG60" s="61">
        <v>1.5046479553002714E-4</v>
      </c>
      <c r="CH60" s="61">
        <v>4.5510294899764473E-3</v>
      </c>
      <c r="CI60" s="61">
        <v>3.9738757271951534E-4</v>
      </c>
      <c r="CJ60" s="60">
        <v>2.9498917477498907E-3</v>
      </c>
    </row>
    <row r="61" spans="2:88" ht="11.25" customHeight="1" x14ac:dyDescent="0.15">
      <c r="B61" s="48"/>
      <c r="C61" s="13">
        <v>15</v>
      </c>
      <c r="D61" s="71" t="s">
        <v>39</v>
      </c>
      <c r="E61" s="62">
        <v>0</v>
      </c>
      <c r="F61" s="61">
        <v>0</v>
      </c>
      <c r="G61" s="61">
        <v>0</v>
      </c>
      <c r="H61" s="61">
        <v>2.6460211681693453E-3</v>
      </c>
      <c r="I61" s="61">
        <v>0</v>
      </c>
      <c r="J61" s="61">
        <v>0</v>
      </c>
      <c r="K61" s="61">
        <v>9.440196356084207E-5</v>
      </c>
      <c r="L61" s="61">
        <v>7.4648963250315388E-6</v>
      </c>
      <c r="M61" s="61">
        <v>0</v>
      </c>
      <c r="N61" s="61">
        <v>1.9086729801990089E-4</v>
      </c>
      <c r="O61" s="61">
        <v>2.2360565253229988E-3</v>
      </c>
      <c r="P61" s="61">
        <v>7.2631593372709711E-4</v>
      </c>
      <c r="Q61" s="61">
        <v>0</v>
      </c>
      <c r="R61" s="61">
        <v>6.9928662702365503E-4</v>
      </c>
      <c r="S61" s="61">
        <v>0.13966235527781815</v>
      </c>
      <c r="T61" s="61">
        <v>2.9362952616731861E-2</v>
      </c>
      <c r="U61" s="61">
        <v>2.2014007192882833E-2</v>
      </c>
      <c r="V61" s="61">
        <v>1.5526799418096673E-3</v>
      </c>
      <c r="W61" s="61">
        <v>1.2814054219574956E-2</v>
      </c>
      <c r="X61" s="61">
        <v>2.2760608972737847E-3</v>
      </c>
      <c r="Y61" s="61">
        <v>4.9800958541184751E-3</v>
      </c>
      <c r="Z61" s="61">
        <v>7.6628352490421453E-5</v>
      </c>
      <c r="AA61" s="61">
        <v>5.9822143468660806E-3</v>
      </c>
      <c r="AB61" s="61">
        <v>0</v>
      </c>
      <c r="AC61" s="61">
        <v>6.512605042016807E-3</v>
      </c>
      <c r="AD61" s="61">
        <v>0</v>
      </c>
      <c r="AE61" s="61">
        <v>3.7216133938384968E-6</v>
      </c>
      <c r="AF61" s="61">
        <v>0</v>
      </c>
      <c r="AG61" s="61">
        <v>0</v>
      </c>
      <c r="AH61" s="61">
        <v>3.0588679129854044E-5</v>
      </c>
      <c r="AI61" s="61">
        <v>6.2781930104877217E-6</v>
      </c>
      <c r="AJ61" s="61">
        <v>1.6660644746878639E-4</v>
      </c>
      <c r="AK61" s="61">
        <v>0</v>
      </c>
      <c r="AL61" s="61">
        <v>0</v>
      </c>
      <c r="AM61" s="61">
        <v>0</v>
      </c>
      <c r="AN61" s="61">
        <v>1.3424130062749572E-2</v>
      </c>
      <c r="AO61" s="61">
        <v>0</v>
      </c>
      <c r="AP61" s="61">
        <v>0</v>
      </c>
      <c r="AQ61" s="61">
        <v>0</v>
      </c>
      <c r="AR61" s="61">
        <v>1.0074395536267824E-4</v>
      </c>
      <c r="AS61" s="61">
        <v>0</v>
      </c>
      <c r="AT61" s="60">
        <v>0</v>
      </c>
      <c r="AU61" s="61">
        <v>0</v>
      </c>
      <c r="AV61" s="61">
        <v>0</v>
      </c>
      <c r="AW61" s="61">
        <v>0</v>
      </c>
      <c r="AX61" s="61">
        <v>2.2656905115139006E-3</v>
      </c>
      <c r="AY61" s="61">
        <v>0</v>
      </c>
      <c r="AZ61" s="61">
        <v>0</v>
      </c>
      <c r="BA61" s="61">
        <v>9.2276656963259586E-5</v>
      </c>
      <c r="BB61" s="61">
        <v>1.736869314080807E-5</v>
      </c>
      <c r="BC61" s="61">
        <v>0</v>
      </c>
      <c r="BD61" s="61">
        <v>3.4358830192468608E-4</v>
      </c>
      <c r="BE61" s="61">
        <v>1.4681226860981588E-3</v>
      </c>
      <c r="BF61" s="61">
        <v>1.0266838127155148E-4</v>
      </c>
      <c r="BG61" s="61">
        <v>1.2229170061004451E-5</v>
      </c>
      <c r="BH61" s="61">
        <v>8.4817409065092388E-4</v>
      </c>
      <c r="BI61" s="61">
        <v>0.15390203237532613</v>
      </c>
      <c r="BJ61" s="61">
        <v>3.6077612746033633E-2</v>
      </c>
      <c r="BK61" s="61">
        <v>1.2001492077393405E-2</v>
      </c>
      <c r="BL61" s="61">
        <v>1.9876119053068501E-3</v>
      </c>
      <c r="BM61" s="61">
        <v>1.358358733449371E-2</v>
      </c>
      <c r="BN61" s="61">
        <v>1.754834392546221E-3</v>
      </c>
      <c r="BO61" s="61">
        <v>7.5582085554172238E-3</v>
      </c>
      <c r="BP61" s="61">
        <v>3.0089617511761934E-4</v>
      </c>
      <c r="BQ61" s="61">
        <v>6.3385760526915441E-3</v>
      </c>
      <c r="BR61" s="61">
        <v>0</v>
      </c>
      <c r="BS61" s="61">
        <v>9.9917027336128995E-3</v>
      </c>
      <c r="BT61" s="61">
        <v>0</v>
      </c>
      <c r="BU61" s="61">
        <v>4.1561494506952179E-6</v>
      </c>
      <c r="BV61" s="61">
        <v>0</v>
      </c>
      <c r="BW61" s="61">
        <v>0</v>
      </c>
      <c r="BX61" s="61">
        <v>9.9850016689507362E-5</v>
      </c>
      <c r="BY61" s="61">
        <v>2.954002454482186E-6</v>
      </c>
      <c r="BZ61" s="61">
        <v>3.3632718090457271E-4</v>
      </c>
      <c r="CA61" s="61">
        <v>0</v>
      </c>
      <c r="CB61" s="61">
        <v>0</v>
      </c>
      <c r="CC61" s="61">
        <v>0</v>
      </c>
      <c r="CD61" s="61">
        <v>6.9676645478533453E-3</v>
      </c>
      <c r="CE61" s="61">
        <v>0</v>
      </c>
      <c r="CF61" s="61">
        <v>0</v>
      </c>
      <c r="CG61" s="61">
        <v>0</v>
      </c>
      <c r="CH61" s="61">
        <v>7.7062507462038579E-5</v>
      </c>
      <c r="CI61" s="61">
        <v>0</v>
      </c>
      <c r="CJ61" s="60">
        <v>0</v>
      </c>
    </row>
    <row r="62" spans="2:88" ht="11.25" customHeight="1" x14ac:dyDescent="0.15">
      <c r="B62" s="48"/>
      <c r="C62" s="13">
        <v>16</v>
      </c>
      <c r="D62" s="71" t="s">
        <v>38</v>
      </c>
      <c r="E62" s="62">
        <v>0</v>
      </c>
      <c r="F62" s="61">
        <v>1.5898251192368839E-4</v>
      </c>
      <c r="G62" s="61">
        <v>0</v>
      </c>
      <c r="H62" s="61">
        <v>3.920031360250882E-4</v>
      </c>
      <c r="I62" s="61">
        <v>0</v>
      </c>
      <c r="J62" s="61">
        <v>0</v>
      </c>
      <c r="K62" s="61">
        <v>1.2216724696108972E-4</v>
      </c>
      <c r="L62" s="61">
        <v>0</v>
      </c>
      <c r="M62" s="61">
        <v>8.3992252554624357E-6</v>
      </c>
      <c r="N62" s="61">
        <v>1.5746552086641824E-3</v>
      </c>
      <c r="O62" s="61">
        <v>1.3206851167895512E-3</v>
      </c>
      <c r="P62" s="61">
        <v>9.3187704704608676E-4</v>
      </c>
      <c r="Q62" s="61">
        <v>1.5811699021582969E-4</v>
      </c>
      <c r="R62" s="61">
        <v>5.7603107046193161E-4</v>
      </c>
      <c r="S62" s="61">
        <v>6.2612023446204524E-3</v>
      </c>
      <c r="T62" s="61">
        <v>0.14531993612655417</v>
      </c>
      <c r="U62" s="61">
        <v>2.0442930153321977E-3</v>
      </c>
      <c r="V62" s="61">
        <v>3.6961356663566718E-3</v>
      </c>
      <c r="W62" s="61">
        <v>9.5197878235616599E-4</v>
      </c>
      <c r="X62" s="61">
        <v>3.6669870011633198E-4</v>
      </c>
      <c r="Y62" s="61">
        <v>6.512568071476751E-4</v>
      </c>
      <c r="Z62" s="61">
        <v>4.1261420571765399E-5</v>
      </c>
      <c r="AA62" s="61">
        <v>5.0109441151792157E-5</v>
      </c>
      <c r="AB62" s="61">
        <v>3.4063890232520116E-6</v>
      </c>
      <c r="AC62" s="61">
        <v>1.9607843137254901E-4</v>
      </c>
      <c r="AD62" s="61">
        <v>0</v>
      </c>
      <c r="AE62" s="61">
        <v>2.4810755958923314E-6</v>
      </c>
      <c r="AF62" s="61">
        <v>0</v>
      </c>
      <c r="AG62" s="61">
        <v>0</v>
      </c>
      <c r="AH62" s="61">
        <v>5.7778616134168745E-5</v>
      </c>
      <c r="AI62" s="61">
        <v>3.1390965052438609E-6</v>
      </c>
      <c r="AJ62" s="61">
        <v>1.4051146172066321E-5</v>
      </c>
      <c r="AK62" s="61">
        <v>0</v>
      </c>
      <c r="AL62" s="61">
        <v>0</v>
      </c>
      <c r="AM62" s="61">
        <v>0</v>
      </c>
      <c r="AN62" s="61">
        <v>2.2340273816314888E-2</v>
      </c>
      <c r="AO62" s="61">
        <v>0</v>
      </c>
      <c r="AP62" s="61">
        <v>0</v>
      </c>
      <c r="AQ62" s="61">
        <v>1.1513309385649811E-5</v>
      </c>
      <c r="AR62" s="61">
        <v>4.649721016738996E-5</v>
      </c>
      <c r="AS62" s="61">
        <v>0</v>
      </c>
      <c r="AT62" s="60">
        <v>0</v>
      </c>
      <c r="AU62" s="61">
        <v>0</v>
      </c>
      <c r="AV62" s="61">
        <v>1.3124238325454326E-4</v>
      </c>
      <c r="AW62" s="61">
        <v>0</v>
      </c>
      <c r="AX62" s="61">
        <v>9.8368057795265428E-4</v>
      </c>
      <c r="AY62" s="61">
        <v>0</v>
      </c>
      <c r="AZ62" s="61">
        <v>0</v>
      </c>
      <c r="BA62" s="61">
        <v>9.4052916000088456E-5</v>
      </c>
      <c r="BB62" s="61">
        <v>0</v>
      </c>
      <c r="BC62" s="61">
        <v>7.348115054415162E-6</v>
      </c>
      <c r="BD62" s="61">
        <v>2.7205862636746725E-3</v>
      </c>
      <c r="BE62" s="61">
        <v>1.2330846135487964E-3</v>
      </c>
      <c r="BF62" s="61">
        <v>1.4653968214002678E-4</v>
      </c>
      <c r="BG62" s="61">
        <v>1.040753327066733E-4</v>
      </c>
      <c r="BH62" s="61">
        <v>4.6744007323828746E-4</v>
      </c>
      <c r="BI62" s="61">
        <v>4.2153452152410113E-3</v>
      </c>
      <c r="BJ62" s="61">
        <v>0.14615161626262738</v>
      </c>
      <c r="BK62" s="61">
        <v>1.5825390904454788E-3</v>
      </c>
      <c r="BL62" s="61">
        <v>2.5903783816496801E-3</v>
      </c>
      <c r="BM62" s="61">
        <v>2.2363997856603302E-3</v>
      </c>
      <c r="BN62" s="61">
        <v>8.5045567100655226E-4</v>
      </c>
      <c r="BO62" s="61">
        <v>8.7184547038406102E-4</v>
      </c>
      <c r="BP62" s="61">
        <v>9.0722464859583718E-5</v>
      </c>
      <c r="BQ62" s="61">
        <v>6.0105004502503562E-5</v>
      </c>
      <c r="BR62" s="61">
        <v>4.2797891414072335E-6</v>
      </c>
      <c r="BS62" s="61">
        <v>2.8345255981880563E-4</v>
      </c>
      <c r="BT62" s="61">
        <v>0</v>
      </c>
      <c r="BU62" s="61">
        <v>3.1987118809015555E-6</v>
      </c>
      <c r="BV62" s="61">
        <v>0</v>
      </c>
      <c r="BW62" s="61">
        <v>0</v>
      </c>
      <c r="BX62" s="61">
        <v>6.4060478781719044E-5</v>
      </c>
      <c r="BY62" s="61">
        <v>4.562464523938455E-6</v>
      </c>
      <c r="BZ62" s="61">
        <v>2.0864675842693162E-5</v>
      </c>
      <c r="CA62" s="61">
        <v>0</v>
      </c>
      <c r="CB62" s="61">
        <v>0</v>
      </c>
      <c r="CC62" s="61">
        <v>0</v>
      </c>
      <c r="CD62" s="61">
        <v>1.1140880219679329E-2</v>
      </c>
      <c r="CE62" s="61">
        <v>0</v>
      </c>
      <c r="CF62" s="61">
        <v>0</v>
      </c>
      <c r="CG62" s="61">
        <v>-1.1922725477815147E-7</v>
      </c>
      <c r="CH62" s="61">
        <v>2.6139747249447356E-5</v>
      </c>
      <c r="CI62" s="61">
        <v>0</v>
      </c>
      <c r="CJ62" s="60">
        <v>0</v>
      </c>
    </row>
    <row r="63" spans="2:88" ht="11.25" customHeight="1" x14ac:dyDescent="0.15">
      <c r="B63" s="48"/>
      <c r="C63" s="13">
        <v>17</v>
      </c>
      <c r="D63" s="71" t="s">
        <v>37</v>
      </c>
      <c r="E63" s="62">
        <v>1.6993941659798282E-5</v>
      </c>
      <c r="F63" s="61">
        <v>0</v>
      </c>
      <c r="G63" s="61">
        <v>2.6881720430107527E-5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7.5462585650034716E-6</v>
      </c>
      <c r="S63" s="61">
        <v>1.4217894685849925E-3</v>
      </c>
      <c r="T63" s="61">
        <v>4.8572067530082905E-3</v>
      </c>
      <c r="U63" s="61">
        <v>0.15504448230172252</v>
      </c>
      <c r="V63" s="61">
        <v>1.2388979326634629E-4</v>
      </c>
      <c r="W63" s="61">
        <v>4.5438157186390282E-4</v>
      </c>
      <c r="X63" s="61">
        <v>6.3223913813160694E-5</v>
      </c>
      <c r="Y63" s="61">
        <v>2.4224646734873089E-4</v>
      </c>
      <c r="Z63" s="61">
        <v>1.2967875036840553E-4</v>
      </c>
      <c r="AA63" s="61">
        <v>1.844453897714903E-4</v>
      </c>
      <c r="AB63" s="61">
        <v>0</v>
      </c>
      <c r="AC63" s="61">
        <v>5.6022408963585436E-5</v>
      </c>
      <c r="AD63" s="61">
        <v>2.4580291522257453E-5</v>
      </c>
      <c r="AE63" s="61">
        <v>5.1854479954149726E-4</v>
      </c>
      <c r="AF63" s="61">
        <v>9.330394880972153E-6</v>
      </c>
      <c r="AG63" s="61">
        <v>0</v>
      </c>
      <c r="AH63" s="61">
        <v>2.2091823816005697E-5</v>
      </c>
      <c r="AI63" s="61">
        <v>5.9642833599633354E-5</v>
      </c>
      <c r="AJ63" s="61">
        <v>2.0534746477176924E-3</v>
      </c>
      <c r="AK63" s="61">
        <v>0</v>
      </c>
      <c r="AL63" s="61">
        <v>1.0183157536786169E-2</v>
      </c>
      <c r="AM63" s="61">
        <v>0</v>
      </c>
      <c r="AN63" s="61">
        <v>7.0949800342270395E-3</v>
      </c>
      <c r="AO63" s="61">
        <v>3.2271077047196453E-5</v>
      </c>
      <c r="AP63" s="61">
        <v>0</v>
      </c>
      <c r="AQ63" s="61">
        <v>3.2812931749101964E-3</v>
      </c>
      <c r="AR63" s="61">
        <v>6.6646001239925601E-4</v>
      </c>
      <c r="AS63" s="61">
        <v>2.1047754575239105E-2</v>
      </c>
      <c r="AT63" s="60">
        <v>0</v>
      </c>
      <c r="AU63" s="61">
        <v>9.4643652353753124E-6</v>
      </c>
      <c r="AV63" s="61">
        <v>0</v>
      </c>
      <c r="AW63" s="61">
        <v>-7.6057195010648006E-7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2.498164578739057E-5</v>
      </c>
      <c r="BI63" s="61">
        <v>2.3092168281157945E-3</v>
      </c>
      <c r="BJ63" s="61">
        <v>4.3003114291876544E-3</v>
      </c>
      <c r="BK63" s="61">
        <v>8.103115522470361E-2</v>
      </c>
      <c r="BL63" s="61">
        <v>2.1549821886232564E-5</v>
      </c>
      <c r="BM63" s="61">
        <v>6.8731713673778701E-4</v>
      </c>
      <c r="BN63" s="61">
        <v>6.012207838967938E-4</v>
      </c>
      <c r="BO63" s="61">
        <v>3.0415384296458657E-4</v>
      </c>
      <c r="BP63" s="61">
        <v>8.8396247811902087E-5</v>
      </c>
      <c r="BQ63" s="61">
        <v>1.7008656636518943E-4</v>
      </c>
      <c r="BR63" s="61">
        <v>0</v>
      </c>
      <c r="BS63" s="61">
        <v>8.7009171843114384E-5</v>
      </c>
      <c r="BT63" s="61">
        <v>1.6183570064892709E-5</v>
      </c>
      <c r="BU63" s="61">
        <v>1.0333471371169627E-3</v>
      </c>
      <c r="BV63" s="61">
        <v>1.3520453051386074E-5</v>
      </c>
      <c r="BW63" s="61">
        <v>0</v>
      </c>
      <c r="BX63" s="61">
        <v>3.6932567862259912E-5</v>
      </c>
      <c r="BY63" s="61">
        <v>1.5713437140072779E-4</v>
      </c>
      <c r="BZ63" s="61">
        <v>4.0115247069569329E-3</v>
      </c>
      <c r="CA63" s="61">
        <v>0</v>
      </c>
      <c r="CB63" s="61">
        <v>1.1278707802847067E-2</v>
      </c>
      <c r="CC63" s="61">
        <v>0</v>
      </c>
      <c r="CD63" s="61">
        <v>3.4621910461357592E-3</v>
      </c>
      <c r="CE63" s="61">
        <v>3.0288450162090535E-5</v>
      </c>
      <c r="CF63" s="61">
        <v>0</v>
      </c>
      <c r="CG63" s="61">
        <v>3.3588702216100831E-3</v>
      </c>
      <c r="CH63" s="61">
        <v>6.8198510124855736E-4</v>
      </c>
      <c r="CI63" s="61">
        <v>2.2980985314566355E-2</v>
      </c>
      <c r="CJ63" s="60">
        <v>0</v>
      </c>
    </row>
    <row r="64" spans="2:88" ht="11.25" customHeight="1" x14ac:dyDescent="0.15">
      <c r="B64" s="48"/>
      <c r="C64" s="13">
        <v>18</v>
      </c>
      <c r="D64" s="71" t="s">
        <v>36</v>
      </c>
      <c r="E64" s="62">
        <v>0</v>
      </c>
      <c r="F64" s="61">
        <v>0</v>
      </c>
      <c r="G64" s="61">
        <v>0</v>
      </c>
      <c r="H64" s="61">
        <v>0</v>
      </c>
      <c r="I64" s="61">
        <v>1.5089351595472591E-6</v>
      </c>
      <c r="J64" s="61">
        <v>0</v>
      </c>
      <c r="K64" s="61">
        <v>0</v>
      </c>
      <c r="L64" s="61">
        <v>1.6588658500070087E-6</v>
      </c>
      <c r="M64" s="61">
        <v>0</v>
      </c>
      <c r="N64" s="61">
        <v>0</v>
      </c>
      <c r="O64" s="61">
        <v>0</v>
      </c>
      <c r="P64" s="61">
        <v>0</v>
      </c>
      <c r="Q64" s="61">
        <v>5.7249255078145231E-4</v>
      </c>
      <c r="R64" s="61">
        <v>1.5595601034340507E-4</v>
      </c>
      <c r="S64" s="61">
        <v>1.5356295112144553E-3</v>
      </c>
      <c r="T64" s="61">
        <v>7.6310719988700523E-3</v>
      </c>
      <c r="U64" s="61">
        <v>8.4686731024039369E-2</v>
      </c>
      <c r="V64" s="61">
        <v>0.15481896130580924</v>
      </c>
      <c r="W64" s="61">
        <v>1.2448573390032251E-2</v>
      </c>
      <c r="X64" s="61">
        <v>0.16549491679732942</v>
      </c>
      <c r="Y64" s="61">
        <v>4.710201692126683E-3</v>
      </c>
      <c r="Z64" s="61">
        <v>9.549071618037135E-4</v>
      </c>
      <c r="AA64" s="61">
        <v>2.0896703118619708E-4</v>
      </c>
      <c r="AB64" s="61">
        <v>1.7031945116260058E-6</v>
      </c>
      <c r="AC64" s="61">
        <v>2.8011204481792718E-5</v>
      </c>
      <c r="AD64" s="61">
        <v>0</v>
      </c>
      <c r="AE64" s="61">
        <v>1.736752917124632E-5</v>
      </c>
      <c r="AF64" s="61">
        <v>3.1723342595305316E-5</v>
      </c>
      <c r="AG64" s="61">
        <v>0</v>
      </c>
      <c r="AH64" s="61">
        <v>1.699371062769669E-6</v>
      </c>
      <c r="AI64" s="61">
        <v>3.3588332606109309E-4</v>
      </c>
      <c r="AJ64" s="61">
        <v>7.0055000200730663E-4</v>
      </c>
      <c r="AK64" s="61">
        <v>2.8120459717441453E-4</v>
      </c>
      <c r="AL64" s="61">
        <v>1.0242564410366295E-6</v>
      </c>
      <c r="AM64" s="61">
        <v>0</v>
      </c>
      <c r="AN64" s="61">
        <v>1.5624643468339989E-2</v>
      </c>
      <c r="AO64" s="61">
        <v>0</v>
      </c>
      <c r="AP64" s="61">
        <v>0</v>
      </c>
      <c r="AQ64" s="61">
        <v>0</v>
      </c>
      <c r="AR64" s="61">
        <v>7.7495350278983257E-5</v>
      </c>
      <c r="AS64" s="61">
        <v>1.9657808518383692E-2</v>
      </c>
      <c r="AT64" s="60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-2.673698064785362E-8</v>
      </c>
      <c r="AZ64" s="61">
        <v>0</v>
      </c>
      <c r="BA64" s="61">
        <v>8.7924822323028871E-6</v>
      </c>
      <c r="BB64" s="61">
        <v>3.5401157994003709E-6</v>
      </c>
      <c r="BC64" s="61">
        <v>0</v>
      </c>
      <c r="BD64" s="61">
        <v>0</v>
      </c>
      <c r="BE64" s="61">
        <v>0</v>
      </c>
      <c r="BF64" s="61">
        <v>0</v>
      </c>
      <c r="BG64" s="61">
        <v>1.2114521591682533E-4</v>
      </c>
      <c r="BH64" s="61">
        <v>2.4722386095713872E-3</v>
      </c>
      <c r="BI64" s="61">
        <v>8.7461073860471087E-3</v>
      </c>
      <c r="BJ64" s="61">
        <v>1.0040837724058763E-2</v>
      </c>
      <c r="BK64" s="61">
        <v>0.10971706392326253</v>
      </c>
      <c r="BL64" s="61">
        <v>0.28453370181134335</v>
      </c>
      <c r="BM64" s="61">
        <v>0.12988360826018802</v>
      </c>
      <c r="BN64" s="61">
        <v>0.28880039469974628</v>
      </c>
      <c r="BO64" s="61">
        <v>9.4086610723008272E-3</v>
      </c>
      <c r="BP64" s="61">
        <v>4.5378679057649475E-3</v>
      </c>
      <c r="BQ64" s="61">
        <v>3.4008482958958186E-4</v>
      </c>
      <c r="BR64" s="61">
        <v>4.2797891414072335E-6</v>
      </c>
      <c r="BS64" s="61">
        <v>2.1528042517883973E-5</v>
      </c>
      <c r="BT64" s="61">
        <v>0</v>
      </c>
      <c r="BU64" s="61">
        <v>2.4588737587882704E-5</v>
      </c>
      <c r="BV64" s="61">
        <v>4.6399736608165842E-5</v>
      </c>
      <c r="BW64" s="61">
        <v>0</v>
      </c>
      <c r="BX64" s="61">
        <v>4.97853046836516E-6</v>
      </c>
      <c r="BY64" s="61">
        <v>8.1550573519576538E-4</v>
      </c>
      <c r="BZ64" s="61">
        <v>2.0174883487757253E-3</v>
      </c>
      <c r="CA64" s="61">
        <v>1.0453801446081361E-3</v>
      </c>
      <c r="CB64" s="61">
        <v>2.789471761536343E-6</v>
      </c>
      <c r="CC64" s="61">
        <v>0</v>
      </c>
      <c r="CD64" s="61">
        <v>1.1196121987368201E-2</v>
      </c>
      <c r="CE64" s="61">
        <v>0</v>
      </c>
      <c r="CF64" s="61">
        <v>0</v>
      </c>
      <c r="CG64" s="61">
        <v>0</v>
      </c>
      <c r="CH64" s="61">
        <v>8.8278177562147478E-5</v>
      </c>
      <c r="CI64" s="61">
        <v>3.1809601076596625E-2</v>
      </c>
      <c r="CJ64" s="60">
        <v>0</v>
      </c>
    </row>
    <row r="65" spans="2:88" ht="11.25" customHeight="1" x14ac:dyDescent="0.15">
      <c r="B65" s="48"/>
      <c r="C65" s="13">
        <v>19</v>
      </c>
      <c r="D65" s="71" t="s">
        <v>35</v>
      </c>
      <c r="E65" s="62">
        <v>3.3987883319596563E-5</v>
      </c>
      <c r="F65" s="61">
        <v>0</v>
      </c>
      <c r="G65" s="61">
        <v>1.7473118279569893E-3</v>
      </c>
      <c r="H65" s="61">
        <v>2.9400235201881614E-4</v>
      </c>
      <c r="I65" s="61">
        <v>0</v>
      </c>
      <c r="J65" s="61">
        <v>0</v>
      </c>
      <c r="K65" s="61">
        <v>5.5530566800495331E-5</v>
      </c>
      <c r="L65" s="61">
        <v>1.6588658500070087E-6</v>
      </c>
      <c r="M65" s="61">
        <v>0</v>
      </c>
      <c r="N65" s="61">
        <v>1.043805536046333E-5</v>
      </c>
      <c r="O65" s="61">
        <v>2.732451965771485E-5</v>
      </c>
      <c r="P65" s="61">
        <v>0</v>
      </c>
      <c r="Q65" s="61">
        <v>2.0446162527909011E-4</v>
      </c>
      <c r="R65" s="61">
        <v>4.9050680672522561E-4</v>
      </c>
      <c r="S65" s="61">
        <v>6.750472315070484E-3</v>
      </c>
      <c r="T65" s="61">
        <v>2.6820569760553047E-2</v>
      </c>
      <c r="U65" s="61">
        <v>2.4689254842576818E-2</v>
      </c>
      <c r="V65" s="61">
        <v>5.1546810054224779E-3</v>
      </c>
      <c r="W65" s="61">
        <v>0.22154311932949083</v>
      </c>
      <c r="X65" s="61">
        <v>2.4404430731880027E-2</v>
      </c>
      <c r="Y65" s="61">
        <v>4.7794964696527054E-2</v>
      </c>
      <c r="Z65" s="61">
        <v>4.1850869437076336E-4</v>
      </c>
      <c r="AA65" s="61">
        <v>6.5686014241742871E-3</v>
      </c>
      <c r="AB65" s="61">
        <v>1.7031945116260058E-6</v>
      </c>
      <c r="AC65" s="61">
        <v>1.1204481792717087E-4</v>
      </c>
      <c r="AD65" s="61">
        <v>0</v>
      </c>
      <c r="AE65" s="61">
        <v>1.0172409943158558E-4</v>
      </c>
      <c r="AF65" s="61">
        <v>1.8660789761944305E-6</v>
      </c>
      <c r="AG65" s="61">
        <v>2.2564576998798435E-6</v>
      </c>
      <c r="AH65" s="61">
        <v>9.516477951510146E-5</v>
      </c>
      <c r="AI65" s="61">
        <v>5.9642833599633354E-5</v>
      </c>
      <c r="AJ65" s="61">
        <v>9.1733911437632989E-4</v>
      </c>
      <c r="AK65" s="61">
        <v>6.6135155261390084E-4</v>
      </c>
      <c r="AL65" s="61">
        <v>4.7115796287684958E-5</v>
      </c>
      <c r="AM65" s="61">
        <v>0</v>
      </c>
      <c r="AN65" s="61">
        <v>9.5878494010268114E-3</v>
      </c>
      <c r="AO65" s="61">
        <v>4.8406615570794672E-5</v>
      </c>
      <c r="AP65" s="61">
        <v>1.4182653669052504E-5</v>
      </c>
      <c r="AQ65" s="61">
        <v>3.9145251911209357E-4</v>
      </c>
      <c r="AR65" s="61">
        <v>9.299442033477992E-5</v>
      </c>
      <c r="AS65" s="61">
        <v>0</v>
      </c>
      <c r="AT65" s="60">
        <v>1.9100512775304507E-4</v>
      </c>
      <c r="AU65" s="61">
        <v>3.7561699527895775E-5</v>
      </c>
      <c r="AV65" s="61">
        <v>0</v>
      </c>
      <c r="AW65" s="61">
        <v>1.0762093094006692E-3</v>
      </c>
      <c r="AX65" s="61">
        <v>5.6843836676772242E-4</v>
      </c>
      <c r="AY65" s="61">
        <v>0</v>
      </c>
      <c r="AZ65" s="61">
        <v>0</v>
      </c>
      <c r="BA65" s="61">
        <v>8.4105865393846802E-5</v>
      </c>
      <c r="BB65" s="61">
        <v>3.5401157994003709E-6</v>
      </c>
      <c r="BC65" s="61">
        <v>0</v>
      </c>
      <c r="BD65" s="61">
        <v>2.8888461879177542E-5</v>
      </c>
      <c r="BE65" s="61">
        <v>1.4001598699393069E-5</v>
      </c>
      <c r="BF65" s="61">
        <v>0</v>
      </c>
      <c r="BG65" s="61">
        <v>2.2037983547435105E-5</v>
      </c>
      <c r="BH65" s="61">
        <v>4.5499217413460489E-4</v>
      </c>
      <c r="BI65" s="61">
        <v>2.1564279731154136E-2</v>
      </c>
      <c r="BJ65" s="61">
        <v>1.8208566824341885E-2</v>
      </c>
      <c r="BK65" s="61">
        <v>1.6259138523528151E-2</v>
      </c>
      <c r="BL65" s="61">
        <v>8.5585117621172629E-3</v>
      </c>
      <c r="BM65" s="61">
        <v>0.11271676613130413</v>
      </c>
      <c r="BN65" s="61">
        <v>1.7333288609753365E-2</v>
      </c>
      <c r="BO65" s="61">
        <v>3.9334564094706606E-2</v>
      </c>
      <c r="BP65" s="61">
        <v>9.7701116002628634E-4</v>
      </c>
      <c r="BQ65" s="61">
        <v>7.5720973436752209E-3</v>
      </c>
      <c r="BR65" s="61">
        <v>4.2797891414072335E-6</v>
      </c>
      <c r="BS65" s="61">
        <v>2.1841993137936447E-4</v>
      </c>
      <c r="BT65" s="61">
        <v>0</v>
      </c>
      <c r="BU65" s="61">
        <v>2.0589259739517359E-4</v>
      </c>
      <c r="BV65" s="61">
        <v>2.7376123947021388E-6</v>
      </c>
      <c r="BW65" s="61">
        <v>2.3131198002553019E-5</v>
      </c>
      <c r="BX65" s="61">
        <v>1.8999697909883367E-4</v>
      </c>
      <c r="BY65" s="61">
        <v>1.7734840913899072E-4</v>
      </c>
      <c r="BZ65" s="61">
        <v>1.8238907422080286E-3</v>
      </c>
      <c r="CA65" s="61">
        <v>6.571758410547447E-4</v>
      </c>
      <c r="CB65" s="61">
        <v>6.2241849709432132E-5</v>
      </c>
      <c r="CC65" s="61">
        <v>0</v>
      </c>
      <c r="CD65" s="61">
        <v>5.0402359907330239E-3</v>
      </c>
      <c r="CE65" s="61">
        <v>6.0892405013369514E-5</v>
      </c>
      <c r="CF65" s="61">
        <v>2.3608847163606398E-5</v>
      </c>
      <c r="CG65" s="61">
        <v>4.7857820067949999E-4</v>
      </c>
      <c r="CH65" s="61">
        <v>7.7424303271719501E-5</v>
      </c>
      <c r="CI65" s="61">
        <v>0</v>
      </c>
      <c r="CJ65" s="60">
        <v>2.2575103299681952E-4</v>
      </c>
    </row>
    <row r="66" spans="2:88" ht="11.25" customHeight="1" x14ac:dyDescent="0.15">
      <c r="B66" s="48"/>
      <c r="C66" s="13">
        <v>20</v>
      </c>
      <c r="D66" s="71" t="s">
        <v>34</v>
      </c>
      <c r="E66" s="62">
        <v>0</v>
      </c>
      <c r="F66" s="61">
        <v>1.5898251192368839E-4</v>
      </c>
      <c r="G66" s="61">
        <v>2.6881720430107527E-5</v>
      </c>
      <c r="H66" s="61">
        <v>0</v>
      </c>
      <c r="I66" s="61">
        <v>1.5089351595472591E-5</v>
      </c>
      <c r="J66" s="61">
        <v>0</v>
      </c>
      <c r="K66" s="61">
        <v>0</v>
      </c>
      <c r="L66" s="61">
        <v>1.90769572750806E-5</v>
      </c>
      <c r="M66" s="61">
        <v>6.7193802043699486E-6</v>
      </c>
      <c r="N66" s="61">
        <v>8.9469045946828553E-6</v>
      </c>
      <c r="O66" s="61">
        <v>6.8311299144287131E-5</v>
      </c>
      <c r="P66" s="61">
        <v>0</v>
      </c>
      <c r="Q66" s="61">
        <v>5.4523100074424035E-6</v>
      </c>
      <c r="R66" s="61">
        <v>3.0185034260013886E-5</v>
      </c>
      <c r="S66" s="61">
        <v>1.1141791406287845E-4</v>
      </c>
      <c r="T66" s="61">
        <v>2.2755895934933832E-4</v>
      </c>
      <c r="U66" s="61">
        <v>6.309546343617894E-6</v>
      </c>
      <c r="V66" s="61">
        <v>5.4641349868563206E-5</v>
      </c>
      <c r="W66" s="61">
        <v>3.5807243434927128E-5</v>
      </c>
      <c r="X66" s="61">
        <v>2.478377421475899E-2</v>
      </c>
      <c r="Y66" s="61">
        <v>6.8961249781122414E-3</v>
      </c>
      <c r="Z66" s="61">
        <v>5.8944886531093429E-6</v>
      </c>
      <c r="AA66" s="61">
        <v>1.5853774253769136E-3</v>
      </c>
      <c r="AB66" s="61">
        <v>1.532875060463405E-5</v>
      </c>
      <c r="AC66" s="61">
        <v>0</v>
      </c>
      <c r="AD66" s="61">
        <v>1.6386861014838303E-5</v>
      </c>
      <c r="AE66" s="61">
        <v>1.6499152712684003E-4</v>
      </c>
      <c r="AF66" s="61">
        <v>9.5170027785915955E-5</v>
      </c>
      <c r="AG66" s="61">
        <v>1.4666975049218984E-5</v>
      </c>
      <c r="AH66" s="61">
        <v>8.8367295264022788E-5</v>
      </c>
      <c r="AI66" s="61">
        <v>1.0672928117829126E-4</v>
      </c>
      <c r="AJ66" s="61">
        <v>9.6551447268055724E-4</v>
      </c>
      <c r="AK66" s="61">
        <v>5.4678671672802827E-5</v>
      </c>
      <c r="AL66" s="61">
        <v>1.3315333733476183E-5</v>
      </c>
      <c r="AM66" s="61">
        <v>2.1631677428426187E-5</v>
      </c>
      <c r="AN66" s="61">
        <v>1.5730176839703367E-3</v>
      </c>
      <c r="AO66" s="61">
        <v>0</v>
      </c>
      <c r="AP66" s="61">
        <v>7.5640819568280023E-5</v>
      </c>
      <c r="AQ66" s="61">
        <v>4.2599244726904302E-4</v>
      </c>
      <c r="AR66" s="61">
        <v>1.5499070055796652E-5</v>
      </c>
      <c r="AS66" s="61">
        <v>0</v>
      </c>
      <c r="AT66" s="60">
        <v>0</v>
      </c>
      <c r="AU66" s="61">
        <v>0</v>
      </c>
      <c r="AV66" s="61">
        <v>1.3124238325454326E-4</v>
      </c>
      <c r="AW66" s="61">
        <v>-7.6057195010648006E-7</v>
      </c>
      <c r="AX66" s="61">
        <v>0</v>
      </c>
      <c r="AY66" s="61">
        <v>1.5587659717698661E-5</v>
      </c>
      <c r="AZ66" s="61">
        <v>0</v>
      </c>
      <c r="BA66" s="61">
        <v>0</v>
      </c>
      <c r="BB66" s="61">
        <v>3.5548662818978725E-5</v>
      </c>
      <c r="BC66" s="61">
        <v>1.5249314037657272E-5</v>
      </c>
      <c r="BD66" s="61">
        <v>7.0684534385221645E-6</v>
      </c>
      <c r="BE66" s="61">
        <v>2.8317840066188233E-5</v>
      </c>
      <c r="BF66" s="61">
        <v>4.7209334630207133E-6</v>
      </c>
      <c r="BG66" s="61">
        <v>-2.5477437627092607E-7</v>
      </c>
      <c r="BH66" s="61">
        <v>4.1378533572241426E-5</v>
      </c>
      <c r="BI66" s="61">
        <v>9.5847477666315313E-4</v>
      </c>
      <c r="BJ66" s="61">
        <v>1.6678112008234504E-4</v>
      </c>
      <c r="BK66" s="61">
        <v>3.549990899769521E-5</v>
      </c>
      <c r="BL66" s="61">
        <v>4.2381316376257379E-5</v>
      </c>
      <c r="BM66" s="61">
        <v>3.1158737342523337E-5</v>
      </c>
      <c r="BN66" s="61">
        <v>2.4440091915448658E-2</v>
      </c>
      <c r="BO66" s="61">
        <v>6.1042514237117217E-3</v>
      </c>
      <c r="BP66" s="61">
        <v>2.2913237919664095E-5</v>
      </c>
      <c r="BQ66" s="61">
        <v>1.7426477664390168E-3</v>
      </c>
      <c r="BR66" s="61">
        <v>8.250727520032501E-6</v>
      </c>
      <c r="BS66" s="61">
        <v>0</v>
      </c>
      <c r="BT66" s="61">
        <v>3.3389260344410223E-5</v>
      </c>
      <c r="BU66" s="61">
        <v>2.2486726923290253E-4</v>
      </c>
      <c r="BV66" s="61">
        <v>1.09085473482774E-4</v>
      </c>
      <c r="BW66" s="61">
        <v>6.3973265063955694E-5</v>
      </c>
      <c r="BX66" s="61">
        <v>1.0673359708199185E-4</v>
      </c>
      <c r="BY66" s="61">
        <v>1.6522307969232038E-4</v>
      </c>
      <c r="BZ66" s="61">
        <v>2.1639920794937029E-3</v>
      </c>
      <c r="CA66" s="61">
        <v>1.0628749430924536E-4</v>
      </c>
      <c r="CB66" s="61">
        <v>1.655368343335961E-5</v>
      </c>
      <c r="CC66" s="61">
        <v>4.1647595983292268E-5</v>
      </c>
      <c r="CD66" s="61">
        <v>1.1602440510470658E-3</v>
      </c>
      <c r="CE66" s="61">
        <v>0</v>
      </c>
      <c r="CF66" s="61">
        <v>8.3086148501226626E-5</v>
      </c>
      <c r="CG66" s="61">
        <v>2.1925892153702053E-4</v>
      </c>
      <c r="CH66" s="61">
        <v>2.6682440963968756E-5</v>
      </c>
      <c r="CI66" s="61">
        <v>0</v>
      </c>
      <c r="CJ66" s="60">
        <v>0</v>
      </c>
    </row>
    <row r="67" spans="2:88" ht="11.25" customHeight="1" x14ac:dyDescent="0.15">
      <c r="B67" s="48"/>
      <c r="C67" s="13">
        <v>21</v>
      </c>
      <c r="D67" s="71" t="s">
        <v>33</v>
      </c>
      <c r="E67" s="62">
        <v>0</v>
      </c>
      <c r="F67" s="61">
        <v>0</v>
      </c>
      <c r="G67" s="61">
        <v>3.0887096774193549E-2</v>
      </c>
      <c r="H67" s="61">
        <v>9.800078400627205E-5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4.5540866096191415E-6</v>
      </c>
      <c r="P67" s="61">
        <v>0</v>
      </c>
      <c r="Q67" s="61">
        <v>0</v>
      </c>
      <c r="R67" s="61">
        <v>0</v>
      </c>
      <c r="S67" s="61">
        <v>0</v>
      </c>
      <c r="T67" s="61">
        <v>1.0200918867384131E-4</v>
      </c>
      <c r="U67" s="61">
        <v>0</v>
      </c>
      <c r="V67" s="61">
        <v>0</v>
      </c>
      <c r="W67" s="61">
        <v>0</v>
      </c>
      <c r="X67" s="61">
        <v>0</v>
      </c>
      <c r="Y67" s="61">
        <v>0.30777369791426668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3.7216133938384968E-6</v>
      </c>
      <c r="AF67" s="61">
        <v>0</v>
      </c>
      <c r="AG67" s="61">
        <v>0</v>
      </c>
      <c r="AH67" s="61">
        <v>1.1436767252439872E-2</v>
      </c>
      <c r="AI67" s="61">
        <v>0</v>
      </c>
      <c r="AJ67" s="61">
        <v>3.4023846802360594E-3</v>
      </c>
      <c r="AK67" s="61">
        <v>8.852737318453792E-5</v>
      </c>
      <c r="AL67" s="61">
        <v>0</v>
      </c>
      <c r="AM67" s="61">
        <v>0</v>
      </c>
      <c r="AN67" s="61">
        <v>1.3857672561323446E-2</v>
      </c>
      <c r="AO67" s="61">
        <v>1.6135538523598226E-5</v>
      </c>
      <c r="AP67" s="61">
        <v>0</v>
      </c>
      <c r="AQ67" s="61">
        <v>2.3026618771299623E-5</v>
      </c>
      <c r="AR67" s="61">
        <v>3.0223186608803471E-4</v>
      </c>
      <c r="AS67" s="61">
        <v>0</v>
      </c>
      <c r="AT67" s="60">
        <v>0</v>
      </c>
      <c r="AU67" s="61">
        <v>9.5629523732438062E-6</v>
      </c>
      <c r="AV67" s="61">
        <v>0</v>
      </c>
      <c r="AW67" s="61">
        <v>3.8467447520535443E-2</v>
      </c>
      <c r="AX67" s="61">
        <v>-4.0314777784944851E-6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-1.5732133370104573E-7</v>
      </c>
      <c r="BF67" s="61">
        <v>0</v>
      </c>
      <c r="BG67" s="61">
        <v>0</v>
      </c>
      <c r="BH67" s="61">
        <v>0</v>
      </c>
      <c r="BI67" s="61">
        <v>0</v>
      </c>
      <c r="BJ67" s="61">
        <v>4.613356212959157E-4</v>
      </c>
      <c r="BK67" s="61">
        <v>0</v>
      </c>
      <c r="BL67" s="61">
        <v>0</v>
      </c>
      <c r="BM67" s="61">
        <v>0</v>
      </c>
      <c r="BN67" s="61">
        <v>0</v>
      </c>
      <c r="BO67" s="61">
        <v>0.41761153624042252</v>
      </c>
      <c r="BP67" s="61">
        <v>0</v>
      </c>
      <c r="BQ67" s="61">
        <v>1.4275674428851238E-6</v>
      </c>
      <c r="BR67" s="61">
        <v>0</v>
      </c>
      <c r="BS67" s="61">
        <v>0</v>
      </c>
      <c r="BT67" s="61">
        <v>0</v>
      </c>
      <c r="BU67" s="61">
        <v>5.2223867443290701E-6</v>
      </c>
      <c r="BV67" s="61">
        <v>0</v>
      </c>
      <c r="BW67" s="61">
        <v>0</v>
      </c>
      <c r="BX67" s="61">
        <v>1.9174683095580139E-2</v>
      </c>
      <c r="BY67" s="61">
        <v>0</v>
      </c>
      <c r="BZ67" s="61">
        <v>8.9392199412181086E-3</v>
      </c>
      <c r="CA67" s="61">
        <v>1.3441983358050965E-4</v>
      </c>
      <c r="CB67" s="61">
        <v>0</v>
      </c>
      <c r="CC67" s="61">
        <v>0</v>
      </c>
      <c r="CD67" s="61">
        <v>1.901066799256448E-2</v>
      </c>
      <c r="CE67" s="61">
        <v>-3.1550468918844307E-7</v>
      </c>
      <c r="CF67" s="61">
        <v>0</v>
      </c>
      <c r="CG67" s="61">
        <v>1.1684270968258843E-5</v>
      </c>
      <c r="CH67" s="61">
        <v>2.8382881269469135E-4</v>
      </c>
      <c r="CI67" s="61">
        <v>0</v>
      </c>
      <c r="CJ67" s="60">
        <v>0</v>
      </c>
    </row>
    <row r="68" spans="2:88" ht="11.25" customHeight="1" x14ac:dyDescent="0.15">
      <c r="B68" s="48"/>
      <c r="C68" s="13">
        <v>22</v>
      </c>
      <c r="D68" s="71" t="s">
        <v>32</v>
      </c>
      <c r="E68" s="62">
        <v>1.444485041082854E-4</v>
      </c>
      <c r="F68" s="61">
        <v>1.5898251192368839E-4</v>
      </c>
      <c r="G68" s="61">
        <v>1.586021505376344E-3</v>
      </c>
      <c r="H68" s="61">
        <v>2.3520188161505291E-3</v>
      </c>
      <c r="I68" s="61">
        <v>5.0262630164519201E-3</v>
      </c>
      <c r="J68" s="61">
        <v>4.9115307946815722E-3</v>
      </c>
      <c r="K68" s="61">
        <v>1.6325986639345628E-3</v>
      </c>
      <c r="L68" s="61">
        <v>1.7335148132573241E-3</v>
      </c>
      <c r="M68" s="61">
        <v>1.5118605459832384E-5</v>
      </c>
      <c r="N68" s="61">
        <v>4.9357090347333752E-4</v>
      </c>
      <c r="O68" s="61">
        <v>1.6759038723398441E-3</v>
      </c>
      <c r="P68" s="61">
        <v>1.2196626056926725E-3</v>
      </c>
      <c r="Q68" s="61">
        <v>6.4337258087820352E-4</v>
      </c>
      <c r="R68" s="61">
        <v>7.3450250032700449E-4</v>
      </c>
      <c r="S68" s="61">
        <v>1.0512037978975923E-3</v>
      </c>
      <c r="T68" s="61">
        <v>1.812624814127488E-3</v>
      </c>
      <c r="U68" s="61">
        <v>4.7763265821187456E-3</v>
      </c>
      <c r="V68" s="61">
        <v>2.7645277012708714E-3</v>
      </c>
      <c r="W68" s="61">
        <v>6.1242733599047776E-4</v>
      </c>
      <c r="X68" s="61">
        <v>2.2381265489858884E-3</v>
      </c>
      <c r="Y68" s="61">
        <v>6.9953055969905269E-4</v>
      </c>
      <c r="Z68" s="61">
        <v>1.6103743000294723E-2</v>
      </c>
      <c r="AA68" s="61">
        <v>1.0853491721813705E-3</v>
      </c>
      <c r="AB68" s="61">
        <v>2.1119611944162473E-3</v>
      </c>
      <c r="AC68" s="61">
        <v>2.142857142857143E-3</v>
      </c>
      <c r="AD68" s="61">
        <v>4.6129013756769826E-3</v>
      </c>
      <c r="AE68" s="61">
        <v>5.2561586498979041E-3</v>
      </c>
      <c r="AF68" s="61">
        <v>1.395827074193434E-2</v>
      </c>
      <c r="AG68" s="61">
        <v>2.0308119298918593E-5</v>
      </c>
      <c r="AH68" s="61">
        <v>1.1215849014279814E-3</v>
      </c>
      <c r="AI68" s="61">
        <v>1.0346462081283765E-2</v>
      </c>
      <c r="AJ68" s="61">
        <v>3.7376048817696415E-3</v>
      </c>
      <c r="AK68" s="61">
        <v>7.4909780191739876E-3</v>
      </c>
      <c r="AL68" s="61">
        <v>2.2031756046697899E-3</v>
      </c>
      <c r="AM68" s="61">
        <v>1.4860962393328792E-2</v>
      </c>
      <c r="AN68" s="61">
        <v>2.7609811751283515E-3</v>
      </c>
      <c r="AO68" s="61">
        <v>1.1294876966518757E-3</v>
      </c>
      <c r="AP68" s="61">
        <v>7.2331533712167767E-4</v>
      </c>
      <c r="AQ68" s="61">
        <v>4.8010500138159712E-3</v>
      </c>
      <c r="AR68" s="61">
        <v>2.9913205207687541E-3</v>
      </c>
      <c r="AS68" s="61">
        <v>3.024787371347255E-2</v>
      </c>
      <c r="AT68" s="60">
        <v>7.0524970247278179E-4</v>
      </c>
      <c r="AU68" s="61">
        <v>1.0095322917733668E-3</v>
      </c>
      <c r="AV68" s="61">
        <v>3.4725663242758235E-3</v>
      </c>
      <c r="AW68" s="61">
        <v>6.323395193185275E-3</v>
      </c>
      <c r="AX68" s="61">
        <v>2.7353576727085081E-3</v>
      </c>
      <c r="AY68" s="61">
        <v>6.4952414457637277E-3</v>
      </c>
      <c r="AZ68" s="61">
        <v>1.549047824174565E-2</v>
      </c>
      <c r="BA68" s="61">
        <v>1.1795958637676816E-2</v>
      </c>
      <c r="BB68" s="61">
        <v>4.0169620223383523E-3</v>
      </c>
      <c r="BC68" s="61">
        <v>1.2829176789090214E-3</v>
      </c>
      <c r="BD68" s="61">
        <v>4.6442044021559707E-3</v>
      </c>
      <c r="BE68" s="61">
        <v>7.3837194759248806E-3</v>
      </c>
      <c r="BF68" s="61">
        <v>8.3746021600225734E-3</v>
      </c>
      <c r="BG68" s="61">
        <v>3.4992751032059149E-2</v>
      </c>
      <c r="BH68" s="61">
        <v>1.8930249871400326E-3</v>
      </c>
      <c r="BI68" s="61">
        <v>9.7651005366496872E-4</v>
      </c>
      <c r="BJ68" s="61">
        <v>2.3770148956119121E-3</v>
      </c>
      <c r="BK68" s="61">
        <v>5.5808740185716785E-3</v>
      </c>
      <c r="BL68" s="61">
        <v>2.2587804973752765E-3</v>
      </c>
      <c r="BM68" s="61">
        <v>3.5846741728808411E-3</v>
      </c>
      <c r="BN68" s="61">
        <v>5.0042289258528331E-3</v>
      </c>
      <c r="BO68" s="61">
        <v>1.2632527388232572E-3</v>
      </c>
      <c r="BP68" s="61">
        <v>3.9590702110460417E-2</v>
      </c>
      <c r="BQ68" s="61">
        <v>3.0862977911867077E-3</v>
      </c>
      <c r="BR68" s="61">
        <v>7.5024262433493402E-3</v>
      </c>
      <c r="BS68" s="61">
        <v>3.1657435023434172E-3</v>
      </c>
      <c r="BT68" s="61">
        <v>5.4288211666105356E-3</v>
      </c>
      <c r="BU68" s="61">
        <v>4.9607342884657995E-3</v>
      </c>
      <c r="BV68" s="61">
        <v>1.4019927639317444E-2</v>
      </c>
      <c r="BW68" s="61">
        <v>6.5244700248281182E-5</v>
      </c>
      <c r="BX68" s="61">
        <v>2.0877061108438822E-3</v>
      </c>
      <c r="BY68" s="61">
        <v>1.9972938553640286E-2</v>
      </c>
      <c r="BZ68" s="61">
        <v>6.746909820449851E-3</v>
      </c>
      <c r="CA68" s="61">
        <v>1.6928305480632445E-2</v>
      </c>
      <c r="CB68" s="61">
        <v>3.5444887849921799E-3</v>
      </c>
      <c r="CC68" s="61">
        <v>3.9072493087033013E-2</v>
      </c>
      <c r="CD68" s="61">
        <v>7.2449584285726211E-3</v>
      </c>
      <c r="CE68" s="61">
        <v>2.9376641610335936E-3</v>
      </c>
      <c r="CF68" s="61">
        <v>2.2833821512502918E-3</v>
      </c>
      <c r="CG68" s="61">
        <v>9.6223548241254914E-3</v>
      </c>
      <c r="CH68" s="61">
        <v>7.8715914312280436E-3</v>
      </c>
      <c r="CI68" s="61">
        <v>0.12752215418500079</v>
      </c>
      <c r="CJ68" s="60">
        <v>7.5706802226836354E-4</v>
      </c>
    </row>
    <row r="69" spans="2:88" ht="11.25" customHeight="1" x14ac:dyDescent="0.15">
      <c r="B69" s="48"/>
      <c r="C69" s="13">
        <v>23</v>
      </c>
      <c r="D69" s="71" t="s">
        <v>31</v>
      </c>
      <c r="E69" s="62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0">
        <v>0</v>
      </c>
      <c r="AU69" s="61">
        <v>5.0798008658119618E-3</v>
      </c>
      <c r="AV69" s="61">
        <v>1.3284943284541523E-3</v>
      </c>
      <c r="AW69" s="61">
        <v>1.3211134773349559E-3</v>
      </c>
      <c r="AX69" s="61">
        <v>7.0712120234793265E-3</v>
      </c>
      <c r="AY69" s="61">
        <v>7.7055978227114129E-4</v>
      </c>
      <c r="AZ69" s="61">
        <v>3.4265682716128312E-3</v>
      </c>
      <c r="BA69" s="61">
        <v>5.6168863262602399E-3</v>
      </c>
      <c r="BB69" s="61">
        <v>3.822218777165088E-3</v>
      </c>
      <c r="BC69" s="61">
        <v>6.4015514162227575E-4</v>
      </c>
      <c r="BD69" s="61">
        <v>4.9536797331382236E-3</v>
      </c>
      <c r="BE69" s="61">
        <v>7.1025862526011112E-3</v>
      </c>
      <c r="BF69" s="61">
        <v>4.7891247241532353E-3</v>
      </c>
      <c r="BG69" s="61">
        <v>4.0025054512162483E-3</v>
      </c>
      <c r="BH69" s="61">
        <v>5.080974871383156E-3</v>
      </c>
      <c r="BI69" s="61">
        <v>2.2291602374244022E-3</v>
      </c>
      <c r="BJ69" s="61">
        <v>2.1625644756459944E-3</v>
      </c>
      <c r="BK69" s="61">
        <v>2.0202511663612232E-3</v>
      </c>
      <c r="BL69" s="61">
        <v>4.4848770982231006E-3</v>
      </c>
      <c r="BM69" s="61">
        <v>2.4656632066274433E-3</v>
      </c>
      <c r="BN69" s="61">
        <v>2.644989317291721E-3</v>
      </c>
      <c r="BO69" s="61">
        <v>8.9841921544839341E-4</v>
      </c>
      <c r="BP69" s="61">
        <v>2.4018191017312869E-3</v>
      </c>
      <c r="BQ69" s="61">
        <v>1.1889282048811827E-3</v>
      </c>
      <c r="BR69" s="61">
        <v>2.2198427967266055E-2</v>
      </c>
      <c r="BS69" s="61">
        <v>4.8712578207341962E-2</v>
      </c>
      <c r="BT69" s="61">
        <v>3.5188191922149873E-3</v>
      </c>
      <c r="BU69" s="61">
        <v>4.3357233948934501E-3</v>
      </c>
      <c r="BV69" s="61">
        <v>3.5884790878677759E-3</v>
      </c>
      <c r="BW69" s="61">
        <v>1.3180355144190508E-2</v>
      </c>
      <c r="BX69" s="61">
        <v>7.3407669736074641E-3</v>
      </c>
      <c r="BY69" s="61">
        <v>4.2916706549566298E-3</v>
      </c>
      <c r="BZ69" s="61">
        <v>8.3049243008672009E-3</v>
      </c>
      <c r="CA69" s="61">
        <v>8.1429935156276684E-3</v>
      </c>
      <c r="CB69" s="61">
        <v>3.0007812915933308E-3</v>
      </c>
      <c r="CC69" s="61">
        <v>1.7400152024404209E-3</v>
      </c>
      <c r="CD69" s="61">
        <v>1.5738597815368729E-3</v>
      </c>
      <c r="CE69" s="61">
        <v>2.8726701950607743E-3</v>
      </c>
      <c r="CF69" s="61">
        <v>1.7749726070612666E-3</v>
      </c>
      <c r="CG69" s="61">
        <v>6.51302724676608E-3</v>
      </c>
      <c r="CH69" s="61">
        <v>3.5899189215590505E-3</v>
      </c>
      <c r="CI69" s="61">
        <v>0</v>
      </c>
      <c r="CJ69" s="60">
        <v>1.4743981244014695E-2</v>
      </c>
    </row>
    <row r="70" spans="2:88" ht="11.25" customHeight="1" x14ac:dyDescent="0.15">
      <c r="B70" s="48"/>
      <c r="C70" s="13">
        <v>24</v>
      </c>
      <c r="D70" s="71" t="s">
        <v>30</v>
      </c>
      <c r="E70" s="62">
        <v>3.5007519819184462E-3</v>
      </c>
      <c r="F70" s="61">
        <v>1.1128775834658188E-3</v>
      </c>
      <c r="G70" s="61">
        <v>1.6935483870967741E-3</v>
      </c>
      <c r="H70" s="61">
        <v>6.0760486083888668E-3</v>
      </c>
      <c r="I70" s="61">
        <v>2.6149846314954001E-3</v>
      </c>
      <c r="J70" s="61">
        <v>5.8773966831754381E-3</v>
      </c>
      <c r="K70" s="61">
        <v>1.4310227064487648E-2</v>
      </c>
      <c r="L70" s="61">
        <v>7.5909701296320723E-3</v>
      </c>
      <c r="M70" s="61">
        <v>1.3136388299543251E-3</v>
      </c>
      <c r="N70" s="61">
        <v>5.9795145707797082E-3</v>
      </c>
      <c r="O70" s="61">
        <v>1.4677821142802494E-2</v>
      </c>
      <c r="P70" s="61">
        <v>1.6828603143714628E-2</v>
      </c>
      <c r="Q70" s="61">
        <v>7.1179907147160574E-3</v>
      </c>
      <c r="R70" s="61">
        <v>5.7678569631843197E-3</v>
      </c>
      <c r="S70" s="61">
        <v>6.4307513442813545E-3</v>
      </c>
      <c r="T70" s="61">
        <v>3.0524287995480209E-3</v>
      </c>
      <c r="U70" s="61">
        <v>2.8708435863461419E-3</v>
      </c>
      <c r="V70" s="61">
        <v>9.3404248067400376E-3</v>
      </c>
      <c r="W70" s="61">
        <v>2.0410128757908461E-3</v>
      </c>
      <c r="X70" s="61">
        <v>1.8967174143948208E-3</v>
      </c>
      <c r="Y70" s="61">
        <v>2.6870926079280424E-3</v>
      </c>
      <c r="Z70" s="61">
        <v>3.1476569407603888E-3</v>
      </c>
      <c r="AA70" s="61">
        <v>6.7381205974324776E-4</v>
      </c>
      <c r="AB70" s="61">
        <v>2.6929208423318775E-2</v>
      </c>
      <c r="AC70" s="61">
        <v>1.180672268907563E-2</v>
      </c>
      <c r="AD70" s="61">
        <v>2.3277536071577808E-2</v>
      </c>
      <c r="AE70" s="61">
        <v>7.4605943168482404E-3</v>
      </c>
      <c r="AF70" s="61">
        <v>1.3510411787647676E-3</v>
      </c>
      <c r="AG70" s="61">
        <v>1.8841421793996694E-4</v>
      </c>
      <c r="AH70" s="61">
        <v>2.832851561637038E-3</v>
      </c>
      <c r="AI70" s="61">
        <v>1.9493789297564375E-3</v>
      </c>
      <c r="AJ70" s="61">
        <v>1.7885101770444417E-3</v>
      </c>
      <c r="AK70" s="61">
        <v>4.8221380922871832E-3</v>
      </c>
      <c r="AL70" s="61">
        <v>2.6681880289004195E-3</v>
      </c>
      <c r="AM70" s="61">
        <v>5.0834441956801541E-4</v>
      </c>
      <c r="AN70" s="61">
        <v>1.0795778665145465E-3</v>
      </c>
      <c r="AO70" s="61">
        <v>1.4296087131908027E-2</v>
      </c>
      <c r="AP70" s="61">
        <v>6.7131227366848522E-3</v>
      </c>
      <c r="AQ70" s="61">
        <v>6.7352859906051393E-3</v>
      </c>
      <c r="AR70" s="61">
        <v>3.9910105393676379E-3</v>
      </c>
      <c r="AS70" s="61">
        <v>0</v>
      </c>
      <c r="AT70" s="60">
        <v>8.6686942595612761E-4</v>
      </c>
      <c r="AU70" s="61">
        <v>1.1644816963612768E-2</v>
      </c>
      <c r="AV70" s="61">
        <v>9.644975961216537E-3</v>
      </c>
      <c r="AW70" s="61">
        <v>9.2128080316397926E-3</v>
      </c>
      <c r="AX70" s="61">
        <v>4.1209765851770622E-2</v>
      </c>
      <c r="AY70" s="61">
        <v>1.2938933992838393E-2</v>
      </c>
      <c r="AZ70" s="61">
        <v>2.6042338101811141E-2</v>
      </c>
      <c r="BA70" s="61">
        <v>4.2069185467110387E-2</v>
      </c>
      <c r="BB70" s="61">
        <v>2.7850386003532668E-2</v>
      </c>
      <c r="BC70" s="61">
        <v>6.5387162305718402E-3</v>
      </c>
      <c r="BD70" s="61">
        <v>2.747853591123928E-2</v>
      </c>
      <c r="BE70" s="61">
        <v>4.9475356950307067E-2</v>
      </c>
      <c r="BF70" s="61">
        <v>4.3540310977901307E-2</v>
      </c>
      <c r="BG70" s="61">
        <v>3.5461153722833247E-2</v>
      </c>
      <c r="BH70" s="61">
        <v>1.8748596392066583E-2</v>
      </c>
      <c r="BI70" s="61">
        <v>1.2253267391016828E-2</v>
      </c>
      <c r="BJ70" s="61">
        <v>1.0005884332778154E-2</v>
      </c>
      <c r="BK70" s="61">
        <v>1.0920096372341787E-2</v>
      </c>
      <c r="BL70" s="61">
        <v>2.8182048944494213E-2</v>
      </c>
      <c r="BM70" s="61">
        <v>8.541279041159814E-3</v>
      </c>
      <c r="BN70" s="61">
        <v>5.5035478819705098E-3</v>
      </c>
      <c r="BO70" s="61">
        <v>1.1600284036895824E-2</v>
      </c>
      <c r="BP70" s="61">
        <v>1.9592795705803329E-2</v>
      </c>
      <c r="BQ70" s="61">
        <v>2.8065681583318877E-3</v>
      </c>
      <c r="BR70" s="61">
        <v>0.10225413405570291</v>
      </c>
      <c r="BS70" s="61">
        <v>5.2007265714349785E-2</v>
      </c>
      <c r="BT70" s="61">
        <v>6.7914436954006799E-2</v>
      </c>
      <c r="BU70" s="61">
        <v>2.148781489876871E-2</v>
      </c>
      <c r="BV70" s="61">
        <v>5.0118140545500553E-3</v>
      </c>
      <c r="BW70" s="61">
        <v>4.8943339773598656E-3</v>
      </c>
      <c r="BX70" s="61">
        <v>1.3161583515089913E-2</v>
      </c>
      <c r="BY70" s="61">
        <v>5.3247827489721041E-3</v>
      </c>
      <c r="BZ70" s="61">
        <v>1.0734033063508844E-2</v>
      </c>
      <c r="CA70" s="61">
        <v>1.3824099647558933E-2</v>
      </c>
      <c r="CB70" s="61">
        <v>1.2369039055577281E-2</v>
      </c>
      <c r="CC70" s="61">
        <v>4.0045765368550259E-3</v>
      </c>
      <c r="CD70" s="61">
        <v>5.1102629498603154E-3</v>
      </c>
      <c r="CE70" s="61">
        <v>5.7822228882876775E-2</v>
      </c>
      <c r="CF70" s="61">
        <v>2.8789927021351257E-2</v>
      </c>
      <c r="CG70" s="61">
        <v>2.8235040794797495E-2</v>
      </c>
      <c r="CH70" s="61">
        <v>2.0172468062474899E-2</v>
      </c>
      <c r="CI70" s="61">
        <v>0</v>
      </c>
      <c r="CJ70" s="60">
        <v>2.7324873733965125E-3</v>
      </c>
    </row>
    <row r="71" spans="2:88" ht="11.25" customHeight="1" x14ac:dyDescent="0.15">
      <c r="B71" s="48"/>
      <c r="C71" s="13">
        <v>25</v>
      </c>
      <c r="D71" s="71" t="s">
        <v>29</v>
      </c>
      <c r="E71" s="62">
        <v>3.3987883319596563E-5</v>
      </c>
      <c r="F71" s="61">
        <v>0</v>
      </c>
      <c r="G71" s="61">
        <v>0</v>
      </c>
      <c r="H71" s="61">
        <v>9.800078400627205E-5</v>
      </c>
      <c r="I71" s="61">
        <v>3.7723378988681479E-5</v>
      </c>
      <c r="J71" s="61">
        <v>4.1100676106121945E-5</v>
      </c>
      <c r="K71" s="61">
        <v>7.218973684064393E-5</v>
      </c>
      <c r="L71" s="61">
        <v>7.2990097400308377E-5</v>
      </c>
      <c r="M71" s="61">
        <v>1.3438760408739897E-5</v>
      </c>
      <c r="N71" s="61">
        <v>1.4911507657804757E-5</v>
      </c>
      <c r="O71" s="61">
        <v>3.6432692876953132E-5</v>
      </c>
      <c r="P71" s="61">
        <v>1.3704074221265982E-5</v>
      </c>
      <c r="Q71" s="61">
        <v>1.3630775018606009E-5</v>
      </c>
      <c r="R71" s="61">
        <v>1.7607936651674766E-5</v>
      </c>
      <c r="S71" s="61">
        <v>2.9065542799011773E-5</v>
      </c>
      <c r="T71" s="61">
        <v>1.5693721334437125E-5</v>
      </c>
      <c r="U71" s="61">
        <v>1.2619092687235788E-5</v>
      </c>
      <c r="V71" s="61">
        <v>4.5444290979795144E-5</v>
      </c>
      <c r="W71" s="61">
        <v>8.6431277256720647E-6</v>
      </c>
      <c r="X71" s="61">
        <v>1.2644782762632139E-5</v>
      </c>
      <c r="Y71" s="61">
        <v>1.0532455102118736E-5</v>
      </c>
      <c r="Z71" s="61">
        <v>1.7683465959328027E-5</v>
      </c>
      <c r="AA71" s="61">
        <v>3.0918591348978138E-5</v>
      </c>
      <c r="AB71" s="61">
        <v>2.2141528651138074E-5</v>
      </c>
      <c r="AC71" s="61">
        <v>2.9971988795518207E-3</v>
      </c>
      <c r="AD71" s="61">
        <v>2.4580291522257453E-4</v>
      </c>
      <c r="AE71" s="61">
        <v>1.0916732621926257E-4</v>
      </c>
      <c r="AF71" s="61">
        <v>4.1053737476277469E-5</v>
      </c>
      <c r="AG71" s="61">
        <v>2.2564576998798435E-6</v>
      </c>
      <c r="AH71" s="61">
        <v>5.4379874008629409E-5</v>
      </c>
      <c r="AI71" s="61">
        <v>1.0359018467304741E-4</v>
      </c>
      <c r="AJ71" s="61">
        <v>8.2299570436388452E-5</v>
      </c>
      <c r="AK71" s="61">
        <v>2.7078961209388069E-4</v>
      </c>
      <c r="AL71" s="61">
        <v>1.2803205512957867E-4</v>
      </c>
      <c r="AM71" s="61">
        <v>3.2447516142639279E-5</v>
      </c>
      <c r="AN71" s="61">
        <v>2.2818026240730177E-5</v>
      </c>
      <c r="AO71" s="61">
        <v>4.0338846308995562E-4</v>
      </c>
      <c r="AP71" s="61">
        <v>2.5056021481992757E-4</v>
      </c>
      <c r="AQ71" s="61">
        <v>1.3815971262779773E-4</v>
      </c>
      <c r="AR71" s="61">
        <v>2.0148791072535649E-4</v>
      </c>
      <c r="AS71" s="61">
        <v>0</v>
      </c>
      <c r="AT71" s="60">
        <v>2.938540426969924E-5</v>
      </c>
      <c r="AU71" s="61">
        <v>1.1468641748241773E-3</v>
      </c>
      <c r="AV71" s="61">
        <v>3.9774477374080971E-4</v>
      </c>
      <c r="AW71" s="61">
        <v>5.2175235777304535E-4</v>
      </c>
      <c r="AX71" s="61">
        <v>3.7472585951106238E-3</v>
      </c>
      <c r="AY71" s="61">
        <v>1.6761680537945912E-3</v>
      </c>
      <c r="AZ71" s="61">
        <v>1.8565236332943093E-3</v>
      </c>
      <c r="BA71" s="61">
        <v>2.4263698443082312E-3</v>
      </c>
      <c r="BB71" s="61">
        <v>2.8234636072592581E-3</v>
      </c>
      <c r="BC71" s="61">
        <v>6.8037224444697812E-4</v>
      </c>
      <c r="BD71" s="61">
        <v>6.6866032908106954E-4</v>
      </c>
      <c r="BE71" s="61">
        <v>1.1327136026475294E-3</v>
      </c>
      <c r="BF71" s="61">
        <v>1.8391612303210391E-3</v>
      </c>
      <c r="BG71" s="61">
        <v>6.503115954315387E-4</v>
      </c>
      <c r="BH71" s="61">
        <v>5.8496541029305616E-4</v>
      </c>
      <c r="BI71" s="61">
        <v>4.6741426229705304E-4</v>
      </c>
      <c r="BJ71" s="61">
        <v>4.630556475803745E-4</v>
      </c>
      <c r="BK71" s="61">
        <v>5.638538845369965E-4</v>
      </c>
      <c r="BL71" s="61">
        <v>1.2026596431008291E-3</v>
      </c>
      <c r="BM71" s="61">
        <v>4.4169706840214751E-4</v>
      </c>
      <c r="BN71" s="61">
        <v>2.8935873179778603E-4</v>
      </c>
      <c r="BO71" s="61">
        <v>3.8265304138623054E-4</v>
      </c>
      <c r="BP71" s="61">
        <v>6.625066151797293E-4</v>
      </c>
      <c r="BQ71" s="61">
        <v>1.0528236305327125E-3</v>
      </c>
      <c r="BR71" s="61">
        <v>8.9535836130491737E-4</v>
      </c>
      <c r="BS71" s="61">
        <v>8.363599668109345E-2</v>
      </c>
      <c r="BT71" s="61">
        <v>8.3568548747723868E-3</v>
      </c>
      <c r="BU71" s="61">
        <v>2.760782112472411E-3</v>
      </c>
      <c r="BV71" s="61">
        <v>1.2640506210231815E-3</v>
      </c>
      <c r="BW71" s="61">
        <v>5.6465105712307341E-4</v>
      </c>
      <c r="BX71" s="61">
        <v>2.5689725230077323E-3</v>
      </c>
      <c r="BY71" s="61">
        <v>1.6957984666314569E-3</v>
      </c>
      <c r="BZ71" s="61">
        <v>3.8443936687221182E-3</v>
      </c>
      <c r="CA71" s="61">
        <v>8.3731512162906994E-3</v>
      </c>
      <c r="CB71" s="61">
        <v>4.4684379089156038E-3</v>
      </c>
      <c r="CC71" s="61">
        <v>2.2147977966499527E-3</v>
      </c>
      <c r="CD71" s="61">
        <v>8.1219587517005951E-4</v>
      </c>
      <c r="CE71" s="61">
        <v>1.3043279355739425E-2</v>
      </c>
      <c r="CF71" s="61">
        <v>8.4764258074680916E-3</v>
      </c>
      <c r="CG71" s="61">
        <v>5.0771734174728019E-3</v>
      </c>
      <c r="CH71" s="61">
        <v>8.5022015275019076E-3</v>
      </c>
      <c r="CI71" s="61">
        <v>0</v>
      </c>
      <c r="CJ71" s="60">
        <v>9.388686808458139E-4</v>
      </c>
    </row>
    <row r="72" spans="2:88" ht="11.25" customHeight="1" x14ac:dyDescent="0.15">
      <c r="B72" s="48"/>
      <c r="C72" s="13">
        <v>26</v>
      </c>
      <c r="D72" s="71" t="s">
        <v>28</v>
      </c>
      <c r="E72" s="62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0">
        <v>0</v>
      </c>
      <c r="AU72" s="61">
        <v>2.6293189669527038E-4</v>
      </c>
      <c r="AV72" s="61">
        <v>1.3258159124693655E-4</v>
      </c>
      <c r="AW72" s="61">
        <v>0</v>
      </c>
      <c r="AX72" s="61">
        <v>2.3745404115332516E-3</v>
      </c>
      <c r="AY72" s="61">
        <v>1.2707552162311868E-3</v>
      </c>
      <c r="AZ72" s="61">
        <v>3.7906062140088926E-4</v>
      </c>
      <c r="BA72" s="61">
        <v>1.1661140576781507E-3</v>
      </c>
      <c r="BB72" s="61">
        <v>3.3427174673775562E-3</v>
      </c>
      <c r="BC72" s="61">
        <v>2.3624584959893908E-5</v>
      </c>
      <c r="BD72" s="61">
        <v>1.0833173204691578E-4</v>
      </c>
      <c r="BE72" s="61">
        <v>3.1177941912873242E-3</v>
      </c>
      <c r="BF72" s="61">
        <v>1.7558057586709362E-4</v>
      </c>
      <c r="BG72" s="61">
        <v>1.5286462576255563E-4</v>
      </c>
      <c r="BH72" s="61">
        <v>1.145206717538798E-4</v>
      </c>
      <c r="BI72" s="61">
        <v>3.621082838031189E-4</v>
      </c>
      <c r="BJ72" s="61">
        <v>3.0161889488188364E-5</v>
      </c>
      <c r="BK72" s="61">
        <v>6.4043998262847091E-4</v>
      </c>
      <c r="BL72" s="61">
        <v>1.0831479225567643E-3</v>
      </c>
      <c r="BM72" s="61">
        <v>2.8117212005400666E-4</v>
      </c>
      <c r="BN72" s="61">
        <v>2.8744807252692754E-4</v>
      </c>
      <c r="BO72" s="61">
        <v>5.2200967102125769E-4</v>
      </c>
      <c r="BP72" s="61">
        <v>4.2313888097328921E-4</v>
      </c>
      <c r="BQ72" s="61">
        <v>2.4208158877601148E-3</v>
      </c>
      <c r="BR72" s="61">
        <v>1.6013691442557199E-2</v>
      </c>
      <c r="BS72" s="61">
        <v>2.9085282443432827E-3</v>
      </c>
      <c r="BT72" s="61">
        <v>0</v>
      </c>
      <c r="BU72" s="61">
        <v>1.4915571740699185E-3</v>
      </c>
      <c r="BV72" s="61">
        <v>4.5908642466340709E-3</v>
      </c>
      <c r="BW72" s="61">
        <v>2.4369174366238353E-5</v>
      </c>
      <c r="BX72" s="61">
        <v>1.0449757648438886E-2</v>
      </c>
      <c r="BY72" s="61">
        <v>4.8164468710981748E-3</v>
      </c>
      <c r="BZ72" s="61">
        <v>2.8640031408576877E-2</v>
      </c>
      <c r="CA72" s="61">
        <v>7.2902539598575259E-3</v>
      </c>
      <c r="CB72" s="61">
        <v>5.0199502879502665E-3</v>
      </c>
      <c r="CC72" s="61">
        <v>6.3218914928484676E-5</v>
      </c>
      <c r="CD72" s="61">
        <v>1.4317907847717299E-3</v>
      </c>
      <c r="CE72" s="61">
        <v>5.6654230523501159E-2</v>
      </c>
      <c r="CF72" s="61">
        <v>2.0635771081334967E-2</v>
      </c>
      <c r="CG72" s="61">
        <v>1.4895537848453575E-2</v>
      </c>
      <c r="CH72" s="61">
        <v>1.419596308235558E-2</v>
      </c>
      <c r="CI72" s="61">
        <v>0</v>
      </c>
      <c r="CJ72" s="60">
        <v>1.2455562193757508E-2</v>
      </c>
    </row>
    <row r="73" spans="2:88" ht="11.25" customHeight="1" x14ac:dyDescent="0.15">
      <c r="B73" s="48"/>
      <c r="C73" s="13">
        <v>27</v>
      </c>
      <c r="D73" s="71" t="s">
        <v>27</v>
      </c>
      <c r="E73" s="62">
        <v>4.2051508637170845E-2</v>
      </c>
      <c r="F73" s="61">
        <v>1.2241653418124006E-2</v>
      </c>
      <c r="G73" s="61">
        <v>4.8870967741935487E-2</v>
      </c>
      <c r="H73" s="61">
        <v>2.4500196001568011E-2</v>
      </c>
      <c r="I73" s="61">
        <v>5.137622431226508E-2</v>
      </c>
      <c r="J73" s="61">
        <v>7.515258626004398E-2</v>
      </c>
      <c r="K73" s="61">
        <v>5.7662940565634355E-2</v>
      </c>
      <c r="L73" s="61">
        <v>2.6526923807462077E-2</v>
      </c>
      <c r="M73" s="61">
        <v>4.5926963696868604E-3</v>
      </c>
      <c r="N73" s="61">
        <v>3.7994521512086522E-2</v>
      </c>
      <c r="O73" s="61">
        <v>3.1532495685002937E-2</v>
      </c>
      <c r="P73" s="61">
        <v>2.9696728837483383E-2</v>
      </c>
      <c r="Q73" s="61">
        <v>3.2989201700030259E-2</v>
      </c>
      <c r="R73" s="61">
        <v>2.7687222674997736E-2</v>
      </c>
      <c r="S73" s="61">
        <v>3.599767475657608E-2</v>
      </c>
      <c r="T73" s="61">
        <v>3.3243225216671439E-2</v>
      </c>
      <c r="U73" s="61">
        <v>6.2306770143226699E-2</v>
      </c>
      <c r="V73" s="61">
        <v>4.9879437378037531E-2</v>
      </c>
      <c r="W73" s="61">
        <v>4.2404419354679389E-2</v>
      </c>
      <c r="X73" s="61">
        <v>3.3319002579535684E-2</v>
      </c>
      <c r="Y73" s="61">
        <v>2.9118727538990929E-2</v>
      </c>
      <c r="Z73" s="61">
        <v>4.4627173592690833E-2</v>
      </c>
      <c r="AA73" s="61">
        <v>4.0790151255881195E-2</v>
      </c>
      <c r="AB73" s="61">
        <v>4.5202782338554194E-3</v>
      </c>
      <c r="AC73" s="61">
        <v>1.3039215686274509E-2</v>
      </c>
      <c r="AD73" s="61">
        <v>1.5411842784455424E-2</v>
      </c>
      <c r="AE73" s="61">
        <v>9.0224314044624627E-3</v>
      </c>
      <c r="AF73" s="61">
        <v>5.1559762112252114E-3</v>
      </c>
      <c r="AG73" s="61">
        <v>1.1857685212868579E-3</v>
      </c>
      <c r="AH73" s="61">
        <v>8.3999911632704743E-3</v>
      </c>
      <c r="AI73" s="61">
        <v>6.1024036061940656E-3</v>
      </c>
      <c r="AJ73" s="61">
        <v>5.6706411337267655E-3</v>
      </c>
      <c r="AK73" s="61">
        <v>1.2604735693716118E-2</v>
      </c>
      <c r="AL73" s="61">
        <v>3.2240519994509984E-2</v>
      </c>
      <c r="AM73" s="61">
        <v>1.8343662459305406E-2</v>
      </c>
      <c r="AN73" s="61">
        <v>2.0298060467769538E-2</v>
      </c>
      <c r="AO73" s="61">
        <v>5.4215409439290034E-2</v>
      </c>
      <c r="AP73" s="61">
        <v>8.2604502519784809E-2</v>
      </c>
      <c r="AQ73" s="61">
        <v>1.6809431703048723E-2</v>
      </c>
      <c r="AR73" s="61">
        <v>2.2775883446993179E-2</v>
      </c>
      <c r="AS73" s="61">
        <v>0.18403547671840353</v>
      </c>
      <c r="AT73" s="60">
        <v>4.9073625130397732E-3</v>
      </c>
      <c r="AU73" s="61">
        <v>6.1426293643170364E-2</v>
      </c>
      <c r="AV73" s="61">
        <v>2.5710115037966545E-2</v>
      </c>
      <c r="AW73" s="61">
        <v>5.6696075448737449E-2</v>
      </c>
      <c r="AX73" s="61">
        <v>2.5616009804553957E-2</v>
      </c>
      <c r="AY73" s="61">
        <v>6.3758020058136355E-2</v>
      </c>
      <c r="AZ73" s="61">
        <v>7.9044096453983956E-2</v>
      </c>
      <c r="BA73" s="61">
        <v>7.1180383634650513E-2</v>
      </c>
      <c r="BB73" s="61">
        <v>4.4915846100398345E-2</v>
      </c>
      <c r="BC73" s="61">
        <v>7.1875626910756826E-3</v>
      </c>
      <c r="BD73" s="61">
        <v>5.6403646184875249E-2</v>
      </c>
      <c r="BE73" s="61">
        <v>3.4101129614372373E-2</v>
      </c>
      <c r="BF73" s="61">
        <v>1.7270223704054885E-2</v>
      </c>
      <c r="BG73" s="61">
        <v>2.398611581559074E-2</v>
      </c>
      <c r="BH73" s="61">
        <v>2.9128942378417507E-2</v>
      </c>
      <c r="BI73" s="61">
        <v>3.9847441595761306E-2</v>
      </c>
      <c r="BJ73" s="61">
        <v>3.7017484251470056E-2</v>
      </c>
      <c r="BK73" s="61">
        <v>5.2355878478585624E-2</v>
      </c>
      <c r="BL73" s="61">
        <v>4.2105748028887176E-2</v>
      </c>
      <c r="BM73" s="61">
        <v>5.1440844900592135E-2</v>
      </c>
      <c r="BN73" s="61">
        <v>4.8206782585656978E-2</v>
      </c>
      <c r="BO73" s="61">
        <v>3.6541943445960165E-2</v>
      </c>
      <c r="BP73" s="61">
        <v>5.8342570353526836E-2</v>
      </c>
      <c r="BQ73" s="61">
        <v>5.0664648174605566E-2</v>
      </c>
      <c r="BR73" s="61">
        <v>5.2865985065389002E-3</v>
      </c>
      <c r="BS73" s="61">
        <v>1.8378669297871863E-2</v>
      </c>
      <c r="BT73" s="61">
        <v>1.9209045900182124E-2</v>
      </c>
      <c r="BU73" s="61">
        <v>1.2239794852463111E-2</v>
      </c>
      <c r="BV73" s="61">
        <v>5.9079072218689863E-3</v>
      </c>
      <c r="BW73" s="61">
        <v>1.6500775045697779E-3</v>
      </c>
      <c r="BX73" s="61">
        <v>9.0019959081051662E-3</v>
      </c>
      <c r="BY73" s="61">
        <v>9.6686201593160024E-3</v>
      </c>
      <c r="BZ73" s="61">
        <v>1.0087560428041554E-2</v>
      </c>
      <c r="CA73" s="61">
        <v>1.927192714743926E-2</v>
      </c>
      <c r="CB73" s="61">
        <v>4.1981704981775378E-2</v>
      </c>
      <c r="CC73" s="61">
        <v>3.6370738783501486E-2</v>
      </c>
      <c r="CD73" s="61">
        <v>1.8055580396266979E-2</v>
      </c>
      <c r="CE73" s="61">
        <v>6.3972046284537898E-2</v>
      </c>
      <c r="CF73" s="61">
        <v>0.10136916747679202</v>
      </c>
      <c r="CG73" s="61">
        <v>2.1407372822671872E-2</v>
      </c>
      <c r="CH73" s="61">
        <v>3.293707647278029E-2</v>
      </c>
      <c r="CI73" s="61">
        <v>0.23757096329640223</v>
      </c>
      <c r="CJ73" s="60">
        <v>4.6010955771968766E-3</v>
      </c>
    </row>
    <row r="74" spans="2:88" ht="11.25" customHeight="1" x14ac:dyDescent="0.15">
      <c r="B74" s="48"/>
      <c r="C74" s="13">
        <v>28</v>
      </c>
      <c r="D74" s="71" t="s">
        <v>26</v>
      </c>
      <c r="E74" s="62">
        <v>5.2681219145374672E-4</v>
      </c>
      <c r="F74" s="61">
        <v>7.9491255961844202E-4</v>
      </c>
      <c r="G74" s="61">
        <v>1.1021505376344087E-3</v>
      </c>
      <c r="H74" s="61">
        <v>4.7040376323010582E-3</v>
      </c>
      <c r="I74" s="61">
        <v>4.9493073233150098E-4</v>
      </c>
      <c r="J74" s="61">
        <v>1.4796243398203901E-3</v>
      </c>
      <c r="K74" s="61">
        <v>8.4406461536752902E-4</v>
      </c>
      <c r="L74" s="61">
        <v>5.8143248042745661E-4</v>
      </c>
      <c r="M74" s="61">
        <v>2.7045505322589045E-4</v>
      </c>
      <c r="N74" s="61">
        <v>3.6533193761621654E-4</v>
      </c>
      <c r="O74" s="61">
        <v>1.0747644398701175E-3</v>
      </c>
      <c r="P74" s="61">
        <v>6.3038741417823516E-4</v>
      </c>
      <c r="Q74" s="61">
        <v>9.0780961623916016E-4</v>
      </c>
      <c r="R74" s="61">
        <v>1.1218771066638495E-3</v>
      </c>
      <c r="S74" s="61">
        <v>7.1937218427554136E-4</v>
      </c>
      <c r="T74" s="61">
        <v>6.238254230438757E-4</v>
      </c>
      <c r="U74" s="61">
        <v>6.3726418070540725E-4</v>
      </c>
      <c r="V74" s="61">
        <v>7.6010986698347831E-4</v>
      </c>
      <c r="W74" s="61">
        <v>5.025361406212186E-4</v>
      </c>
      <c r="X74" s="61">
        <v>1.2012543624500532E-3</v>
      </c>
      <c r="Y74" s="61">
        <v>3.7785182678850963E-4</v>
      </c>
      <c r="Z74" s="61">
        <v>1.821396993810787E-3</v>
      </c>
      <c r="AA74" s="61">
        <v>9.2969005711410137E-4</v>
      </c>
      <c r="AB74" s="61">
        <v>1.515843115347145E-3</v>
      </c>
      <c r="AC74" s="61">
        <v>1.3725490196078432E-3</v>
      </c>
      <c r="AD74" s="61">
        <v>2.3023539725847814E-3</v>
      </c>
      <c r="AE74" s="61">
        <v>1.3186916792167741E-3</v>
      </c>
      <c r="AF74" s="61">
        <v>4.8686000488912693E-3</v>
      </c>
      <c r="AG74" s="61">
        <v>9.2368095944581393E-3</v>
      </c>
      <c r="AH74" s="61">
        <v>1.7112666602090566E-3</v>
      </c>
      <c r="AI74" s="61">
        <v>6.121238185225528E-4</v>
      </c>
      <c r="AJ74" s="61">
        <v>8.9325143522421611E-4</v>
      </c>
      <c r="AK74" s="61">
        <v>1.1013846722664571E-3</v>
      </c>
      <c r="AL74" s="61">
        <v>5.5924401680599971E-4</v>
      </c>
      <c r="AM74" s="61">
        <v>8.3281958099440823E-4</v>
      </c>
      <c r="AN74" s="61">
        <v>8.0576155162578433E-4</v>
      </c>
      <c r="AO74" s="61">
        <v>2.5655506252521177E-3</v>
      </c>
      <c r="AP74" s="61">
        <v>7.5168064445978275E-4</v>
      </c>
      <c r="AQ74" s="61">
        <v>1.3240305793497283E-3</v>
      </c>
      <c r="AR74" s="61">
        <v>5.6571605703657779E-4</v>
      </c>
      <c r="AS74" s="61">
        <v>0</v>
      </c>
      <c r="AT74" s="60">
        <v>3.3793214910154127E-4</v>
      </c>
      <c r="AU74" s="61">
        <v>7.7938061841937014E-3</v>
      </c>
      <c r="AV74" s="61">
        <v>1.248007928111315E-2</v>
      </c>
      <c r="AW74" s="61">
        <v>1.134621235168847E-2</v>
      </c>
      <c r="AX74" s="61">
        <v>5.1016335547958459E-2</v>
      </c>
      <c r="AY74" s="61">
        <v>7.3056660661808184E-3</v>
      </c>
      <c r="AZ74" s="61">
        <v>2.0204105802981407E-2</v>
      </c>
      <c r="BA74" s="61">
        <v>1.0538189613698297E-2</v>
      </c>
      <c r="BB74" s="61">
        <v>8.5764099147285673E-3</v>
      </c>
      <c r="BC74" s="61">
        <v>4.0059868964935821E-3</v>
      </c>
      <c r="BD74" s="61">
        <v>4.9490698722000565E-3</v>
      </c>
      <c r="BE74" s="61">
        <v>1.2793213535235338E-2</v>
      </c>
      <c r="BF74" s="61">
        <v>5.3234008708167102E-3</v>
      </c>
      <c r="BG74" s="61">
        <v>8.5345594435116169E-3</v>
      </c>
      <c r="BH74" s="61">
        <v>1.2098928690879347E-2</v>
      </c>
      <c r="BI74" s="61">
        <v>6.7631286796974886E-3</v>
      </c>
      <c r="BJ74" s="61">
        <v>7.3933486952157037E-3</v>
      </c>
      <c r="BK74" s="61">
        <v>1.3229212280445678E-2</v>
      </c>
      <c r="BL74" s="61">
        <v>7.1436761643615693E-3</v>
      </c>
      <c r="BM74" s="61">
        <v>7.651463906421593E-3</v>
      </c>
      <c r="BN74" s="61">
        <v>7.9260515419444909E-3</v>
      </c>
      <c r="BO74" s="61">
        <v>5.7220871970340322E-3</v>
      </c>
      <c r="BP74" s="61">
        <v>2.0923508167929608E-2</v>
      </c>
      <c r="BQ74" s="61">
        <v>1.1567549555317892E-2</v>
      </c>
      <c r="BR74" s="61">
        <v>2.0604581545160951E-2</v>
      </c>
      <c r="BS74" s="61">
        <v>1.7905500863364204E-2</v>
      </c>
      <c r="BT74" s="61">
        <v>2.7768110224081117E-2</v>
      </c>
      <c r="BU74" s="61">
        <v>2.063826313513498E-2</v>
      </c>
      <c r="BV74" s="61">
        <v>7.7754170061096528E-2</v>
      </c>
      <c r="BW74" s="61">
        <v>7.8847417238352438E-2</v>
      </c>
      <c r="BX74" s="61">
        <v>2.1929842497838466E-2</v>
      </c>
      <c r="BY74" s="61">
        <v>5.6615544947645098E-3</v>
      </c>
      <c r="BZ74" s="61">
        <v>1.8786088886842245E-2</v>
      </c>
      <c r="CA74" s="61">
        <v>8.830323707838799E-3</v>
      </c>
      <c r="CB74" s="61">
        <v>8.1214202395420831E-3</v>
      </c>
      <c r="CC74" s="61">
        <v>2.622559797938679E-2</v>
      </c>
      <c r="CD74" s="61">
        <v>1.0864993316854999E-2</v>
      </c>
      <c r="CE74" s="61">
        <v>3.270710910940914E-2</v>
      </c>
      <c r="CF74" s="61">
        <v>1.0487244121670167E-2</v>
      </c>
      <c r="CG74" s="61">
        <v>1.6244475009013579E-2</v>
      </c>
      <c r="CH74" s="61">
        <v>8.9804051389476801E-3</v>
      </c>
      <c r="CI74" s="61">
        <v>0</v>
      </c>
      <c r="CJ74" s="60">
        <v>3.5105002921982605E-2</v>
      </c>
    </row>
    <row r="75" spans="2:88" ht="11.25" customHeight="1" x14ac:dyDescent="0.15">
      <c r="B75" s="48"/>
      <c r="C75" s="13">
        <v>29</v>
      </c>
      <c r="D75" s="71" t="s">
        <v>25</v>
      </c>
      <c r="E75" s="62">
        <v>6.2877584141253647E-4</v>
      </c>
      <c r="F75" s="61">
        <v>1.2718600953895071E-3</v>
      </c>
      <c r="G75" s="61">
        <v>1.0752688172043011E-3</v>
      </c>
      <c r="H75" s="61">
        <v>4.1160329282634257E-3</v>
      </c>
      <c r="I75" s="61">
        <v>1.8997493658699993E-3</v>
      </c>
      <c r="J75" s="61">
        <v>3.6990608495509752E-3</v>
      </c>
      <c r="K75" s="61">
        <v>2.4544510525818936E-3</v>
      </c>
      <c r="L75" s="61">
        <v>1.8695418129578989E-3</v>
      </c>
      <c r="M75" s="61">
        <v>2.9565272899227777E-4</v>
      </c>
      <c r="N75" s="61">
        <v>2.3112836869597373E-3</v>
      </c>
      <c r="O75" s="61">
        <v>3.0375757686159676E-3</v>
      </c>
      <c r="P75" s="61">
        <v>1.4526318674541942E-3</v>
      </c>
      <c r="Q75" s="61">
        <v>1.4530406169834004E-3</v>
      </c>
      <c r="R75" s="61">
        <v>2.9103403865696721E-3</v>
      </c>
      <c r="S75" s="61">
        <v>2.6643414232427457E-3</v>
      </c>
      <c r="T75" s="61">
        <v>1.9420980151365942E-3</v>
      </c>
      <c r="U75" s="61">
        <v>1.7919111615874819E-3</v>
      </c>
      <c r="V75" s="61">
        <v>1.1263692121420653E-3</v>
      </c>
      <c r="W75" s="61">
        <v>1.7064003595541133E-3</v>
      </c>
      <c r="X75" s="61">
        <v>9.6100348996004247E-4</v>
      </c>
      <c r="Y75" s="61">
        <v>6.5037910255583186E-4</v>
      </c>
      <c r="Z75" s="61">
        <v>1.9451812555260832E-3</v>
      </c>
      <c r="AA75" s="61">
        <v>3.6697169456269916E-3</v>
      </c>
      <c r="AB75" s="61">
        <v>4.6003283759018417E-3</v>
      </c>
      <c r="AC75" s="61">
        <v>1.0784313725490195E-3</v>
      </c>
      <c r="AD75" s="61">
        <v>1.1552737015461004E-3</v>
      </c>
      <c r="AE75" s="61">
        <v>2.2603839216377083E-2</v>
      </c>
      <c r="AF75" s="61">
        <v>1.2443014613264462E-2</v>
      </c>
      <c r="AG75" s="61">
        <v>2.5580332714687848E-2</v>
      </c>
      <c r="AH75" s="61">
        <v>1.9988002440296845E-2</v>
      </c>
      <c r="AI75" s="61">
        <v>1.0092195264359012E-2</v>
      </c>
      <c r="AJ75" s="61">
        <v>1.7122325263960818E-3</v>
      </c>
      <c r="AK75" s="61">
        <v>3.1765704495628311E-3</v>
      </c>
      <c r="AL75" s="61">
        <v>1.2150754160017535E-2</v>
      </c>
      <c r="AM75" s="61">
        <v>7.257427777236986E-3</v>
      </c>
      <c r="AN75" s="61">
        <v>7.0892755276668572E-3</v>
      </c>
      <c r="AO75" s="61">
        <v>1.1036708350141186E-2</v>
      </c>
      <c r="AP75" s="61">
        <v>3.3816173898244185E-2</v>
      </c>
      <c r="AQ75" s="61">
        <v>4.4326241134751776E-3</v>
      </c>
      <c r="AR75" s="61">
        <v>1.4948853068815871E-2</v>
      </c>
      <c r="AS75" s="61">
        <v>0</v>
      </c>
      <c r="AT75" s="60">
        <v>1.5941581816311837E-2</v>
      </c>
      <c r="AU75" s="61">
        <v>6.8715235094339512E-4</v>
      </c>
      <c r="AV75" s="61">
        <v>2.1226446679433785E-3</v>
      </c>
      <c r="AW75" s="61">
        <v>1.3933678125950715E-3</v>
      </c>
      <c r="AX75" s="61">
        <v>1.2344384957750114E-2</v>
      </c>
      <c r="AY75" s="61">
        <v>3.6220587683647295E-3</v>
      </c>
      <c r="AZ75" s="61">
        <v>5.2355783154965224E-3</v>
      </c>
      <c r="BA75" s="61">
        <v>2.9072919785296464E-3</v>
      </c>
      <c r="BB75" s="61">
        <v>3.6570502493993144E-3</v>
      </c>
      <c r="BC75" s="61">
        <v>5.8484674873958095E-4</v>
      </c>
      <c r="BD75" s="61">
        <v>4.301230748356373E-3</v>
      </c>
      <c r="BE75" s="61">
        <v>4.5412376186143863E-3</v>
      </c>
      <c r="BF75" s="61">
        <v>1.4730742990522511E-3</v>
      </c>
      <c r="BG75" s="61">
        <v>1.2880118592376666E-3</v>
      </c>
      <c r="BH75" s="61">
        <v>4.6471012019347986E-3</v>
      </c>
      <c r="BI75" s="61">
        <v>3.5917254149115669E-3</v>
      </c>
      <c r="BJ75" s="61">
        <v>3.0178475455931359E-3</v>
      </c>
      <c r="BK75" s="61">
        <v>2.8317034009633629E-3</v>
      </c>
      <c r="BL75" s="61">
        <v>1.8988086809506668E-3</v>
      </c>
      <c r="BM75" s="61">
        <v>2.6007745210476258E-3</v>
      </c>
      <c r="BN75" s="61">
        <v>2.9001684776885947E-3</v>
      </c>
      <c r="BO75" s="61">
        <v>9.7558528284674305E-4</v>
      </c>
      <c r="BP75" s="61">
        <v>4.3863148651084889E-3</v>
      </c>
      <c r="BQ75" s="61">
        <v>5.6026871116694613E-3</v>
      </c>
      <c r="BR75" s="61">
        <v>8.0054558928460817E-3</v>
      </c>
      <c r="BS75" s="61">
        <v>1.4500033637566434E-3</v>
      </c>
      <c r="BT75" s="61">
        <v>1.832320838084063E-3</v>
      </c>
      <c r="BU75" s="61">
        <v>3.5459179116093198E-2</v>
      </c>
      <c r="BV75" s="61">
        <v>1.8243169650091512E-2</v>
      </c>
      <c r="BW75" s="61">
        <v>5.2372344701023407E-2</v>
      </c>
      <c r="BX75" s="61">
        <v>2.7561551083520004E-2</v>
      </c>
      <c r="BY75" s="61">
        <v>3.0309348859446507E-2</v>
      </c>
      <c r="BZ75" s="61">
        <v>4.0020299739227157E-3</v>
      </c>
      <c r="CA75" s="61">
        <v>9.5515665559058379E-3</v>
      </c>
      <c r="CB75" s="61">
        <v>1.8751759004967811E-2</v>
      </c>
      <c r="CC75" s="61">
        <v>1.7577421279102324E-2</v>
      </c>
      <c r="CD75" s="61">
        <v>1.0772562023281907E-2</v>
      </c>
      <c r="CE75" s="61">
        <v>1.6599332707582366E-2</v>
      </c>
      <c r="CF75" s="61">
        <v>5.7045468697521147E-2</v>
      </c>
      <c r="CG75" s="61">
        <v>8.2606603473042248E-3</v>
      </c>
      <c r="CH75" s="61">
        <v>2.5587646843874254E-2</v>
      </c>
      <c r="CI75" s="61">
        <v>0</v>
      </c>
      <c r="CJ75" s="60">
        <v>1.912480328294951E-2</v>
      </c>
    </row>
    <row r="76" spans="2:88" ht="11.25" customHeight="1" x14ac:dyDescent="0.15">
      <c r="B76" s="48"/>
      <c r="C76" s="13">
        <v>30</v>
      </c>
      <c r="D76" s="71" t="s">
        <v>24</v>
      </c>
      <c r="E76" s="62">
        <v>1.0825140837291506E-2</v>
      </c>
      <c r="F76" s="61">
        <v>1.4308426073131956E-2</v>
      </c>
      <c r="G76" s="61">
        <v>8.6827956989247307E-3</v>
      </c>
      <c r="H76" s="61">
        <v>1.097608780870247E-2</v>
      </c>
      <c r="I76" s="61">
        <v>1.8496527185730301E-2</v>
      </c>
      <c r="J76" s="61">
        <v>7.9529808265345961E-3</v>
      </c>
      <c r="K76" s="61">
        <v>1.2694287570593233E-2</v>
      </c>
      <c r="L76" s="61">
        <v>7.0642802222548465E-3</v>
      </c>
      <c r="M76" s="61">
        <v>6.5866724453336424E-3</v>
      </c>
      <c r="N76" s="61">
        <v>5.2563064493761774E-3</v>
      </c>
      <c r="O76" s="61">
        <v>1.5005715378695071E-2</v>
      </c>
      <c r="P76" s="61">
        <v>1.1867728275616342E-2</v>
      </c>
      <c r="Q76" s="61">
        <v>1.0751955334676419E-2</v>
      </c>
      <c r="R76" s="61">
        <v>7.7776771609969113E-3</v>
      </c>
      <c r="S76" s="61">
        <v>6.9030664147652961E-3</v>
      </c>
      <c r="T76" s="61">
        <v>5.1240000156937216E-3</v>
      </c>
      <c r="U76" s="61">
        <v>5.6407344311943967E-3</v>
      </c>
      <c r="V76" s="61">
        <v>6.8680389760535634E-3</v>
      </c>
      <c r="W76" s="61">
        <v>5.9674623283104411E-3</v>
      </c>
      <c r="X76" s="61">
        <v>6.3729705123665974E-3</v>
      </c>
      <c r="Y76" s="61">
        <v>5.4729269824384478E-3</v>
      </c>
      <c r="Z76" s="61">
        <v>7.1441202475685233E-3</v>
      </c>
      <c r="AA76" s="61">
        <v>1.0876947204906035E-2</v>
      </c>
      <c r="AB76" s="61">
        <v>9.7865556638030288E-3</v>
      </c>
      <c r="AC76" s="61">
        <v>4.7338935574229692E-3</v>
      </c>
      <c r="AD76" s="61">
        <v>2.5620857196699685E-2</v>
      </c>
      <c r="AE76" s="61">
        <v>5.4000610344596594E-3</v>
      </c>
      <c r="AF76" s="61">
        <v>1.3316339574123455E-2</v>
      </c>
      <c r="AG76" s="61">
        <v>2.0759410838894562E-4</v>
      </c>
      <c r="AH76" s="61">
        <v>2.1184359668486693E-2</v>
      </c>
      <c r="AI76" s="61">
        <v>5.1700919441366386E-3</v>
      </c>
      <c r="AJ76" s="61">
        <v>6.9653538881528764E-3</v>
      </c>
      <c r="AK76" s="61">
        <v>9.404731527722086E-3</v>
      </c>
      <c r="AL76" s="61">
        <v>4.1974028953681072E-3</v>
      </c>
      <c r="AM76" s="61">
        <v>7.5278237450923128E-3</v>
      </c>
      <c r="AN76" s="61">
        <v>3.9175698802053618E-3</v>
      </c>
      <c r="AO76" s="61">
        <v>6.3735377168212988E-3</v>
      </c>
      <c r="AP76" s="61">
        <v>7.9990166693456131E-3</v>
      </c>
      <c r="AQ76" s="61">
        <v>3.3849129593810446E-3</v>
      </c>
      <c r="AR76" s="61">
        <v>4.781463112213267E-3</v>
      </c>
      <c r="AS76" s="61">
        <v>1.7771453155508488E-2</v>
      </c>
      <c r="AT76" s="60">
        <v>1.3708291091814696E-2</v>
      </c>
      <c r="AU76" s="61">
        <v>3.0717287481375657E-2</v>
      </c>
      <c r="AV76" s="61">
        <v>3.6317981545713862E-2</v>
      </c>
      <c r="AW76" s="61">
        <v>2.466534834195315E-2</v>
      </c>
      <c r="AX76" s="61">
        <v>3.6950509578791202E-2</v>
      </c>
      <c r="AY76" s="61">
        <v>3.4197721201791986E-2</v>
      </c>
      <c r="AZ76" s="61">
        <v>1.8687513952749833E-2</v>
      </c>
      <c r="BA76" s="61">
        <v>3.7483328698777463E-2</v>
      </c>
      <c r="BB76" s="61">
        <v>2.3255721334179667E-2</v>
      </c>
      <c r="BC76" s="61">
        <v>2.1052981726818101E-2</v>
      </c>
      <c r="BD76" s="61">
        <v>1.73877039796238E-2</v>
      </c>
      <c r="BE76" s="61">
        <v>4.8273264639497375E-2</v>
      </c>
      <c r="BF76" s="61">
        <v>1.9967116552551213E-2</v>
      </c>
      <c r="BG76" s="61">
        <v>3.1469094021044107E-2</v>
      </c>
      <c r="BH76" s="61">
        <v>2.0552339895980203E-2</v>
      </c>
      <c r="BI76" s="61">
        <v>1.6206299521864767E-2</v>
      </c>
      <c r="BJ76" s="61">
        <v>1.3787116401120203E-2</v>
      </c>
      <c r="BK76" s="61">
        <v>1.8379762529035143E-2</v>
      </c>
      <c r="BL76" s="61">
        <v>1.4140813539896756E-2</v>
      </c>
      <c r="BM76" s="61">
        <v>1.8501057910101704E-2</v>
      </c>
      <c r="BN76" s="61">
        <v>1.8866486526880003E-2</v>
      </c>
      <c r="BO76" s="61">
        <v>1.7516541767472665E-2</v>
      </c>
      <c r="BP76" s="61">
        <v>9.3922641652079364E-2</v>
      </c>
      <c r="BQ76" s="61">
        <v>2.8181697193136027E-2</v>
      </c>
      <c r="BR76" s="61">
        <v>2.6977761156704347E-2</v>
      </c>
      <c r="BS76" s="61">
        <v>1.5884107371112059E-2</v>
      </c>
      <c r="BT76" s="61">
        <v>5.9327945737682047E-2</v>
      </c>
      <c r="BU76" s="61">
        <v>2.326660334377673E-2</v>
      </c>
      <c r="BV76" s="61">
        <v>2.7032302178103085E-2</v>
      </c>
      <c r="BW76" s="61">
        <v>1.4526816157331404E-3</v>
      </c>
      <c r="BX76" s="61">
        <v>0.10459346399723622</v>
      </c>
      <c r="BY76" s="61">
        <v>1.5344681744668494E-2</v>
      </c>
      <c r="BZ76" s="61">
        <v>2.4139765318683594E-2</v>
      </c>
      <c r="CA76" s="61">
        <v>2.0624762990536238E-2</v>
      </c>
      <c r="CB76" s="61">
        <v>1.2833810133421138E-2</v>
      </c>
      <c r="CC76" s="61">
        <v>3.0261570396290759E-2</v>
      </c>
      <c r="CD76" s="61">
        <v>9.4749587743553233E-3</v>
      </c>
      <c r="CE76" s="61">
        <v>4.3843478123693616E-2</v>
      </c>
      <c r="CF76" s="61">
        <v>2.2073118966619516E-2</v>
      </c>
      <c r="CG76" s="61">
        <v>1.3295746543840338E-2</v>
      </c>
      <c r="CH76" s="61">
        <v>1.8168028827890117E-2</v>
      </c>
      <c r="CI76" s="61">
        <v>6.1393969488623489E-2</v>
      </c>
      <c r="CJ76" s="60">
        <v>4.4578721315370801E-2</v>
      </c>
    </row>
    <row r="77" spans="2:88" ht="11.25" customHeight="1" x14ac:dyDescent="0.15">
      <c r="B77" s="48"/>
      <c r="C77" s="13">
        <v>31</v>
      </c>
      <c r="D77" s="71" t="s">
        <v>23</v>
      </c>
      <c r="E77" s="62">
        <v>2.9739397904646994E-3</v>
      </c>
      <c r="F77" s="61">
        <v>1.4308426073131955E-3</v>
      </c>
      <c r="G77" s="61">
        <v>2.9301075268817205E-3</v>
      </c>
      <c r="H77" s="61">
        <v>3.3320266562132496E-3</v>
      </c>
      <c r="I77" s="61">
        <v>2.7055207410682357E-3</v>
      </c>
      <c r="J77" s="61">
        <v>2.7742956371632314E-3</v>
      </c>
      <c r="K77" s="61">
        <v>3.7871846557937816E-3</v>
      </c>
      <c r="L77" s="61">
        <v>5.070323470546422E-3</v>
      </c>
      <c r="M77" s="61">
        <v>4.6531707915261895E-4</v>
      </c>
      <c r="N77" s="61">
        <v>2.1204163889398365E-3</v>
      </c>
      <c r="O77" s="61">
        <v>4.3855854050632338E-3</v>
      </c>
      <c r="P77" s="61">
        <v>3.2889778131038358E-3</v>
      </c>
      <c r="Q77" s="61">
        <v>1.4666713920020065E-3</v>
      </c>
      <c r="R77" s="61">
        <v>4.799420447342208E-3</v>
      </c>
      <c r="S77" s="61">
        <v>5.0259167756624519E-3</v>
      </c>
      <c r="T77" s="61">
        <v>5.7752894510728616E-3</v>
      </c>
      <c r="U77" s="61">
        <v>4.5050160893431758E-3</v>
      </c>
      <c r="V77" s="61">
        <v>4.3274867088973967E-3</v>
      </c>
      <c r="W77" s="61">
        <v>7.517051656270219E-3</v>
      </c>
      <c r="X77" s="61">
        <v>7.7891861817813973E-3</v>
      </c>
      <c r="Y77" s="61">
        <v>1.6009331755220478E-3</v>
      </c>
      <c r="Z77" s="61">
        <v>3.183023872679045E-3</v>
      </c>
      <c r="AA77" s="61">
        <v>4.3819107049758678E-3</v>
      </c>
      <c r="AB77" s="61">
        <v>8.866830627524986E-3</v>
      </c>
      <c r="AC77" s="61">
        <v>2.1512605042016807E-2</v>
      </c>
      <c r="AD77" s="61">
        <v>5.1372809281518082E-3</v>
      </c>
      <c r="AE77" s="61">
        <v>3.0543281123232544E-2</v>
      </c>
      <c r="AF77" s="61">
        <v>4.1044407081396499E-2</v>
      </c>
      <c r="AG77" s="61">
        <v>6.961172004129318E-4</v>
      </c>
      <c r="AH77" s="61">
        <v>5.4549811114906373E-3</v>
      </c>
      <c r="AI77" s="61">
        <v>9.5463063820971042E-2</v>
      </c>
      <c r="AJ77" s="61">
        <v>1.3061544020233651E-2</v>
      </c>
      <c r="AK77" s="61">
        <v>1.3565518067395369E-2</v>
      </c>
      <c r="AL77" s="61">
        <v>7.064296673829633E-3</v>
      </c>
      <c r="AM77" s="61">
        <v>2.5925565397968784E-2</v>
      </c>
      <c r="AN77" s="61">
        <v>2.3013405590416428E-2</v>
      </c>
      <c r="AO77" s="61">
        <v>2.3816054860830979E-2</v>
      </c>
      <c r="AP77" s="61">
        <v>1.290621483883778E-2</v>
      </c>
      <c r="AQ77" s="61">
        <v>1.1732062263977158E-2</v>
      </c>
      <c r="AR77" s="61">
        <v>8.1137631742095474E-3</v>
      </c>
      <c r="AS77" s="61">
        <v>0</v>
      </c>
      <c r="AT77" s="60">
        <v>3.9449905232071231E-2</v>
      </c>
      <c r="AU77" s="61">
        <v>3.9180500331696426E-3</v>
      </c>
      <c r="AV77" s="61">
        <v>2.506997361760255E-3</v>
      </c>
      <c r="AW77" s="61">
        <v>4.7436872528141159E-3</v>
      </c>
      <c r="AX77" s="61">
        <v>9.5304134683609626E-3</v>
      </c>
      <c r="AY77" s="61">
        <v>4.50897789041533E-3</v>
      </c>
      <c r="AZ77" s="61">
        <v>4.4872392822792829E-3</v>
      </c>
      <c r="BA77" s="61">
        <v>4.2985468691258558E-3</v>
      </c>
      <c r="BB77" s="61">
        <v>1.1004154952786102E-2</v>
      </c>
      <c r="BC77" s="61">
        <v>8.0410502052454956E-4</v>
      </c>
      <c r="BD77" s="61">
        <v>3.6977231205347254E-3</v>
      </c>
      <c r="BE77" s="61">
        <v>5.5419586222867382E-3</v>
      </c>
      <c r="BF77" s="61">
        <v>2.3937516967344826E-3</v>
      </c>
      <c r="BG77" s="61">
        <v>1.9199796995776988E-3</v>
      </c>
      <c r="BH77" s="61">
        <v>6.9981230285103245E-3</v>
      </c>
      <c r="BI77" s="61">
        <v>7.2244309870105926E-3</v>
      </c>
      <c r="BJ77" s="61">
        <v>8.7890885955438664E-3</v>
      </c>
      <c r="BK77" s="61">
        <v>6.1890577387098576E-3</v>
      </c>
      <c r="BL77" s="61">
        <v>5.517293148422692E-3</v>
      </c>
      <c r="BM77" s="61">
        <v>9.4149402968853151E-3</v>
      </c>
      <c r="BN77" s="61">
        <v>2.1610830126256364E-2</v>
      </c>
      <c r="BO77" s="61">
        <v>2.6856146652766851E-3</v>
      </c>
      <c r="BP77" s="61">
        <v>5.6001349205887655E-3</v>
      </c>
      <c r="BQ77" s="61">
        <v>8.3751996920339664E-3</v>
      </c>
      <c r="BR77" s="61">
        <v>1.2032737474910288E-2</v>
      </c>
      <c r="BS77" s="61">
        <v>3.4071491041194807E-2</v>
      </c>
      <c r="BT77" s="61">
        <v>9.7786240933154869E-3</v>
      </c>
      <c r="BU77" s="61">
        <v>3.9173688727776323E-2</v>
      </c>
      <c r="BV77" s="61">
        <v>5.5880926375629976E-2</v>
      </c>
      <c r="BW77" s="61">
        <v>3.3637602271764698E-3</v>
      </c>
      <c r="BX77" s="61">
        <v>1.1668989599875253E-2</v>
      </c>
      <c r="BY77" s="61">
        <v>0.16384042095184548</v>
      </c>
      <c r="BZ77" s="61">
        <v>2.9415846044802796E-2</v>
      </c>
      <c r="CA77" s="61">
        <v>3.229618922409206E-2</v>
      </c>
      <c r="CB77" s="61">
        <v>1.3550295817140602E-2</v>
      </c>
      <c r="CC77" s="61">
        <v>6.381565022682989E-2</v>
      </c>
      <c r="CD77" s="61">
        <v>9.2048500197334612E-2</v>
      </c>
      <c r="CE77" s="61">
        <v>3.4245825478581175E-2</v>
      </c>
      <c r="CF77" s="61">
        <v>1.9866086249127109E-2</v>
      </c>
      <c r="CG77" s="61">
        <v>3.7695723461443814E-2</v>
      </c>
      <c r="CH77" s="61">
        <v>1.674589994898679E-2</v>
      </c>
      <c r="CI77" s="61">
        <v>0</v>
      </c>
      <c r="CJ77" s="60">
        <v>4.3210912630176901E-2</v>
      </c>
    </row>
    <row r="78" spans="2:88" ht="11.25" customHeight="1" x14ac:dyDescent="0.15">
      <c r="B78" s="48"/>
      <c r="C78" s="13">
        <v>32</v>
      </c>
      <c r="D78" s="71" t="s">
        <v>22</v>
      </c>
      <c r="E78" s="62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0</v>
      </c>
      <c r="W78" s="61">
        <v>0</v>
      </c>
      <c r="X78" s="61">
        <v>0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0</v>
      </c>
      <c r="AF78" s="61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0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0">
        <v>0</v>
      </c>
      <c r="AU78" s="61">
        <v>0</v>
      </c>
      <c r="AV78" s="61">
        <v>0</v>
      </c>
      <c r="AW78" s="61">
        <v>0</v>
      </c>
      <c r="AX78" s="61">
        <v>0</v>
      </c>
      <c r="AY78" s="61">
        <v>0</v>
      </c>
      <c r="AZ78" s="61">
        <v>0</v>
      </c>
      <c r="BA78" s="61">
        <v>0</v>
      </c>
      <c r="BB78" s="61">
        <v>0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0</v>
      </c>
      <c r="BK78" s="61">
        <v>0</v>
      </c>
      <c r="BL78" s="61">
        <v>0</v>
      </c>
      <c r="BM78" s="61">
        <v>0</v>
      </c>
      <c r="BN78" s="61">
        <v>0</v>
      </c>
      <c r="BO78" s="61">
        <v>0</v>
      </c>
      <c r="BP78" s="61">
        <v>0</v>
      </c>
      <c r="BQ78" s="61">
        <v>0</v>
      </c>
      <c r="BR78" s="61">
        <v>0</v>
      </c>
      <c r="BS78" s="61">
        <v>0</v>
      </c>
      <c r="BT78" s="61">
        <v>0</v>
      </c>
      <c r="BU78" s="61">
        <v>0</v>
      </c>
      <c r="BV78" s="61">
        <v>0</v>
      </c>
      <c r="BW78" s="61">
        <v>0</v>
      </c>
      <c r="BX78" s="61">
        <v>0</v>
      </c>
      <c r="BY78" s="61">
        <v>0</v>
      </c>
      <c r="BZ78" s="61">
        <v>0</v>
      </c>
      <c r="CA78" s="61">
        <v>0</v>
      </c>
      <c r="CB78" s="61">
        <v>0</v>
      </c>
      <c r="CC78" s="61">
        <v>0</v>
      </c>
      <c r="CD78" s="61">
        <v>0</v>
      </c>
      <c r="CE78" s="61">
        <v>0</v>
      </c>
      <c r="CF78" s="61">
        <v>0</v>
      </c>
      <c r="CG78" s="61">
        <v>0</v>
      </c>
      <c r="CH78" s="61">
        <v>0</v>
      </c>
      <c r="CI78" s="61">
        <v>0</v>
      </c>
      <c r="CJ78" s="60">
        <v>0.10115589484722941</v>
      </c>
    </row>
    <row r="79" spans="2:88" ht="11.25" customHeight="1" x14ac:dyDescent="0.15">
      <c r="B79" s="48"/>
      <c r="C79" s="13">
        <v>33</v>
      </c>
      <c r="D79" s="71" t="s">
        <v>21</v>
      </c>
      <c r="E79" s="62">
        <v>0</v>
      </c>
      <c r="F79" s="61">
        <v>0</v>
      </c>
      <c r="G79" s="61">
        <v>0</v>
      </c>
      <c r="H79" s="61">
        <v>9.800078400627205E-5</v>
      </c>
      <c r="I79" s="61">
        <v>2.4142962552756146E-5</v>
      </c>
      <c r="J79" s="61">
        <v>0</v>
      </c>
      <c r="K79" s="61">
        <v>1.6659170040148599E-5</v>
      </c>
      <c r="L79" s="61">
        <v>2.7371286525115645E-5</v>
      </c>
      <c r="M79" s="61">
        <v>0</v>
      </c>
      <c r="N79" s="61">
        <v>1.1929206126243805E-5</v>
      </c>
      <c r="O79" s="61">
        <v>3.6432692876953132E-5</v>
      </c>
      <c r="P79" s="61">
        <v>2.7408148442531964E-5</v>
      </c>
      <c r="Q79" s="61">
        <v>2.7261550037212017E-6</v>
      </c>
      <c r="R79" s="61">
        <v>4.5277551390020828E-5</v>
      </c>
      <c r="S79" s="61">
        <v>1.1384004262946277E-4</v>
      </c>
      <c r="T79" s="61">
        <v>3.5310873002483528E-5</v>
      </c>
      <c r="U79" s="61">
        <v>3.7857278061707361E-5</v>
      </c>
      <c r="V79" s="61">
        <v>1.0928269973712641E-4</v>
      </c>
      <c r="W79" s="61">
        <v>1.2223852069164778E-4</v>
      </c>
      <c r="X79" s="61">
        <v>1.6438217591421779E-4</v>
      </c>
      <c r="Y79" s="61">
        <v>2.4575728571610382E-5</v>
      </c>
      <c r="Z79" s="61">
        <v>5.8944886531093429E-6</v>
      </c>
      <c r="AA79" s="61">
        <v>1.9190849802814019E-5</v>
      </c>
      <c r="AB79" s="61">
        <v>6.8127780465040231E-5</v>
      </c>
      <c r="AC79" s="61">
        <v>1.4005602240896359E-5</v>
      </c>
      <c r="AD79" s="61">
        <v>3.2773722029676607E-5</v>
      </c>
      <c r="AE79" s="61">
        <v>2.6051293756869478E-5</v>
      </c>
      <c r="AF79" s="61">
        <v>2.4259026690527595E-5</v>
      </c>
      <c r="AG79" s="61">
        <v>0</v>
      </c>
      <c r="AH79" s="61">
        <v>1.0026289270341047E-4</v>
      </c>
      <c r="AI79" s="61">
        <v>5.3050730938621244E-4</v>
      </c>
      <c r="AJ79" s="61">
        <v>1.0036532980047373E-5</v>
      </c>
      <c r="AK79" s="61">
        <v>0</v>
      </c>
      <c r="AL79" s="61">
        <v>1.0242564410366295E-5</v>
      </c>
      <c r="AM79" s="61">
        <v>0</v>
      </c>
      <c r="AN79" s="61">
        <v>5.13405590416429E-5</v>
      </c>
      <c r="AO79" s="61">
        <v>3.2271077047196453E-5</v>
      </c>
      <c r="AP79" s="61">
        <v>6.6185717122245013E-5</v>
      </c>
      <c r="AQ79" s="61">
        <v>2.3026618771299623E-5</v>
      </c>
      <c r="AR79" s="61">
        <v>6.1996280223186609E-5</v>
      </c>
      <c r="AS79" s="61">
        <v>0</v>
      </c>
      <c r="AT79" s="60">
        <v>3.3793214910154127E-4</v>
      </c>
      <c r="AU79" s="61">
        <v>4.8702046107035462E-5</v>
      </c>
      <c r="AV79" s="61">
        <v>5.2898715699535299E-4</v>
      </c>
      <c r="AW79" s="61">
        <v>0</v>
      </c>
      <c r="AX79" s="61">
        <v>5.9061149454944209E-4</v>
      </c>
      <c r="AY79" s="61">
        <v>2.2266557483532494E-4</v>
      </c>
      <c r="AZ79" s="61">
        <v>3.4237733545886771E-5</v>
      </c>
      <c r="BA79" s="61">
        <v>1.8304349374521464E-4</v>
      </c>
      <c r="BB79" s="61">
        <v>3.3767542057405411E-4</v>
      </c>
      <c r="BC79" s="61">
        <v>1.5407338017322113E-5</v>
      </c>
      <c r="BD79" s="61">
        <v>1.6249759807037369E-4</v>
      </c>
      <c r="BE79" s="61">
        <v>4.2665545699723602E-4</v>
      </c>
      <c r="BF79" s="61">
        <v>7.51057596389659E-5</v>
      </c>
      <c r="BG79" s="61">
        <v>2.4458340122008901E-5</v>
      </c>
      <c r="BH79" s="61">
        <v>4.6529388373765253E-4</v>
      </c>
      <c r="BI79" s="61">
        <v>6.8373739033549626E-4</v>
      </c>
      <c r="BJ79" s="61">
        <v>4.3043657768581642E-4</v>
      </c>
      <c r="BK79" s="61">
        <v>3.6707266308784334E-4</v>
      </c>
      <c r="BL79" s="61">
        <v>1.3964284582278701E-3</v>
      </c>
      <c r="BM79" s="61">
        <v>1.2698030335227461E-3</v>
      </c>
      <c r="BN79" s="61">
        <v>2.0093766665194752E-3</v>
      </c>
      <c r="BO79" s="61">
        <v>2.0501333253226972E-4</v>
      </c>
      <c r="BP79" s="61">
        <v>6.8274470349455961E-5</v>
      </c>
      <c r="BQ79" s="61">
        <v>1.7229414488511489E-4</v>
      </c>
      <c r="BR79" s="61">
        <v>7.0078238075227926E-4</v>
      </c>
      <c r="BS79" s="61">
        <v>1.0965846657547148E-4</v>
      </c>
      <c r="BT79" s="61">
        <v>2.6575125580244872E-4</v>
      </c>
      <c r="BU79" s="61">
        <v>2.3258116965317195E-4</v>
      </c>
      <c r="BV79" s="61">
        <v>2.1138278561950088E-4</v>
      </c>
      <c r="BW79" s="61">
        <v>1.1041410811247584E-6</v>
      </c>
      <c r="BX79" s="61">
        <v>1.0023356674089673E-3</v>
      </c>
      <c r="BY79" s="61">
        <v>5.0412294453046885E-3</v>
      </c>
      <c r="BZ79" s="61">
        <v>1.6489977597177407E-4</v>
      </c>
      <c r="CA79" s="61">
        <v>4.3297428409680178E-6</v>
      </c>
      <c r="CB79" s="61">
        <v>1.0561954442544425E-4</v>
      </c>
      <c r="CC79" s="61">
        <v>0</v>
      </c>
      <c r="CD79" s="61">
        <v>5.2358655358379928E-4</v>
      </c>
      <c r="CE79" s="61">
        <v>2.4672466694536247E-4</v>
      </c>
      <c r="CF79" s="61">
        <v>6.40291356236626E-4</v>
      </c>
      <c r="CG79" s="61">
        <v>1.6417592982951457E-4</v>
      </c>
      <c r="CH79" s="61">
        <v>7.6076613880658034E-4</v>
      </c>
      <c r="CI79" s="61">
        <v>0</v>
      </c>
      <c r="CJ79" s="60">
        <v>2.4590038862825144E-3</v>
      </c>
    </row>
    <row r="80" spans="2:88" ht="11.25" customHeight="1" x14ac:dyDescent="0.15">
      <c r="B80" s="48"/>
      <c r="C80" s="13">
        <v>34</v>
      </c>
      <c r="D80" s="71" t="s">
        <v>20</v>
      </c>
      <c r="E80" s="62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8.2943292500350434E-7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  <c r="Z80" s="61">
        <v>0</v>
      </c>
      <c r="AA80" s="61">
        <v>0</v>
      </c>
      <c r="AB80" s="61">
        <v>0</v>
      </c>
      <c r="AC80" s="61">
        <v>8.4033613445378154E-5</v>
      </c>
      <c r="AD80" s="61">
        <v>0</v>
      </c>
      <c r="AE80" s="61">
        <v>9.9243023835693254E-6</v>
      </c>
      <c r="AF80" s="61">
        <v>6.1580606214416207E-5</v>
      </c>
      <c r="AG80" s="61">
        <v>3.3846865498197655E-6</v>
      </c>
      <c r="AH80" s="61">
        <v>5.353018847724457E-4</v>
      </c>
      <c r="AI80" s="61">
        <v>2.6054500993524045E-4</v>
      </c>
      <c r="AJ80" s="61">
        <v>8.0292263840378981E-6</v>
      </c>
      <c r="AK80" s="61">
        <v>5.2074925402669358E-6</v>
      </c>
      <c r="AL80" s="61">
        <v>3.6053826724489358E-3</v>
      </c>
      <c r="AM80" s="61">
        <v>0</v>
      </c>
      <c r="AN80" s="61">
        <v>1.853964632059327E-5</v>
      </c>
      <c r="AO80" s="61">
        <v>0</v>
      </c>
      <c r="AP80" s="61">
        <v>2.6001531726596258E-4</v>
      </c>
      <c r="AQ80" s="61">
        <v>4.6053237542599246E-5</v>
      </c>
      <c r="AR80" s="61">
        <v>1.3949163050216987E-4</v>
      </c>
      <c r="AS80" s="61">
        <v>0</v>
      </c>
      <c r="AT80" s="60">
        <v>1.0284891494394734E-4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0</v>
      </c>
      <c r="BB80" s="61">
        <v>3.6138682118878784E-6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0</v>
      </c>
      <c r="BI80" s="61">
        <v>0</v>
      </c>
      <c r="BJ80" s="61">
        <v>0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0</v>
      </c>
      <c r="BQ80" s="61">
        <v>0</v>
      </c>
      <c r="BR80" s="61">
        <v>2.206076877014038E-5</v>
      </c>
      <c r="BS80" s="61">
        <v>1.3208351086493395E-4</v>
      </c>
      <c r="BT80" s="61">
        <v>0</v>
      </c>
      <c r="BU80" s="61">
        <v>1.9409870733089709E-5</v>
      </c>
      <c r="BV80" s="61">
        <v>1.0715797087834087E-4</v>
      </c>
      <c r="BW80" s="61">
        <v>1.1108328452527872E-5</v>
      </c>
      <c r="BX80" s="61">
        <v>9.8041489294876764E-4</v>
      </c>
      <c r="BY80" s="61">
        <v>2.7128878038781167E-4</v>
      </c>
      <c r="BZ80" s="61">
        <v>1.8799571407750835E-5</v>
      </c>
      <c r="CA80" s="61">
        <v>1.3121098863238105E-5</v>
      </c>
      <c r="CB80" s="61">
        <v>1.4377740488707845E-2</v>
      </c>
      <c r="CC80" s="61">
        <v>0</v>
      </c>
      <c r="CD80" s="61">
        <v>2.3548994428129064E-5</v>
      </c>
      <c r="CE80" s="61">
        <v>0</v>
      </c>
      <c r="CF80" s="61">
        <v>4.3667263584099751E-4</v>
      </c>
      <c r="CG80" s="61">
        <v>8.2505260306480808E-5</v>
      </c>
      <c r="CH80" s="61">
        <v>2.2295666771587452E-4</v>
      </c>
      <c r="CI80" s="61">
        <v>0</v>
      </c>
      <c r="CJ80" s="60">
        <v>1.2872112626681739E-4</v>
      </c>
    </row>
    <row r="81" spans="2:88" ht="11.25" customHeight="1" x14ac:dyDescent="0.15">
      <c r="B81" s="48"/>
      <c r="C81" s="13">
        <v>35</v>
      </c>
      <c r="D81" s="71" t="s">
        <v>19</v>
      </c>
      <c r="E81" s="62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61">
        <v>0</v>
      </c>
      <c r="W81" s="61">
        <v>0</v>
      </c>
      <c r="X81" s="61">
        <v>0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0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0">
        <v>0</v>
      </c>
      <c r="AU81" s="61">
        <v>2.2003663300868919E-3</v>
      </c>
      <c r="AV81" s="61">
        <v>1.3204590804997923E-3</v>
      </c>
      <c r="AW81" s="61">
        <v>1.1683906297535747E-2</v>
      </c>
      <c r="AX81" s="61">
        <v>3.1687415338966653E-3</v>
      </c>
      <c r="AY81" s="61">
        <v>1.2231099167167117E-3</v>
      </c>
      <c r="AZ81" s="61">
        <v>1.0984023904925307E-3</v>
      </c>
      <c r="BA81" s="61">
        <v>6.1636188577961649E-4</v>
      </c>
      <c r="BB81" s="61">
        <v>1.1051061487128157E-3</v>
      </c>
      <c r="BC81" s="61">
        <v>1.8156955263490368E-4</v>
      </c>
      <c r="BD81" s="61">
        <v>4.602946146759379E-4</v>
      </c>
      <c r="BE81" s="61">
        <v>8.3364574728184138E-4</v>
      </c>
      <c r="BF81" s="61">
        <v>6.3556162823373813E-4</v>
      </c>
      <c r="BG81" s="61">
        <v>1.0118364353599828E-3</v>
      </c>
      <c r="BH81" s="61">
        <v>2.4818535385342318E-4</v>
      </c>
      <c r="BI81" s="61">
        <v>1.9399946294952927E-3</v>
      </c>
      <c r="BJ81" s="61">
        <v>4.8111592356719202E-4</v>
      </c>
      <c r="BK81" s="61">
        <v>5.6169145353206077E-4</v>
      </c>
      <c r="BL81" s="61">
        <v>3.7245275493371949E-4</v>
      </c>
      <c r="BM81" s="61">
        <v>3.5788614800143399E-4</v>
      </c>
      <c r="BN81" s="61">
        <v>2.666431160220244E-4</v>
      </c>
      <c r="BO81" s="61">
        <v>1.1324948042884781E-4</v>
      </c>
      <c r="BP81" s="61">
        <v>8.1022139770751305E-4</v>
      </c>
      <c r="BQ81" s="61">
        <v>9.4435793925370861E-4</v>
      </c>
      <c r="BR81" s="61">
        <v>1.8263669249423816E-3</v>
      </c>
      <c r="BS81" s="61">
        <v>8.4986432848204868E-3</v>
      </c>
      <c r="BT81" s="61">
        <v>1.8783162477421791E-3</v>
      </c>
      <c r="BU81" s="61">
        <v>5.6212465319272029E-4</v>
      </c>
      <c r="BV81" s="61">
        <v>3.0253410443494048E-3</v>
      </c>
      <c r="BW81" s="61">
        <v>2.4291103784744686E-4</v>
      </c>
      <c r="BX81" s="61">
        <v>1.6009023535672581E-3</v>
      </c>
      <c r="BY81" s="61">
        <v>9.0171311572604653E-4</v>
      </c>
      <c r="BZ81" s="61">
        <v>2.3499464259688544E-6</v>
      </c>
      <c r="CA81" s="61">
        <v>2.461799470136181E-3</v>
      </c>
      <c r="CB81" s="61">
        <v>1.0507151184199091E-3</v>
      </c>
      <c r="CC81" s="61">
        <v>0</v>
      </c>
      <c r="CD81" s="61">
        <v>1.7834040995520326E-3</v>
      </c>
      <c r="CE81" s="61">
        <v>1.2935692256726165E-3</v>
      </c>
      <c r="CF81" s="61">
        <v>1.0471646502849994E-3</v>
      </c>
      <c r="CG81" s="61">
        <v>8.5361945330965326E-3</v>
      </c>
      <c r="CH81" s="61">
        <v>2.0439654267924269E-3</v>
      </c>
      <c r="CI81" s="61">
        <v>0</v>
      </c>
      <c r="CJ81" s="60">
        <v>2.3096769464897018E-4</v>
      </c>
    </row>
    <row r="82" spans="2:88" ht="11.25" customHeight="1" x14ac:dyDescent="0.15">
      <c r="B82" s="48"/>
      <c r="C82" s="13">
        <v>36</v>
      </c>
      <c r="D82" s="71" t="s">
        <v>18</v>
      </c>
      <c r="E82" s="62">
        <v>1.58213596852722E-2</v>
      </c>
      <c r="F82" s="61">
        <v>1.6693163751987282E-2</v>
      </c>
      <c r="G82" s="61">
        <v>1.2446236559139784E-2</v>
      </c>
      <c r="H82" s="61">
        <v>5.5468443747549979E-2</v>
      </c>
      <c r="I82" s="61">
        <v>1.7130940866340032E-2</v>
      </c>
      <c r="J82" s="61">
        <v>1.7159532274305913E-2</v>
      </c>
      <c r="K82" s="61">
        <v>1.6659170040148601E-2</v>
      </c>
      <c r="L82" s="61">
        <v>2.6220033625210779E-2</v>
      </c>
      <c r="M82" s="61">
        <v>1.8814264572235857E-3</v>
      </c>
      <c r="N82" s="61">
        <v>1.8136866764187926E-2</v>
      </c>
      <c r="O82" s="61">
        <v>3.5963621956162366E-2</v>
      </c>
      <c r="P82" s="61">
        <v>9.8395252908689747E-3</v>
      </c>
      <c r="Q82" s="61">
        <v>1.2180460556626329E-2</v>
      </c>
      <c r="R82" s="61">
        <v>1.7278416694336281E-2</v>
      </c>
      <c r="S82" s="61">
        <v>2.2048636341617012E-2</v>
      </c>
      <c r="T82" s="61">
        <v>1.9181650901015777E-2</v>
      </c>
      <c r="U82" s="61">
        <v>2.0323048772793235E-2</v>
      </c>
      <c r="V82" s="61">
        <v>2.5685221462473023E-2</v>
      </c>
      <c r="W82" s="61">
        <v>1.8992655810898242E-2</v>
      </c>
      <c r="X82" s="61">
        <v>1.5211673663446461E-2</v>
      </c>
      <c r="Y82" s="61">
        <v>1.5283031205470206E-2</v>
      </c>
      <c r="Z82" s="61">
        <v>1.6799292661361626E-2</v>
      </c>
      <c r="AA82" s="61">
        <v>5.1077512908511889E-2</v>
      </c>
      <c r="AB82" s="61">
        <v>3.097940497196542E-2</v>
      </c>
      <c r="AC82" s="61">
        <v>5.2324929971988794E-2</v>
      </c>
      <c r="AD82" s="61">
        <v>2.9299707494530886E-2</v>
      </c>
      <c r="AE82" s="61">
        <v>4.5031522065445813E-2</v>
      </c>
      <c r="AF82" s="61">
        <v>6.6415616841735969E-2</v>
      </c>
      <c r="AG82" s="61">
        <v>4.5241976882590866E-3</v>
      </c>
      <c r="AH82" s="61">
        <v>2.0941349606510631E-2</v>
      </c>
      <c r="AI82" s="61">
        <v>6.3265350966684772E-2</v>
      </c>
      <c r="AJ82" s="61">
        <v>2.6313782167088202E-2</v>
      </c>
      <c r="AK82" s="61">
        <v>3.6374335393764549E-2</v>
      </c>
      <c r="AL82" s="61">
        <v>2.0436988768003869E-2</v>
      </c>
      <c r="AM82" s="61">
        <v>2.2734892977275923E-2</v>
      </c>
      <c r="AN82" s="61">
        <v>6.062036508841985E-2</v>
      </c>
      <c r="AO82" s="61">
        <v>2.9673255344897134E-2</v>
      </c>
      <c r="AP82" s="61">
        <v>1.5251080245454459E-2</v>
      </c>
      <c r="AQ82" s="61">
        <v>2.6653311227779312E-2</v>
      </c>
      <c r="AR82" s="61">
        <v>2.1729696218226905E-2</v>
      </c>
      <c r="AS82" s="61">
        <v>0</v>
      </c>
      <c r="AT82" s="60">
        <v>1.7792862285302889E-2</v>
      </c>
      <c r="AU82" s="61">
        <v>3.9478923598024351E-2</v>
      </c>
      <c r="AV82" s="61">
        <v>2.967015307147353E-2</v>
      </c>
      <c r="AW82" s="61">
        <v>1.9925463948889565E-2</v>
      </c>
      <c r="AX82" s="61">
        <v>0.11568527059278849</v>
      </c>
      <c r="AY82" s="61">
        <v>4.3386900606691502E-2</v>
      </c>
      <c r="AZ82" s="61">
        <v>4.0248901335586035E-2</v>
      </c>
      <c r="BA82" s="61">
        <v>2.6431977849339306E-2</v>
      </c>
      <c r="BB82" s="61">
        <v>5.9693469485695295E-2</v>
      </c>
      <c r="BC82" s="61">
        <v>6.3032605008712253E-3</v>
      </c>
      <c r="BD82" s="61">
        <v>4.4299380657499852E-2</v>
      </c>
      <c r="BE82" s="61">
        <v>6.7728407371637198E-2</v>
      </c>
      <c r="BF82" s="61">
        <v>1.3345220548420826E-2</v>
      </c>
      <c r="BG82" s="61">
        <v>1.7942103287315561E-2</v>
      </c>
      <c r="BH82" s="61">
        <v>3.3958813078226374E-2</v>
      </c>
      <c r="BI82" s="61">
        <v>4.5160433808529486E-2</v>
      </c>
      <c r="BJ82" s="61">
        <v>4.0457843967938466E-2</v>
      </c>
      <c r="BK82" s="61">
        <v>4.1699778891429742E-2</v>
      </c>
      <c r="BL82" s="61">
        <v>4.8519154604079039E-2</v>
      </c>
      <c r="BM82" s="61">
        <v>4.3508141284664605E-2</v>
      </c>
      <c r="BN82" s="61">
        <v>4.188823237692807E-2</v>
      </c>
      <c r="BO82" s="61">
        <v>3.0503859758704618E-2</v>
      </c>
      <c r="BP82" s="61">
        <v>4.8499764470523919E-2</v>
      </c>
      <c r="BQ82" s="61">
        <v>0.10714202719845643</v>
      </c>
      <c r="BR82" s="61">
        <v>8.4784211266628745E-2</v>
      </c>
      <c r="BS82" s="61">
        <v>0.14861099275671069</v>
      </c>
      <c r="BT82" s="61">
        <v>7.0577230466473517E-2</v>
      </c>
      <c r="BU82" s="61">
        <v>8.9516082546698642E-2</v>
      </c>
      <c r="BV82" s="61">
        <v>0.12356590663562884</v>
      </c>
      <c r="BW82" s="61">
        <v>2.9026296458199811E-2</v>
      </c>
      <c r="BX82" s="61">
        <v>7.5113400636799763E-2</v>
      </c>
      <c r="BY82" s="61">
        <v>0.16624320036192872</v>
      </c>
      <c r="BZ82" s="61">
        <v>9.6453930843212993E-2</v>
      </c>
      <c r="CA82" s="61">
        <v>0.10104854942845416</v>
      </c>
      <c r="CB82" s="61">
        <v>4.9460504186313835E-2</v>
      </c>
      <c r="CC82" s="61">
        <v>8.0554352996053305E-2</v>
      </c>
      <c r="CD82" s="61">
        <v>0.15318307286356964</v>
      </c>
      <c r="CE82" s="61">
        <v>6.1831662473083505E-2</v>
      </c>
      <c r="CF82" s="61">
        <v>2.8638199211816512E-2</v>
      </c>
      <c r="CG82" s="61">
        <v>5.8774267515437545E-2</v>
      </c>
      <c r="CH82" s="61">
        <v>5.4385507907047423E-2</v>
      </c>
      <c r="CI82" s="61">
        <v>0</v>
      </c>
      <c r="CJ82" s="60">
        <v>3.091106778673609E-2</v>
      </c>
    </row>
    <row r="83" spans="2:88" ht="11.25" customHeight="1" x14ac:dyDescent="0.15">
      <c r="B83" s="48"/>
      <c r="C83" s="13">
        <v>37</v>
      </c>
      <c r="D83" s="71" t="s">
        <v>17</v>
      </c>
      <c r="E83" s="62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0</v>
      </c>
      <c r="X83" s="61">
        <v>0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0">
        <v>0</v>
      </c>
      <c r="AU83" s="61">
        <v>0</v>
      </c>
      <c r="AV83" s="61">
        <v>0</v>
      </c>
      <c r="AW83" s="61">
        <v>0</v>
      </c>
      <c r="AX83" s="61">
        <v>0</v>
      </c>
      <c r="AY83" s="61">
        <v>0</v>
      </c>
      <c r="AZ83" s="61">
        <v>0</v>
      </c>
      <c r="BA83" s="61">
        <v>0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0</v>
      </c>
      <c r="BK83" s="61">
        <v>0</v>
      </c>
      <c r="BL83" s="61">
        <v>0</v>
      </c>
      <c r="BM83" s="61">
        <v>0</v>
      </c>
      <c r="BN83" s="61">
        <v>0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0</v>
      </c>
      <c r="BV83" s="61">
        <v>0</v>
      </c>
      <c r="BW83" s="61">
        <v>0</v>
      </c>
      <c r="BX83" s="61">
        <v>0</v>
      </c>
      <c r="BY83" s="61">
        <v>0</v>
      </c>
      <c r="BZ83" s="61">
        <v>0</v>
      </c>
      <c r="CA83" s="61">
        <v>0</v>
      </c>
      <c r="CB83" s="61">
        <v>0</v>
      </c>
      <c r="CC83" s="61">
        <v>0</v>
      </c>
      <c r="CD83" s="61">
        <v>0</v>
      </c>
      <c r="CE83" s="61">
        <v>1.2456125129159733E-3</v>
      </c>
      <c r="CF83" s="61">
        <v>0</v>
      </c>
      <c r="CG83" s="61">
        <v>0</v>
      </c>
      <c r="CH83" s="61">
        <v>0</v>
      </c>
      <c r="CI83" s="61">
        <v>0</v>
      </c>
      <c r="CJ83" s="60">
        <v>0</v>
      </c>
    </row>
    <row r="84" spans="2:88" ht="11.25" customHeight="1" x14ac:dyDescent="0.15">
      <c r="B84" s="48"/>
      <c r="C84" s="13">
        <v>38</v>
      </c>
      <c r="D84" s="71" t="s">
        <v>16</v>
      </c>
      <c r="E84" s="62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0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3.0984580614588269E-4</v>
      </c>
      <c r="AL84" s="61">
        <v>3.5439272859867378E-4</v>
      </c>
      <c r="AM84" s="61">
        <v>0</v>
      </c>
      <c r="AN84" s="61">
        <v>0</v>
      </c>
      <c r="AO84" s="61">
        <v>6.4542154094392905E-5</v>
      </c>
      <c r="AP84" s="61">
        <v>1.7019184402863004E-4</v>
      </c>
      <c r="AQ84" s="61">
        <v>0</v>
      </c>
      <c r="AR84" s="61">
        <v>0</v>
      </c>
      <c r="AS84" s="61">
        <v>0</v>
      </c>
      <c r="AT84" s="60">
        <v>0</v>
      </c>
      <c r="AU84" s="61">
        <v>0</v>
      </c>
      <c r="AV84" s="61">
        <v>0</v>
      </c>
      <c r="AW84" s="61">
        <v>0</v>
      </c>
      <c r="AX84" s="61">
        <v>0</v>
      </c>
      <c r="AY84" s="61">
        <v>0</v>
      </c>
      <c r="AZ84" s="61">
        <v>0</v>
      </c>
      <c r="BA84" s="61">
        <v>0</v>
      </c>
      <c r="BB84" s="61">
        <v>0</v>
      </c>
      <c r="BC84" s="61">
        <v>0</v>
      </c>
      <c r="BD84" s="61">
        <v>0</v>
      </c>
      <c r="BE84" s="61">
        <v>0</v>
      </c>
      <c r="BF84" s="61">
        <v>0</v>
      </c>
      <c r="BG84" s="61">
        <v>0</v>
      </c>
      <c r="BH84" s="61">
        <v>0</v>
      </c>
      <c r="BI84" s="61">
        <v>0</v>
      </c>
      <c r="BJ84" s="61">
        <v>0</v>
      </c>
      <c r="BK84" s="61">
        <v>0</v>
      </c>
      <c r="BL84" s="61">
        <v>0</v>
      </c>
      <c r="BM84" s="61">
        <v>0</v>
      </c>
      <c r="BN84" s="61">
        <v>0</v>
      </c>
      <c r="BO84" s="61">
        <v>0</v>
      </c>
      <c r="BP84" s="61">
        <v>0</v>
      </c>
      <c r="BQ84" s="61">
        <v>0</v>
      </c>
      <c r="BR84" s="61">
        <v>0</v>
      </c>
      <c r="BS84" s="61">
        <v>0</v>
      </c>
      <c r="BT84" s="61">
        <v>0</v>
      </c>
      <c r="BU84" s="61">
        <v>0</v>
      </c>
      <c r="BV84" s="61">
        <v>0</v>
      </c>
      <c r="BW84" s="61">
        <v>0</v>
      </c>
      <c r="BX84" s="61">
        <v>0</v>
      </c>
      <c r="BY84" s="61">
        <v>0</v>
      </c>
      <c r="BZ84" s="61">
        <v>0</v>
      </c>
      <c r="CA84" s="61">
        <v>5.5176088883070965E-3</v>
      </c>
      <c r="CB84" s="61">
        <v>1.1726882932533907E-2</v>
      </c>
      <c r="CC84" s="61">
        <v>0</v>
      </c>
      <c r="CD84" s="61">
        <v>0</v>
      </c>
      <c r="CE84" s="61">
        <v>2.191180066413737E-3</v>
      </c>
      <c r="CF84" s="61">
        <v>5.4337370061821192E-3</v>
      </c>
      <c r="CG84" s="61">
        <v>0</v>
      </c>
      <c r="CH84" s="61">
        <v>0</v>
      </c>
      <c r="CI84" s="61">
        <v>0</v>
      </c>
      <c r="CJ84" s="60">
        <v>0</v>
      </c>
    </row>
    <row r="85" spans="2:88" ht="11.25" customHeight="1" x14ac:dyDescent="0.15">
      <c r="B85" s="48"/>
      <c r="C85" s="13">
        <v>39</v>
      </c>
      <c r="D85" s="71" t="s">
        <v>15</v>
      </c>
      <c r="E85" s="62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4.9621511917846627E-6</v>
      </c>
      <c r="AF85" s="61">
        <v>0</v>
      </c>
      <c r="AG85" s="61">
        <v>0</v>
      </c>
      <c r="AH85" s="61">
        <v>0</v>
      </c>
      <c r="AI85" s="61">
        <v>7.6593954727950198E-4</v>
      </c>
      <c r="AJ85" s="61">
        <v>0</v>
      </c>
      <c r="AK85" s="61">
        <v>2.3433716431201213E-5</v>
      </c>
      <c r="AL85" s="61">
        <v>0</v>
      </c>
      <c r="AM85" s="61">
        <v>0</v>
      </c>
      <c r="AN85" s="61">
        <v>3.993154592127781E-5</v>
      </c>
      <c r="AO85" s="61">
        <v>3.7111738604275919E-4</v>
      </c>
      <c r="AP85" s="61">
        <v>2.3637756115087507E-5</v>
      </c>
      <c r="AQ85" s="61">
        <v>2.6020079211568573E-3</v>
      </c>
      <c r="AR85" s="61">
        <v>1.2399256044637322E-4</v>
      </c>
      <c r="AS85" s="61">
        <v>0</v>
      </c>
      <c r="AT85" s="60">
        <v>8.8156212809097724E-5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0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9.0338639046716256E-4</v>
      </c>
      <c r="BQ85" s="61">
        <v>0</v>
      </c>
      <c r="BR85" s="61">
        <v>0</v>
      </c>
      <c r="BS85" s="61">
        <v>0</v>
      </c>
      <c r="BT85" s="61">
        <v>0</v>
      </c>
      <c r="BU85" s="61">
        <v>1.6026199321659833E-5</v>
      </c>
      <c r="BV85" s="61">
        <v>0</v>
      </c>
      <c r="BW85" s="61">
        <v>0</v>
      </c>
      <c r="BX85" s="61">
        <v>0</v>
      </c>
      <c r="BY85" s="61">
        <v>8.0242460809628359E-3</v>
      </c>
      <c r="BZ85" s="61">
        <v>0</v>
      </c>
      <c r="CA85" s="61">
        <v>6.6880240939419684E-5</v>
      </c>
      <c r="CB85" s="61">
        <v>0</v>
      </c>
      <c r="CC85" s="61">
        <v>0</v>
      </c>
      <c r="CD85" s="61">
        <v>1.3911195847745915E-3</v>
      </c>
      <c r="CE85" s="61">
        <v>1.6611321885771527E-3</v>
      </c>
      <c r="CF85" s="61">
        <v>1.4371658119131093E-4</v>
      </c>
      <c r="CG85" s="61">
        <v>3.9014615353799728E-2</v>
      </c>
      <c r="CH85" s="61">
        <v>6.1469108064790394E-4</v>
      </c>
      <c r="CI85" s="61">
        <v>0</v>
      </c>
      <c r="CJ85" s="60">
        <v>3.4664716678541095E-4</v>
      </c>
    </row>
    <row r="86" spans="2:88" ht="11.25" customHeight="1" x14ac:dyDescent="0.15">
      <c r="B86" s="48"/>
      <c r="C86" s="13">
        <v>40</v>
      </c>
      <c r="D86" s="71" t="s">
        <v>14</v>
      </c>
      <c r="E86" s="62">
        <v>2.8040003738667165E-4</v>
      </c>
      <c r="F86" s="61">
        <v>0</v>
      </c>
      <c r="G86" s="61">
        <v>3.2258064516129032E-4</v>
      </c>
      <c r="H86" s="61">
        <v>0</v>
      </c>
      <c r="I86" s="61">
        <v>7.0919952498721175E-5</v>
      </c>
      <c r="J86" s="61">
        <v>4.1100676106121945E-5</v>
      </c>
      <c r="K86" s="61">
        <v>2.2212226720198134E-5</v>
      </c>
      <c r="L86" s="61">
        <v>4.3959945025185734E-5</v>
      </c>
      <c r="M86" s="61">
        <v>1.175891535764741E-5</v>
      </c>
      <c r="N86" s="61">
        <v>2.3858412252487611E-5</v>
      </c>
      <c r="O86" s="61">
        <v>8.6527645582763687E-5</v>
      </c>
      <c r="P86" s="61">
        <v>1.3704074221265982E-5</v>
      </c>
      <c r="Q86" s="61">
        <v>2.9987705040933217E-5</v>
      </c>
      <c r="R86" s="61">
        <v>2.2638775695010414E-5</v>
      </c>
      <c r="S86" s="61">
        <v>4.8442571331686288E-5</v>
      </c>
      <c r="T86" s="61">
        <v>2.7464012335264968E-5</v>
      </c>
      <c r="U86" s="61">
        <v>3.1547731718089468E-5</v>
      </c>
      <c r="V86" s="61">
        <v>6.167439490115055E-5</v>
      </c>
      <c r="W86" s="61">
        <v>4.6919836225076925E-5</v>
      </c>
      <c r="X86" s="61">
        <v>2.5289565525264277E-5</v>
      </c>
      <c r="Y86" s="61">
        <v>2.6769990051218451E-5</v>
      </c>
      <c r="Z86" s="61">
        <v>3.5366931918656054E-5</v>
      </c>
      <c r="AA86" s="61">
        <v>9.7020407336448645E-5</v>
      </c>
      <c r="AB86" s="61">
        <v>1.532875060463405E-5</v>
      </c>
      <c r="AC86" s="61">
        <v>9.8039215686274506E-5</v>
      </c>
      <c r="AD86" s="61">
        <v>8.1934305074191517E-6</v>
      </c>
      <c r="AE86" s="61">
        <v>1.6499152712684003E-4</v>
      </c>
      <c r="AF86" s="61">
        <v>7.2777080071582785E-5</v>
      </c>
      <c r="AG86" s="61">
        <v>2.2903045653780414E-4</v>
      </c>
      <c r="AH86" s="61">
        <v>1.6144025096311856E-4</v>
      </c>
      <c r="AI86" s="61">
        <v>5.7131556395438262E-4</v>
      </c>
      <c r="AJ86" s="61">
        <v>8.6314183628407402E-5</v>
      </c>
      <c r="AK86" s="61">
        <v>3.7754320916935289E-4</v>
      </c>
      <c r="AL86" s="61">
        <v>2.6446301307565773E-3</v>
      </c>
      <c r="AM86" s="61">
        <v>3.7855435499745826E-4</v>
      </c>
      <c r="AN86" s="61">
        <v>9.8973188819167146E-4</v>
      </c>
      <c r="AO86" s="61">
        <v>3.2593787817668416E-3</v>
      </c>
      <c r="AP86" s="61">
        <v>6.4294696633038022E-4</v>
      </c>
      <c r="AQ86" s="61">
        <v>7.2533849129593814E-4</v>
      </c>
      <c r="AR86" s="61">
        <v>1.9606323620582765E-3</v>
      </c>
      <c r="AS86" s="61">
        <v>0</v>
      </c>
      <c r="AT86" s="60">
        <v>1.0137964473046239E-3</v>
      </c>
      <c r="AU86" s="61">
        <v>2.2758840776941573E-3</v>
      </c>
      <c r="AV86" s="61">
        <v>1.3258159124693655E-4</v>
      </c>
      <c r="AW86" s="61">
        <v>1.0275327045938547E-3</v>
      </c>
      <c r="AX86" s="61">
        <v>1.9955815003547701E-4</v>
      </c>
      <c r="AY86" s="61">
        <v>2.9167372188743513E-4</v>
      </c>
      <c r="AZ86" s="61">
        <v>2.0682385978739766E-4</v>
      </c>
      <c r="BA86" s="61">
        <v>1.1368057835704743E-4</v>
      </c>
      <c r="BB86" s="61">
        <v>2.1340260553260359E-4</v>
      </c>
      <c r="BC86" s="61">
        <v>5.3175069157219398E-5</v>
      </c>
      <c r="BD86" s="61">
        <v>1.0241574384293527E-4</v>
      </c>
      <c r="BE86" s="61">
        <v>3.5035461015222886E-4</v>
      </c>
      <c r="BF86" s="61">
        <v>6.6522244251655506E-5</v>
      </c>
      <c r="BG86" s="61">
        <v>5.7833783413500216E-5</v>
      </c>
      <c r="BH86" s="61">
        <v>9.9840735569536887E-5</v>
      </c>
      <c r="BI86" s="61">
        <v>1.4237849233099943E-4</v>
      </c>
      <c r="BJ86" s="61">
        <v>1.4564936858756539E-4</v>
      </c>
      <c r="BK86" s="61">
        <v>1.4019761015333438E-4</v>
      </c>
      <c r="BL86" s="61">
        <v>2.9819566035074312E-4</v>
      </c>
      <c r="BM86" s="61">
        <v>1.4531732166252748E-4</v>
      </c>
      <c r="BN86" s="61">
        <v>1.8957985876406669E-4</v>
      </c>
      <c r="BO86" s="61">
        <v>1.1229406986215358E-4</v>
      </c>
      <c r="BP86" s="61">
        <v>1.8307328165254459E-4</v>
      </c>
      <c r="BQ86" s="61">
        <v>3.1098894469696443E-4</v>
      </c>
      <c r="BR86" s="61">
        <v>1.0417095013260287E-4</v>
      </c>
      <c r="BS86" s="61">
        <v>3.7472249007691793E-4</v>
      </c>
      <c r="BT86" s="61">
        <v>6.7459934165236979E-5</v>
      </c>
      <c r="BU86" s="61">
        <v>6.630037571373435E-4</v>
      </c>
      <c r="BV86" s="61">
        <v>2.6644231653743877E-4</v>
      </c>
      <c r="BW86" s="61">
        <v>8.104395535455727E-4</v>
      </c>
      <c r="BX86" s="61">
        <v>7.2135350393419482E-4</v>
      </c>
      <c r="BY86" s="61">
        <v>1.3490047648678229E-3</v>
      </c>
      <c r="BZ86" s="61">
        <v>4.5850065822236759E-4</v>
      </c>
      <c r="CA86" s="61">
        <v>3.7136006541472191E-3</v>
      </c>
      <c r="CB86" s="61">
        <v>1.1359912425238459E-2</v>
      </c>
      <c r="CC86" s="61">
        <v>2.4044545414354068E-3</v>
      </c>
      <c r="CD86" s="61">
        <v>1.3786952545497254E-3</v>
      </c>
      <c r="CE86" s="61">
        <v>1.2623342614429607E-2</v>
      </c>
      <c r="CF86" s="61">
        <v>2.3732657056186749E-3</v>
      </c>
      <c r="CG86" s="61">
        <v>4.5917992632709473E-3</v>
      </c>
      <c r="CH86" s="61">
        <v>1.1657151436872059E-2</v>
      </c>
      <c r="CI86" s="61">
        <v>0</v>
      </c>
      <c r="CJ86" s="60">
        <v>3.0525295657559551E-3</v>
      </c>
    </row>
    <row r="87" spans="2:88" ht="11.25" customHeight="1" x14ac:dyDescent="0.15">
      <c r="B87" s="48"/>
      <c r="C87" s="13">
        <v>41</v>
      </c>
      <c r="D87" s="71" t="s">
        <v>13</v>
      </c>
      <c r="E87" s="62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61">
        <v>0</v>
      </c>
      <c r="W87" s="61">
        <v>0</v>
      </c>
      <c r="X87" s="61">
        <v>0</v>
      </c>
      <c r="Y87" s="61">
        <v>0</v>
      </c>
      <c r="Z87" s="61">
        <v>0</v>
      </c>
      <c r="AA87" s="61">
        <v>0</v>
      </c>
      <c r="AB87" s="61">
        <v>0</v>
      </c>
      <c r="AC87" s="61">
        <v>0</v>
      </c>
      <c r="AD87" s="61">
        <v>0</v>
      </c>
      <c r="AE87" s="61">
        <v>0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0</v>
      </c>
      <c r="AP87" s="61">
        <v>0</v>
      </c>
      <c r="AQ87" s="61">
        <v>0</v>
      </c>
      <c r="AR87" s="61">
        <v>0</v>
      </c>
      <c r="AS87" s="61">
        <v>0</v>
      </c>
      <c r="AT87" s="60">
        <v>0</v>
      </c>
      <c r="AU87" s="61">
        <v>3.6280066735605365E-4</v>
      </c>
      <c r="AV87" s="61">
        <v>3.4176587965876982E-3</v>
      </c>
      <c r="AW87" s="61">
        <v>9.3550349863097046E-4</v>
      </c>
      <c r="AX87" s="61">
        <v>1.1691285557634005E-3</v>
      </c>
      <c r="AY87" s="61">
        <v>7.2419785782776313E-4</v>
      </c>
      <c r="AZ87" s="61">
        <v>1.1549994602316498E-3</v>
      </c>
      <c r="BA87" s="61">
        <v>7.131680032867897E-4</v>
      </c>
      <c r="BB87" s="61">
        <v>6.1325130983362673E-4</v>
      </c>
      <c r="BC87" s="61">
        <v>3.0498628075314544E-5</v>
      </c>
      <c r="BD87" s="61">
        <v>1.62036611976557E-4</v>
      </c>
      <c r="BE87" s="61">
        <v>1.021959383721993E-3</v>
      </c>
      <c r="BF87" s="61">
        <v>1.5517088372393335E-4</v>
      </c>
      <c r="BG87" s="61">
        <v>2.8955107863190744E-4</v>
      </c>
      <c r="BH87" s="61">
        <v>5.7844099421112602E-4</v>
      </c>
      <c r="BI87" s="61">
        <v>7.8333219777885544E-4</v>
      </c>
      <c r="BJ87" s="61">
        <v>9.5240312550890513E-4</v>
      </c>
      <c r="BK87" s="61">
        <v>9.0768041432178056E-4</v>
      </c>
      <c r="BL87" s="61">
        <v>1.298376768645512E-3</v>
      </c>
      <c r="BM87" s="61">
        <v>8.090457396746298E-4</v>
      </c>
      <c r="BN87" s="61">
        <v>8.5894748998814542E-4</v>
      </c>
      <c r="BO87" s="61">
        <v>3.2659488185670667E-4</v>
      </c>
      <c r="BP87" s="61">
        <v>1.1307741068780422E-3</v>
      </c>
      <c r="BQ87" s="61">
        <v>7.3600667854314473E-4</v>
      </c>
      <c r="BR87" s="61">
        <v>5.5372529613052352E-5</v>
      </c>
      <c r="BS87" s="61">
        <v>8.7883748570403422E-4</v>
      </c>
      <c r="BT87" s="61">
        <v>2.8534189324942406E-3</v>
      </c>
      <c r="BU87" s="61">
        <v>1.9459918606056198E-3</v>
      </c>
      <c r="BV87" s="61">
        <v>3.3960081756280033E-3</v>
      </c>
      <c r="BW87" s="61">
        <v>3.8002528483075776E-4</v>
      </c>
      <c r="BX87" s="61">
        <v>2.3604076573151491E-3</v>
      </c>
      <c r="BY87" s="61">
        <v>1.6279028081226778E-3</v>
      </c>
      <c r="BZ87" s="61">
        <v>2.6156327930988484E-3</v>
      </c>
      <c r="CA87" s="61">
        <v>3.9912756341106198E-3</v>
      </c>
      <c r="CB87" s="61">
        <v>2.4104839844803373E-3</v>
      </c>
      <c r="CC87" s="61">
        <v>4.5442866653154336E-3</v>
      </c>
      <c r="CD87" s="61">
        <v>1.4954028785813848E-3</v>
      </c>
      <c r="CE87" s="61">
        <v>2.3233765311836945E-3</v>
      </c>
      <c r="CF87" s="61">
        <v>6.2967040956919381E-4</v>
      </c>
      <c r="CG87" s="61">
        <v>1.9732110665784067E-3</v>
      </c>
      <c r="CH87" s="61">
        <v>3.1564875415612936E-3</v>
      </c>
      <c r="CI87" s="61">
        <v>0</v>
      </c>
      <c r="CJ87" s="60">
        <v>1.2832987664290608E-4</v>
      </c>
    </row>
    <row r="88" spans="2:88" ht="11.25" customHeight="1" x14ac:dyDescent="0.15">
      <c r="B88" s="59"/>
      <c r="C88" s="8">
        <v>42</v>
      </c>
      <c r="D88" s="50" t="s">
        <v>12</v>
      </c>
      <c r="E88" s="58">
        <v>1.4869698952323497E-3</v>
      </c>
      <c r="F88" s="56">
        <v>1.5898251192368839E-4</v>
      </c>
      <c r="G88" s="56">
        <v>3.2258064516129032E-3</v>
      </c>
      <c r="H88" s="56">
        <v>2.2540180321442573E-3</v>
      </c>
      <c r="I88" s="56">
        <v>1.6055070097582837E-3</v>
      </c>
      <c r="J88" s="56">
        <v>1.1919196070775365E-3</v>
      </c>
      <c r="K88" s="56">
        <v>1.3938172266924329E-3</v>
      </c>
      <c r="L88" s="56">
        <v>2.3307065192598473E-4</v>
      </c>
      <c r="M88" s="56">
        <v>1.444666743939539E-4</v>
      </c>
      <c r="N88" s="56">
        <v>9.3346037937857781E-4</v>
      </c>
      <c r="O88" s="56">
        <v>4.7499123338327646E-3</v>
      </c>
      <c r="P88" s="56">
        <v>4.207150785928657E-3</v>
      </c>
      <c r="Q88" s="56">
        <v>3.0969120842272851E-3</v>
      </c>
      <c r="R88" s="56">
        <v>2.5254811997544951E-3</v>
      </c>
      <c r="S88" s="56">
        <v>3.1778326793586204E-3</v>
      </c>
      <c r="T88" s="56">
        <v>1.8597059781307994E-3</v>
      </c>
      <c r="U88" s="56">
        <v>1.009527414978863E-3</v>
      </c>
      <c r="V88" s="56">
        <v>2.8456782208776483E-4</v>
      </c>
      <c r="W88" s="56">
        <v>1.3483279252048421E-3</v>
      </c>
      <c r="X88" s="56">
        <v>1.3403469728390067E-3</v>
      </c>
      <c r="Y88" s="56">
        <v>2.1854844336896374E-4</v>
      </c>
      <c r="Z88" s="56">
        <v>4.1261420571765402E-4</v>
      </c>
      <c r="AA88" s="56">
        <v>5.1698017052136209E-3</v>
      </c>
      <c r="AB88" s="56">
        <v>1.1394371282777978E-3</v>
      </c>
      <c r="AC88" s="56">
        <v>2.2689075630252099E-3</v>
      </c>
      <c r="AD88" s="56">
        <v>2.6710583454186434E-3</v>
      </c>
      <c r="AE88" s="56">
        <v>1.2529431759256272E-3</v>
      </c>
      <c r="AF88" s="56">
        <v>3.9206319289844986E-3</v>
      </c>
      <c r="AG88" s="56">
        <v>3.2718636648257734E-4</v>
      </c>
      <c r="AH88" s="56">
        <v>1.6772792389536633E-3</v>
      </c>
      <c r="AI88" s="56">
        <v>1.6825557268107093E-3</v>
      </c>
      <c r="AJ88" s="56">
        <v>7.6277650648360034E-5</v>
      </c>
      <c r="AK88" s="56">
        <v>4.2102577188058181E-3</v>
      </c>
      <c r="AL88" s="56">
        <v>9.0236992455327051E-4</v>
      </c>
      <c r="AM88" s="56">
        <v>2.5849854526969296E-3</v>
      </c>
      <c r="AN88" s="56">
        <v>1.2193382772390188E-3</v>
      </c>
      <c r="AO88" s="56">
        <v>7.2771278741427994E-3</v>
      </c>
      <c r="AP88" s="56">
        <v>5.105755320858902E-4</v>
      </c>
      <c r="AQ88" s="56">
        <v>3.4539928156949431E-4</v>
      </c>
      <c r="AR88" s="56">
        <v>2.0226286422814631E-3</v>
      </c>
      <c r="AS88" s="56">
        <v>1.654697686732634E-4</v>
      </c>
      <c r="AT88" s="55">
        <v>0</v>
      </c>
      <c r="AU88" s="56">
        <v>5.4596571080192651E-3</v>
      </c>
      <c r="AV88" s="56">
        <v>6.6424716422707614E-4</v>
      </c>
      <c r="AW88" s="56">
        <v>9.2363857620930932E-3</v>
      </c>
      <c r="AX88" s="56">
        <v>9.1333129071792564E-3</v>
      </c>
      <c r="AY88" s="56">
        <v>4.6906021999561995E-3</v>
      </c>
      <c r="AZ88" s="56">
        <v>2.9091592575163179E-3</v>
      </c>
      <c r="BA88" s="56">
        <v>3.3883917386547447E-3</v>
      </c>
      <c r="BB88" s="56">
        <v>8.4678832397531989E-4</v>
      </c>
      <c r="BC88" s="56">
        <v>9.7540301448123849E-4</v>
      </c>
      <c r="BD88" s="56">
        <v>2.1773909831273711E-3</v>
      </c>
      <c r="BE88" s="56">
        <v>9.7221437800572245E-3</v>
      </c>
      <c r="BF88" s="56">
        <v>5.5118090335681737E-3</v>
      </c>
      <c r="BG88" s="56">
        <v>4.7160010919629763E-3</v>
      </c>
      <c r="BH88" s="56">
        <v>4.9716909020108254E-3</v>
      </c>
      <c r="BI88" s="56">
        <v>7.264108596414587E-3</v>
      </c>
      <c r="BJ88" s="56">
        <v>5.552736282314303E-3</v>
      </c>
      <c r="BK88" s="56">
        <v>2.4372399451463335E-3</v>
      </c>
      <c r="BL88" s="56">
        <v>6.5870622232250872E-4</v>
      </c>
      <c r="BM88" s="56">
        <v>2.5786727702645342E-3</v>
      </c>
      <c r="BN88" s="56">
        <v>2.7783108753027335E-3</v>
      </c>
      <c r="BO88" s="56">
        <v>1.2646969640984927E-3</v>
      </c>
      <c r="BP88" s="56">
        <v>2.0695189964699658E-3</v>
      </c>
      <c r="BQ88" s="56">
        <v>1.4699308746824931E-2</v>
      </c>
      <c r="BR88" s="56">
        <v>3.2787596976933437E-3</v>
      </c>
      <c r="BS88" s="56">
        <v>6.9560244881483645E-3</v>
      </c>
      <c r="BT88" s="56">
        <v>7.619906200027904E-3</v>
      </c>
      <c r="BU88" s="56">
        <v>4.521694762853485E-3</v>
      </c>
      <c r="BV88" s="56">
        <v>9.6417591148595175E-3</v>
      </c>
      <c r="BW88" s="56">
        <v>3.8214099758923621E-3</v>
      </c>
      <c r="BX88" s="56">
        <v>4.1012676786410397E-3</v>
      </c>
      <c r="BY88" s="56">
        <v>4.3831055372126441E-3</v>
      </c>
      <c r="BZ88" s="56">
        <v>3.7945700571250619E-4</v>
      </c>
      <c r="CA88" s="56">
        <v>5.360331529068685E-3</v>
      </c>
      <c r="CB88" s="56">
        <v>2.9779724290583441E-3</v>
      </c>
      <c r="CC88" s="56">
        <v>1.2790724247422601E-2</v>
      </c>
      <c r="CD88" s="56">
        <v>3.4334910817871481E-3</v>
      </c>
      <c r="CE88" s="56">
        <v>1.9579590001656398E-2</v>
      </c>
      <c r="CF88" s="56">
        <v>1.4188977836451259E-3</v>
      </c>
      <c r="CG88" s="56">
        <v>1.1578158711506288E-3</v>
      </c>
      <c r="CH88" s="56">
        <v>6.63207898726117E-3</v>
      </c>
      <c r="CI88" s="56">
        <v>6.1019998168022633E-4</v>
      </c>
      <c r="CJ88" s="55">
        <v>0</v>
      </c>
    </row>
    <row r="89" spans="2:88" ht="11.25" customHeight="1" x14ac:dyDescent="0.15">
      <c r="B89" s="9"/>
      <c r="C89" s="8">
        <v>96</v>
      </c>
      <c r="D89" s="52" t="s">
        <v>9</v>
      </c>
      <c r="E89" s="56">
        <v>0.44671974441111745</v>
      </c>
      <c r="F89" s="56">
        <v>0.52384737678855331</v>
      </c>
      <c r="G89" s="56">
        <v>0.44448924731182798</v>
      </c>
      <c r="H89" s="56">
        <v>0.53959231673853392</v>
      </c>
      <c r="I89" s="56">
        <v>0.36015415281589935</v>
      </c>
      <c r="J89" s="56">
        <v>0.31589979655165329</v>
      </c>
      <c r="K89" s="56">
        <v>0.25257523003537297</v>
      </c>
      <c r="L89" s="56">
        <v>0.35628125406940531</v>
      </c>
      <c r="M89" s="56">
        <v>0.4463869052718577</v>
      </c>
      <c r="N89" s="56">
        <v>0.49474443912600674</v>
      </c>
      <c r="O89" s="56">
        <v>0.39593228984028817</v>
      </c>
      <c r="P89" s="56">
        <v>0.35097504488084308</v>
      </c>
      <c r="Q89" s="56">
        <v>0.13076820321849861</v>
      </c>
      <c r="R89" s="56">
        <v>0.40511586022316803</v>
      </c>
      <c r="S89" s="56">
        <v>0.34603497553650148</v>
      </c>
      <c r="T89" s="56">
        <v>0.41116765210158546</v>
      </c>
      <c r="U89" s="56">
        <v>0.15913937787873053</v>
      </c>
      <c r="V89" s="56">
        <v>0.30540781652624921</v>
      </c>
      <c r="W89" s="56">
        <v>0.28339334133440014</v>
      </c>
      <c r="X89" s="56">
        <v>0.36964493450002528</v>
      </c>
      <c r="Y89" s="56">
        <v>0.16027236928894079</v>
      </c>
      <c r="Z89" s="56">
        <v>0.30181550250515765</v>
      </c>
      <c r="AA89" s="56">
        <v>0.44476606887169529</v>
      </c>
      <c r="AB89" s="56">
        <v>0.37629868581511483</v>
      </c>
      <c r="AC89" s="56">
        <v>0.47169467787114844</v>
      </c>
      <c r="AD89" s="56">
        <v>0.59985743430917093</v>
      </c>
      <c r="AE89" s="56">
        <v>0.68103044031648596</v>
      </c>
      <c r="AF89" s="56">
        <v>0.6024337402007528</v>
      </c>
      <c r="AG89" s="56">
        <v>0.78266137903412325</v>
      </c>
      <c r="AH89" s="56">
        <v>0.66771177987026997</v>
      </c>
      <c r="AI89" s="56">
        <v>0.51116105762439457</v>
      </c>
      <c r="AJ89" s="56">
        <v>0.79392589024047533</v>
      </c>
      <c r="AK89" s="56">
        <v>0.69380204237857435</v>
      </c>
      <c r="AL89" s="56">
        <v>0.59262760698870653</v>
      </c>
      <c r="AM89" s="56">
        <v>0.75027309992753388</v>
      </c>
      <c r="AN89" s="56">
        <v>0.5920336565887051</v>
      </c>
      <c r="AO89" s="56">
        <v>0.36037111738604277</v>
      </c>
      <c r="AP89" s="56">
        <v>0.38225088168830307</v>
      </c>
      <c r="AQ89" s="56">
        <v>0.7235078751036198</v>
      </c>
      <c r="AR89" s="56">
        <v>0.7365390576565406</v>
      </c>
      <c r="AS89" s="56">
        <v>0</v>
      </c>
      <c r="AT89" s="57">
        <v>0.5627598771690101</v>
      </c>
      <c r="AU89" s="56">
        <v>0.44714452706813385</v>
      </c>
      <c r="AV89" s="56">
        <v>0.57573221196984103</v>
      </c>
      <c r="AW89" s="56">
        <v>0.54743306966839067</v>
      </c>
      <c r="AX89" s="56">
        <v>0.56540266400051598</v>
      </c>
      <c r="AY89" s="56">
        <v>0.35742848639733382</v>
      </c>
      <c r="AZ89" s="56">
        <v>0.43367609496988302</v>
      </c>
      <c r="BA89" s="56">
        <v>0.38187047003988323</v>
      </c>
      <c r="BB89" s="56">
        <v>0.35316165713853104</v>
      </c>
      <c r="BC89" s="56">
        <v>0.39740415588844358</v>
      </c>
      <c r="BD89" s="56">
        <v>0.4330513353345764</v>
      </c>
      <c r="BE89" s="56">
        <v>0.50412992099165299</v>
      </c>
      <c r="BF89" s="56">
        <v>0.27042789634871084</v>
      </c>
      <c r="BG89" s="56">
        <v>0.21200183488505792</v>
      </c>
      <c r="BH89" s="56">
        <v>0.50672796069417037</v>
      </c>
      <c r="BI89" s="56">
        <v>0.46833967239921287</v>
      </c>
      <c r="BJ89" s="56">
        <v>0.48646041381006644</v>
      </c>
      <c r="BK89" s="56">
        <v>0.42289545907509224</v>
      </c>
      <c r="BL89" s="56">
        <v>0.37283697029976609</v>
      </c>
      <c r="BM89" s="56">
        <v>0.36507644907729586</v>
      </c>
      <c r="BN89" s="56">
        <v>0.33365779158358838</v>
      </c>
      <c r="BO89" s="56">
        <v>0.23567072454715707</v>
      </c>
      <c r="BP89" s="56">
        <v>0.49094775898065168</v>
      </c>
      <c r="BQ89" s="56">
        <v>0.48767518478499206</v>
      </c>
      <c r="BR89" s="56">
        <v>0.44048132538274992</v>
      </c>
      <c r="BS89" s="56">
        <v>0.47682842598614134</v>
      </c>
      <c r="BT89" s="56">
        <v>0.65086707309573466</v>
      </c>
      <c r="BU89" s="56">
        <v>0.70399862268253599</v>
      </c>
      <c r="BV89" s="56">
        <v>0.63459995116434709</v>
      </c>
      <c r="BW89" s="56">
        <v>0.80635079643982532</v>
      </c>
      <c r="BX89" s="56">
        <v>0.63152361803423895</v>
      </c>
      <c r="BY89" s="56">
        <v>0.5316270736768578</v>
      </c>
      <c r="BZ89" s="56">
        <v>0.70889770422102594</v>
      </c>
      <c r="CA89" s="56">
        <v>0.69151569087816367</v>
      </c>
      <c r="CB89" s="56">
        <v>0.59308404575573348</v>
      </c>
      <c r="CC89" s="56">
        <v>0.61461856248303393</v>
      </c>
      <c r="CD89" s="56">
        <v>0.59606816450194766</v>
      </c>
      <c r="CE89" s="56">
        <v>0.41702337100985165</v>
      </c>
      <c r="CF89" s="56">
        <v>0.41458980629456776</v>
      </c>
      <c r="CG89" s="56">
        <v>0.67702707794028716</v>
      </c>
      <c r="CH89" s="56">
        <v>0.70343570345768258</v>
      </c>
      <c r="CI89" s="56">
        <v>0</v>
      </c>
      <c r="CJ89" s="56">
        <v>0.65077828027271145</v>
      </c>
    </row>
  </sheetData>
  <phoneticPr fontId="3"/>
  <pageMargins left="0.25" right="0.25" top="0.75" bottom="0.75" header="0.3" footer="0.3"/>
  <pageSetup paperSize="9" scale="47" orientation="landscape" r:id="rId1"/>
  <colBreaks count="3" manualBreakCount="3">
    <brk id="27" max="1048575" man="1"/>
    <brk id="46" max="1048575" man="1"/>
    <brk id="6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/>
  <dimension ref="A1:CP94"/>
  <sheetViews>
    <sheetView showGridLines="0" view="pageBreakPreview" zoomScaleNormal="100" zoomScaleSheetLayoutView="100" workbookViewId="0">
      <selection activeCell="D4" sqref="D4"/>
    </sheetView>
  </sheetViews>
  <sheetFormatPr defaultRowHeight="11.25" x14ac:dyDescent="0.15"/>
  <cols>
    <col min="1" max="1" width="2.375" style="1" customWidth="1"/>
    <col min="2" max="2" width="4.5" style="1" bestFit="1" customWidth="1"/>
    <col min="3" max="3" width="3" style="1" bestFit="1" customWidth="1"/>
    <col min="4" max="4" width="22.25" style="1" bestFit="1" customWidth="1"/>
    <col min="5" max="94" width="8.5" style="1" customWidth="1"/>
    <col min="95" max="16384" width="9" style="1"/>
  </cols>
  <sheetData>
    <row r="1" spans="1:94" x14ac:dyDescent="0.15">
      <c r="A1" s="1" t="s">
        <v>91</v>
      </c>
      <c r="CM1" s="8"/>
      <c r="CN1" s="8"/>
      <c r="CO1" s="8"/>
      <c r="CP1" s="8"/>
    </row>
    <row r="2" spans="1:94" x14ac:dyDescent="0.15">
      <c r="B2" s="13"/>
      <c r="C2" s="13"/>
      <c r="D2" s="71"/>
      <c r="E2" s="54" t="s">
        <v>55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2"/>
      <c r="AW2" s="53" t="s">
        <v>54</v>
      </c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2"/>
      <c r="CO2" s="51"/>
      <c r="CP2" s="49"/>
    </row>
    <row r="3" spans="1:94" x14ac:dyDescent="0.15">
      <c r="B3" s="13"/>
      <c r="C3" s="13"/>
      <c r="D3" s="71"/>
      <c r="E3" s="40">
        <v>1</v>
      </c>
      <c r="F3" s="39">
        <v>2</v>
      </c>
      <c r="G3" s="39">
        <v>3</v>
      </c>
      <c r="H3" s="39">
        <v>4</v>
      </c>
      <c r="I3" s="39">
        <v>5</v>
      </c>
      <c r="J3" s="39">
        <v>6</v>
      </c>
      <c r="K3" s="39">
        <v>7</v>
      </c>
      <c r="L3" s="39">
        <v>8</v>
      </c>
      <c r="M3" s="39">
        <v>9</v>
      </c>
      <c r="N3" s="39">
        <v>10</v>
      </c>
      <c r="O3" s="39">
        <v>11</v>
      </c>
      <c r="P3" s="39">
        <v>12</v>
      </c>
      <c r="Q3" s="39">
        <v>13</v>
      </c>
      <c r="R3" s="39">
        <v>14</v>
      </c>
      <c r="S3" s="39">
        <v>15</v>
      </c>
      <c r="T3" s="39">
        <v>16</v>
      </c>
      <c r="U3" s="39">
        <v>17</v>
      </c>
      <c r="V3" s="39">
        <v>18</v>
      </c>
      <c r="W3" s="39">
        <v>19</v>
      </c>
      <c r="X3" s="39">
        <v>20</v>
      </c>
      <c r="Y3" s="39">
        <v>21</v>
      </c>
      <c r="Z3" s="39">
        <v>22</v>
      </c>
      <c r="AA3" s="39">
        <v>23</v>
      </c>
      <c r="AB3" s="39">
        <v>24</v>
      </c>
      <c r="AC3" s="39">
        <v>25</v>
      </c>
      <c r="AD3" s="39">
        <v>26</v>
      </c>
      <c r="AE3" s="39">
        <v>27</v>
      </c>
      <c r="AF3" s="39">
        <v>28</v>
      </c>
      <c r="AG3" s="39">
        <v>29</v>
      </c>
      <c r="AH3" s="39">
        <v>30</v>
      </c>
      <c r="AI3" s="39">
        <v>31</v>
      </c>
      <c r="AJ3" s="39">
        <v>32</v>
      </c>
      <c r="AK3" s="39">
        <v>33</v>
      </c>
      <c r="AL3" s="39">
        <v>34</v>
      </c>
      <c r="AM3" s="39">
        <v>35</v>
      </c>
      <c r="AN3" s="39">
        <v>36</v>
      </c>
      <c r="AO3" s="39">
        <v>37</v>
      </c>
      <c r="AP3" s="39">
        <v>38</v>
      </c>
      <c r="AQ3" s="39">
        <v>39</v>
      </c>
      <c r="AR3" s="39">
        <v>40</v>
      </c>
      <c r="AS3" s="39">
        <v>41</v>
      </c>
      <c r="AT3" s="38">
        <v>42</v>
      </c>
      <c r="AU3" s="82"/>
      <c r="AV3" s="82"/>
      <c r="AW3" s="39">
        <v>1</v>
      </c>
      <c r="AX3" s="39">
        <v>2</v>
      </c>
      <c r="AY3" s="39">
        <v>3</v>
      </c>
      <c r="AZ3" s="39">
        <v>4</v>
      </c>
      <c r="BA3" s="39">
        <v>5</v>
      </c>
      <c r="BB3" s="39">
        <v>6</v>
      </c>
      <c r="BC3" s="39">
        <v>7</v>
      </c>
      <c r="BD3" s="39">
        <v>8</v>
      </c>
      <c r="BE3" s="39">
        <v>9</v>
      </c>
      <c r="BF3" s="39">
        <v>10</v>
      </c>
      <c r="BG3" s="39">
        <v>11</v>
      </c>
      <c r="BH3" s="39">
        <v>12</v>
      </c>
      <c r="BI3" s="39">
        <v>13</v>
      </c>
      <c r="BJ3" s="39">
        <v>14</v>
      </c>
      <c r="BK3" s="39">
        <v>15</v>
      </c>
      <c r="BL3" s="39">
        <v>16</v>
      </c>
      <c r="BM3" s="39">
        <v>17</v>
      </c>
      <c r="BN3" s="39">
        <v>18</v>
      </c>
      <c r="BO3" s="39">
        <v>19</v>
      </c>
      <c r="BP3" s="39">
        <v>20</v>
      </c>
      <c r="BQ3" s="39">
        <v>21</v>
      </c>
      <c r="BR3" s="39">
        <v>22</v>
      </c>
      <c r="BS3" s="39">
        <v>23</v>
      </c>
      <c r="BT3" s="39">
        <v>24</v>
      </c>
      <c r="BU3" s="39">
        <v>25</v>
      </c>
      <c r="BV3" s="39">
        <v>26</v>
      </c>
      <c r="BW3" s="39">
        <v>27</v>
      </c>
      <c r="BX3" s="39">
        <v>28</v>
      </c>
      <c r="BY3" s="39">
        <v>29</v>
      </c>
      <c r="BZ3" s="39">
        <v>30</v>
      </c>
      <c r="CA3" s="39">
        <v>31</v>
      </c>
      <c r="CB3" s="39">
        <v>32</v>
      </c>
      <c r="CC3" s="39">
        <v>33</v>
      </c>
      <c r="CD3" s="39">
        <v>34</v>
      </c>
      <c r="CE3" s="39">
        <v>35</v>
      </c>
      <c r="CF3" s="39">
        <v>36</v>
      </c>
      <c r="CG3" s="39">
        <v>37</v>
      </c>
      <c r="CH3" s="39">
        <v>38</v>
      </c>
      <c r="CI3" s="39">
        <v>39</v>
      </c>
      <c r="CJ3" s="39">
        <v>40</v>
      </c>
      <c r="CK3" s="39">
        <v>41</v>
      </c>
      <c r="CL3" s="38">
        <v>42</v>
      </c>
      <c r="CM3" s="48"/>
      <c r="CN3" s="71"/>
      <c r="CO3" s="48"/>
      <c r="CP3" s="71"/>
    </row>
    <row r="4" spans="1:94" ht="22.5" x14ac:dyDescent="0.15">
      <c r="B4" s="8"/>
      <c r="C4" s="8"/>
      <c r="D4" s="163" t="s">
        <v>97</v>
      </c>
      <c r="E4" s="147" t="s">
        <v>53</v>
      </c>
      <c r="F4" s="148" t="s">
        <v>52</v>
      </c>
      <c r="G4" s="148" t="s">
        <v>51</v>
      </c>
      <c r="H4" s="148" t="s">
        <v>50</v>
      </c>
      <c r="I4" s="148" t="s">
        <v>49</v>
      </c>
      <c r="J4" s="148" t="s">
        <v>48</v>
      </c>
      <c r="K4" s="148" t="s">
        <v>47</v>
      </c>
      <c r="L4" s="148" t="s">
        <v>46</v>
      </c>
      <c r="M4" s="148" t="s">
        <v>45</v>
      </c>
      <c r="N4" s="150" t="s">
        <v>44</v>
      </c>
      <c r="O4" s="148" t="s">
        <v>43</v>
      </c>
      <c r="P4" s="148" t="s">
        <v>42</v>
      </c>
      <c r="Q4" s="148" t="s">
        <v>41</v>
      </c>
      <c r="R4" s="148" t="s">
        <v>40</v>
      </c>
      <c r="S4" s="148" t="s">
        <v>39</v>
      </c>
      <c r="T4" s="148" t="s">
        <v>38</v>
      </c>
      <c r="U4" s="148" t="s">
        <v>37</v>
      </c>
      <c r="V4" s="148" t="s">
        <v>36</v>
      </c>
      <c r="W4" s="148" t="s">
        <v>35</v>
      </c>
      <c r="X4" s="148" t="s">
        <v>34</v>
      </c>
      <c r="Y4" s="148" t="s">
        <v>33</v>
      </c>
      <c r="Z4" s="148" t="s">
        <v>32</v>
      </c>
      <c r="AA4" s="148" t="s">
        <v>31</v>
      </c>
      <c r="AB4" s="148" t="s">
        <v>30</v>
      </c>
      <c r="AC4" s="148" t="s">
        <v>29</v>
      </c>
      <c r="AD4" s="148" t="s">
        <v>28</v>
      </c>
      <c r="AE4" s="148" t="s">
        <v>27</v>
      </c>
      <c r="AF4" s="148" t="s">
        <v>26</v>
      </c>
      <c r="AG4" s="148" t="s">
        <v>25</v>
      </c>
      <c r="AH4" s="148" t="s">
        <v>24</v>
      </c>
      <c r="AI4" s="148" t="s">
        <v>23</v>
      </c>
      <c r="AJ4" s="148" t="s">
        <v>22</v>
      </c>
      <c r="AK4" s="148" t="s">
        <v>21</v>
      </c>
      <c r="AL4" s="148" t="s">
        <v>20</v>
      </c>
      <c r="AM4" s="151" t="s">
        <v>19</v>
      </c>
      <c r="AN4" s="148" t="s">
        <v>18</v>
      </c>
      <c r="AO4" s="148" t="s">
        <v>17</v>
      </c>
      <c r="AP4" s="148" t="s">
        <v>16</v>
      </c>
      <c r="AQ4" s="148" t="s">
        <v>15</v>
      </c>
      <c r="AR4" s="150" t="s">
        <v>14</v>
      </c>
      <c r="AS4" s="148" t="s">
        <v>13</v>
      </c>
      <c r="AT4" s="149" t="s">
        <v>12</v>
      </c>
      <c r="AU4" s="152" t="s">
        <v>78</v>
      </c>
      <c r="AV4" s="152" t="s">
        <v>76</v>
      </c>
      <c r="AW4" s="148" t="s">
        <v>53</v>
      </c>
      <c r="AX4" s="148" t="s">
        <v>52</v>
      </c>
      <c r="AY4" s="148" t="s">
        <v>51</v>
      </c>
      <c r="AZ4" s="148" t="s">
        <v>50</v>
      </c>
      <c r="BA4" s="148" t="s">
        <v>49</v>
      </c>
      <c r="BB4" s="148" t="s">
        <v>48</v>
      </c>
      <c r="BC4" s="148" t="s">
        <v>47</v>
      </c>
      <c r="BD4" s="148" t="s">
        <v>46</v>
      </c>
      <c r="BE4" s="148" t="s">
        <v>45</v>
      </c>
      <c r="BF4" s="150" t="s">
        <v>44</v>
      </c>
      <c r="BG4" s="148" t="s">
        <v>43</v>
      </c>
      <c r="BH4" s="148" t="s">
        <v>42</v>
      </c>
      <c r="BI4" s="148" t="s">
        <v>41</v>
      </c>
      <c r="BJ4" s="148" t="s">
        <v>40</v>
      </c>
      <c r="BK4" s="148" t="s">
        <v>39</v>
      </c>
      <c r="BL4" s="148" t="s">
        <v>38</v>
      </c>
      <c r="BM4" s="148" t="s">
        <v>37</v>
      </c>
      <c r="BN4" s="148" t="s">
        <v>36</v>
      </c>
      <c r="BO4" s="148" t="s">
        <v>35</v>
      </c>
      <c r="BP4" s="148" t="s">
        <v>34</v>
      </c>
      <c r="BQ4" s="148" t="s">
        <v>33</v>
      </c>
      <c r="BR4" s="148" t="s">
        <v>32</v>
      </c>
      <c r="BS4" s="148" t="s">
        <v>31</v>
      </c>
      <c r="BT4" s="148" t="s">
        <v>30</v>
      </c>
      <c r="BU4" s="148" t="s">
        <v>29</v>
      </c>
      <c r="BV4" s="148" t="s">
        <v>28</v>
      </c>
      <c r="BW4" s="148" t="s">
        <v>27</v>
      </c>
      <c r="BX4" s="148" t="s">
        <v>26</v>
      </c>
      <c r="BY4" s="148" t="s">
        <v>25</v>
      </c>
      <c r="BZ4" s="148" t="s">
        <v>24</v>
      </c>
      <c r="CA4" s="148" t="s">
        <v>23</v>
      </c>
      <c r="CB4" s="148" t="s">
        <v>22</v>
      </c>
      <c r="CC4" s="148" t="s">
        <v>21</v>
      </c>
      <c r="CD4" s="148" t="s">
        <v>20</v>
      </c>
      <c r="CE4" s="151" t="s">
        <v>19</v>
      </c>
      <c r="CF4" s="148" t="s">
        <v>18</v>
      </c>
      <c r="CG4" s="148" t="s">
        <v>17</v>
      </c>
      <c r="CH4" s="148" t="s">
        <v>16</v>
      </c>
      <c r="CI4" s="148" t="s">
        <v>15</v>
      </c>
      <c r="CJ4" s="150" t="s">
        <v>14</v>
      </c>
      <c r="CK4" s="148" t="s">
        <v>13</v>
      </c>
      <c r="CL4" s="149" t="s">
        <v>12</v>
      </c>
      <c r="CM4" s="152" t="s">
        <v>78</v>
      </c>
      <c r="CN4" s="153" t="s">
        <v>76</v>
      </c>
      <c r="CO4" s="154" t="s">
        <v>77</v>
      </c>
      <c r="CP4" s="155" t="s">
        <v>76</v>
      </c>
    </row>
    <row r="5" spans="1:94" ht="11.25" customHeight="1" x14ac:dyDescent="0.15">
      <c r="B5" s="14" t="s">
        <v>55</v>
      </c>
      <c r="C5" s="14">
        <v>1</v>
      </c>
      <c r="D5" s="49" t="s">
        <v>53</v>
      </c>
      <c r="E5" s="65">
        <v>1.0606533148224881</v>
      </c>
      <c r="F5" s="64">
        <v>9.3316361879394781E-4</v>
      </c>
      <c r="G5" s="64">
        <v>9.3262430607026154E-4</v>
      </c>
      <c r="H5" s="64">
        <v>3.09964740690978E-5</v>
      </c>
      <c r="I5" s="64">
        <v>5.2870994631611393E-2</v>
      </c>
      <c r="J5" s="64">
        <v>4.1008419837889575E-3</v>
      </c>
      <c r="K5" s="64">
        <v>7.729369906851627E-4</v>
      </c>
      <c r="L5" s="64">
        <v>4.6101016056143934E-4</v>
      </c>
      <c r="M5" s="64">
        <v>2.8368525360772033E-6</v>
      </c>
      <c r="N5" s="64">
        <v>6.3952743602368103E-3</v>
      </c>
      <c r="O5" s="64">
        <v>2.3728143905334047E-4</v>
      </c>
      <c r="P5" s="64">
        <v>2.0717854420109006E-4</v>
      </c>
      <c r="Q5" s="64">
        <v>3.3500525647336239E-4</v>
      </c>
      <c r="R5" s="64">
        <v>2.8219719815487918E-5</v>
      </c>
      <c r="S5" s="64">
        <v>2.7064368296398137E-5</v>
      </c>
      <c r="T5" s="64">
        <v>3.4709331723540878E-5</v>
      </c>
      <c r="U5" s="64">
        <v>6.1781472319704571E-5</v>
      </c>
      <c r="V5" s="64">
        <v>4.1198572981968906E-5</v>
      </c>
      <c r="W5" s="64">
        <v>5.4651288505094654E-5</v>
      </c>
      <c r="X5" s="64">
        <v>5.1085245816028411E-5</v>
      </c>
      <c r="Y5" s="64">
        <v>6.7255834618861848E-5</v>
      </c>
      <c r="Z5" s="64">
        <v>6.6352359672807483E-3</v>
      </c>
      <c r="AA5" s="64">
        <v>5.439403278828008E-4</v>
      </c>
      <c r="AB5" s="64">
        <v>1.2294962867983296E-4</v>
      </c>
      <c r="AC5" s="64">
        <v>8.5527266724639306E-5</v>
      </c>
      <c r="AD5" s="64">
        <v>4.4366764421178309E-5</v>
      </c>
      <c r="AE5" s="64">
        <v>1.1955726987422718E-4</v>
      </c>
      <c r="AF5" s="64">
        <v>3.2491672375913279E-5</v>
      </c>
      <c r="AG5" s="64">
        <v>3.1696193516792837E-5</v>
      </c>
      <c r="AH5" s="64">
        <v>2.7177477554031382E-5</v>
      </c>
      <c r="AI5" s="64">
        <v>4.9268694770945741E-5</v>
      </c>
      <c r="AJ5" s="64">
        <v>2.9929610326191595E-5</v>
      </c>
      <c r="AK5" s="64">
        <v>9.061873223459335E-4</v>
      </c>
      <c r="AL5" s="64">
        <v>9.9817116498785753E-4</v>
      </c>
      <c r="AM5" s="64">
        <v>4.4636242385899056E-4</v>
      </c>
      <c r="AN5" s="64">
        <v>3.9282330377593177E-5</v>
      </c>
      <c r="AO5" s="64">
        <v>9.9887895269035135E-3</v>
      </c>
      <c r="AP5" s="64">
        <v>1.2080369371942136E-2</v>
      </c>
      <c r="AQ5" s="64">
        <v>7.7227317703398098E-4</v>
      </c>
      <c r="AR5" s="64">
        <v>1.1223003419722436E-3</v>
      </c>
      <c r="AS5" s="64">
        <v>6.6907190864922469E-4</v>
      </c>
      <c r="AT5" s="63">
        <v>6.880357969099025E-5</v>
      </c>
      <c r="AU5" s="80">
        <f t="shared" ref="AU5:AU46" si="0">SUM(E5:AT5)</f>
        <v>1.1631131772958163</v>
      </c>
      <c r="AV5" s="80">
        <f t="shared" ref="AV5:AV46" si="1">AU5/AVERAGE(AU$5:AU$46)</f>
        <v>0.92044549280168031</v>
      </c>
      <c r="AW5" s="64">
        <v>1.1271681015069055E-3</v>
      </c>
      <c r="AX5" s="64">
        <v>6.091308730483909E-5</v>
      </c>
      <c r="AY5" s="64">
        <v>1.8462130388005655E-4</v>
      </c>
      <c r="AZ5" s="64">
        <v>6.8710222999555011E-6</v>
      </c>
      <c r="BA5" s="64">
        <v>1.2336173670456729E-3</v>
      </c>
      <c r="BB5" s="64">
        <v>5.6251089817841479E-5</v>
      </c>
      <c r="BC5" s="64">
        <v>3.1862445067420473E-5</v>
      </c>
      <c r="BD5" s="64">
        <v>4.671427021806815E-5</v>
      </c>
      <c r="BE5" s="64">
        <v>6.2903547052436787E-7</v>
      </c>
      <c r="BF5" s="64">
        <v>9.9742024026254952E-5</v>
      </c>
      <c r="BG5" s="64">
        <v>9.1071249907779657E-6</v>
      </c>
      <c r="BH5" s="64">
        <v>3.3700505676101717E-6</v>
      </c>
      <c r="BI5" s="64">
        <v>7.4499898367701061E-6</v>
      </c>
      <c r="BJ5" s="64">
        <v>5.3949460219493357E-6</v>
      </c>
      <c r="BK5" s="64">
        <v>1.0285643759435034E-5</v>
      </c>
      <c r="BL5" s="64">
        <v>1.4172644618978443E-5</v>
      </c>
      <c r="BM5" s="64">
        <v>2.1155269378366821E-5</v>
      </c>
      <c r="BN5" s="64">
        <v>1.0593612412942822E-5</v>
      </c>
      <c r="BO5" s="64">
        <v>1.9153859137881979E-5</v>
      </c>
      <c r="BP5" s="64">
        <v>1.9938806703485687E-5</v>
      </c>
      <c r="BQ5" s="64">
        <v>3.1998058410761329E-5</v>
      </c>
      <c r="BR5" s="64">
        <v>3.5863934508117088E-5</v>
      </c>
      <c r="BS5" s="64">
        <v>1.3611256493455428E-5</v>
      </c>
      <c r="BT5" s="64">
        <v>2.4603498166771201E-6</v>
      </c>
      <c r="BU5" s="64">
        <v>1.5234636320204233E-5</v>
      </c>
      <c r="BV5" s="64">
        <v>1.3948711533404856E-5</v>
      </c>
      <c r="BW5" s="64">
        <v>4.4869422851430776E-6</v>
      </c>
      <c r="BX5" s="64">
        <v>3.8243016603568233E-6</v>
      </c>
      <c r="BY5" s="64">
        <v>1.1169332843387273E-6</v>
      </c>
      <c r="BZ5" s="64">
        <v>4.3193736476709216E-6</v>
      </c>
      <c r="CA5" s="64">
        <v>6.028434415745105E-6</v>
      </c>
      <c r="CB5" s="64">
        <v>5.0796569568532374E-6</v>
      </c>
      <c r="CC5" s="64">
        <v>2.2747036615052035E-5</v>
      </c>
      <c r="CD5" s="64">
        <v>3.4555928626203728E-5</v>
      </c>
      <c r="CE5" s="64">
        <v>2.2121312113552726E-5</v>
      </c>
      <c r="CF5" s="64">
        <v>7.9453467355462632E-6</v>
      </c>
      <c r="CG5" s="64">
        <v>2.5189119592487855E-4</v>
      </c>
      <c r="CH5" s="64">
        <v>4.7682278961244364E-4</v>
      </c>
      <c r="CI5" s="64">
        <v>3.4600672432798361E-5</v>
      </c>
      <c r="CJ5" s="64">
        <v>2.1924653982610686E-5</v>
      </c>
      <c r="CK5" s="64">
        <v>4.53591545781586E-5</v>
      </c>
      <c r="CL5" s="63">
        <v>8.901033134889372E-6</v>
      </c>
      <c r="CM5" s="80">
        <f t="shared" ref="CM5:CM46" si="2">SUM(AW5:CL5)</f>
        <v>4.0338534071546004E-3</v>
      </c>
      <c r="CN5" s="80">
        <f t="shared" ref="CN5:CN46" si="3">CM5/AVERAGE(CM$5:CM$46)</f>
        <v>0.3136873062965464</v>
      </c>
      <c r="CO5" s="80">
        <f t="shared" ref="CO5:CO46" si="4">CM5+AU5</f>
        <v>1.167147030702971</v>
      </c>
      <c r="CP5" s="80">
        <f t="shared" ref="CP5:CP46" si="5">CO5/AVERAGE($CO$5:$CO$46,$CO$49:$CO$90)</f>
        <v>0.65386717463704924</v>
      </c>
    </row>
    <row r="6" spans="1:94" ht="11.25" customHeight="1" x14ac:dyDescent="0.15">
      <c r="B6" s="14"/>
      <c r="C6" s="14">
        <v>2</v>
      </c>
      <c r="D6" s="71" t="s">
        <v>52</v>
      </c>
      <c r="E6" s="62">
        <v>2.2008062963507484E-4</v>
      </c>
      <c r="F6" s="61">
        <v>1.138322337806237</v>
      </c>
      <c r="G6" s="61">
        <v>1.9825930345910718E-4</v>
      </c>
      <c r="H6" s="61">
        <v>1.4853743097953367E-5</v>
      </c>
      <c r="I6" s="61">
        <v>3.2792719250196092E-4</v>
      </c>
      <c r="J6" s="61">
        <v>4.1847884337398274E-5</v>
      </c>
      <c r="K6" s="61">
        <v>1.6440749501527664E-2</v>
      </c>
      <c r="L6" s="61">
        <v>1.3031567102957415E-4</v>
      </c>
      <c r="M6" s="61">
        <v>1.6656151039696088E-6</v>
      </c>
      <c r="N6" s="61">
        <v>3.4843207318640369E-5</v>
      </c>
      <c r="O6" s="61">
        <v>7.1718322630390076E-5</v>
      </c>
      <c r="P6" s="61">
        <v>3.8558233984830974E-5</v>
      </c>
      <c r="Q6" s="61">
        <v>6.789980082454327E-5</v>
      </c>
      <c r="R6" s="61">
        <v>2.5734238945126649E-5</v>
      </c>
      <c r="S6" s="61">
        <v>2.4076115102440052E-5</v>
      </c>
      <c r="T6" s="61">
        <v>1.3192425301870768E-5</v>
      </c>
      <c r="U6" s="61">
        <v>2.3073979755632789E-5</v>
      </c>
      <c r="V6" s="61">
        <v>2.0317901211339308E-5</v>
      </c>
      <c r="W6" s="61">
        <v>4.36509398754689E-5</v>
      </c>
      <c r="X6" s="61">
        <v>2.2169797483802635E-5</v>
      </c>
      <c r="Y6" s="61">
        <v>1.1569649996636205E-5</v>
      </c>
      <c r="Z6" s="61">
        <v>5.6587556019922834E-4</v>
      </c>
      <c r="AA6" s="61">
        <v>1.5569650221737354E-4</v>
      </c>
      <c r="AB6" s="61">
        <v>3.2036706925758826E-5</v>
      </c>
      <c r="AC6" s="61">
        <v>2.7488462592681136E-5</v>
      </c>
      <c r="AD6" s="61">
        <v>3.2222006547091005E-5</v>
      </c>
      <c r="AE6" s="61">
        <v>3.7246351292123831E-5</v>
      </c>
      <c r="AF6" s="61">
        <v>3.5783372979835811E-5</v>
      </c>
      <c r="AG6" s="61">
        <v>1.0677975935134538E-5</v>
      </c>
      <c r="AH6" s="61">
        <v>7.1139942779554076E-5</v>
      </c>
      <c r="AI6" s="61">
        <v>6.4692362416425548E-5</v>
      </c>
      <c r="AJ6" s="61">
        <v>1.5084547095901725E-5</v>
      </c>
      <c r="AK6" s="61">
        <v>8.8759545241246584E-5</v>
      </c>
      <c r="AL6" s="61">
        <v>7.4879170901368902E-5</v>
      </c>
      <c r="AM6" s="61">
        <v>4.8070429999250154E-5</v>
      </c>
      <c r="AN6" s="61">
        <v>2.1743537835286847E-5</v>
      </c>
      <c r="AO6" s="61">
        <v>1.0240870639121864E-3</v>
      </c>
      <c r="AP6" s="61">
        <v>1.4621132058167188E-3</v>
      </c>
      <c r="AQ6" s="61">
        <v>3.0653244428519694E-5</v>
      </c>
      <c r="AR6" s="61">
        <v>6.5887322235760049E-5</v>
      </c>
      <c r="AS6" s="61">
        <v>1.7488533643827487E-3</v>
      </c>
      <c r="AT6" s="60">
        <v>1.561403020169317E-5</v>
      </c>
      <c r="AU6" s="79">
        <f t="shared" si="0"/>
        <v>1.1617234466652964</v>
      </c>
      <c r="AV6" s="79">
        <f t="shared" si="1"/>
        <v>0.91934571049326852</v>
      </c>
      <c r="AW6" s="61">
        <v>8.0905070907907349E-6</v>
      </c>
      <c r="AX6" s="61">
        <v>2.6155016913453959E-4</v>
      </c>
      <c r="AY6" s="61">
        <v>2.9505940221602674E-6</v>
      </c>
      <c r="AZ6" s="61">
        <v>1.5577892975815304E-6</v>
      </c>
      <c r="BA6" s="61">
        <v>7.1475043659096044E-6</v>
      </c>
      <c r="BB6" s="61">
        <v>3.2818567323781541E-6</v>
      </c>
      <c r="BC6" s="61">
        <v>1.0941936724272967E-4</v>
      </c>
      <c r="BD6" s="61">
        <v>6.8626592696360497E-6</v>
      </c>
      <c r="BE6" s="61">
        <v>2.4382294700641947E-7</v>
      </c>
      <c r="BF6" s="61">
        <v>4.8633406153875236E-6</v>
      </c>
      <c r="BG6" s="61">
        <v>5.7435857700326559E-6</v>
      </c>
      <c r="BH6" s="61">
        <v>1.3211977933015667E-6</v>
      </c>
      <c r="BI6" s="61">
        <v>2.7148627084662703E-6</v>
      </c>
      <c r="BJ6" s="61">
        <v>2.114375961741859E-6</v>
      </c>
      <c r="BK6" s="61">
        <v>1.9155735740283002E-6</v>
      </c>
      <c r="BL6" s="61">
        <v>1.6764390507155232E-6</v>
      </c>
      <c r="BM6" s="61">
        <v>3.0672305570812625E-6</v>
      </c>
      <c r="BN6" s="61">
        <v>3.2441407408825113E-6</v>
      </c>
      <c r="BO6" s="61">
        <v>3.8885509843516936E-6</v>
      </c>
      <c r="BP6" s="61">
        <v>3.7014608132024939E-6</v>
      </c>
      <c r="BQ6" s="61">
        <v>2.8741897331865851E-6</v>
      </c>
      <c r="BR6" s="61">
        <v>2.1594402596401915E-5</v>
      </c>
      <c r="BS6" s="61">
        <v>1.3184667303593223E-5</v>
      </c>
      <c r="BT6" s="61">
        <v>2.2747699495000082E-6</v>
      </c>
      <c r="BU6" s="61">
        <v>3.0313739610371701E-6</v>
      </c>
      <c r="BV6" s="61">
        <v>2.4233502413234194E-6</v>
      </c>
      <c r="BW6" s="61">
        <v>2.1933882203309769E-6</v>
      </c>
      <c r="BX6" s="61">
        <v>2.4955798809647029E-6</v>
      </c>
      <c r="BY6" s="61">
        <v>6.9681728330755179E-7</v>
      </c>
      <c r="BZ6" s="61">
        <v>2.8725571784873126E-6</v>
      </c>
      <c r="CA6" s="61">
        <v>4.1973306063120451E-6</v>
      </c>
      <c r="CB6" s="61">
        <v>1.4453801233666939E-6</v>
      </c>
      <c r="CC6" s="61">
        <v>3.8178603053308644E-6</v>
      </c>
      <c r="CD6" s="61">
        <v>3.3513615632386107E-6</v>
      </c>
      <c r="CE6" s="61">
        <v>6.785415271808118E-6</v>
      </c>
      <c r="CF6" s="61">
        <v>2.4189323572932155E-6</v>
      </c>
      <c r="CG6" s="61">
        <v>5.2405882524129874E-6</v>
      </c>
      <c r="CH6" s="61">
        <v>7.2939546850641397E-6</v>
      </c>
      <c r="CI6" s="61">
        <v>2.6285977424966622E-6</v>
      </c>
      <c r="CJ6" s="61">
        <v>2.2486093150872621E-6</v>
      </c>
      <c r="CK6" s="61">
        <v>8.3765889688987638E-5</v>
      </c>
      <c r="CL6" s="60">
        <v>1.1647386652067055E-6</v>
      </c>
      <c r="CM6" s="79">
        <f t="shared" si="2"/>
        <v>6.1335478359666128E-4</v>
      </c>
      <c r="CN6" s="79">
        <f t="shared" si="3"/>
        <v>4.7696728277058051E-2</v>
      </c>
      <c r="CO6" s="79">
        <f t="shared" si="4"/>
        <v>1.1623368014488931</v>
      </c>
      <c r="CP6" s="79">
        <f t="shared" si="5"/>
        <v>0.65117235476518953</v>
      </c>
    </row>
    <row r="7" spans="1:94" ht="11.25" customHeight="1" x14ac:dyDescent="0.15">
      <c r="B7" s="14"/>
      <c r="C7" s="14">
        <v>3</v>
      </c>
      <c r="D7" s="71" t="s">
        <v>51</v>
      </c>
      <c r="E7" s="62">
        <v>1.7491757333810412E-4</v>
      </c>
      <c r="F7" s="61">
        <v>1.3315747048370331E-4</v>
      </c>
      <c r="G7" s="61">
        <v>1.0140648374350794</v>
      </c>
      <c r="H7" s="61">
        <v>5.5242947233616867E-6</v>
      </c>
      <c r="I7" s="61">
        <v>2.4531294457948601E-2</v>
      </c>
      <c r="J7" s="61">
        <v>6.5134763072676298E-5</v>
      </c>
      <c r="K7" s="61">
        <v>7.4795236002605091E-5</v>
      </c>
      <c r="L7" s="61">
        <v>5.9682770952165906E-5</v>
      </c>
      <c r="M7" s="61">
        <v>6.3090338530996574E-7</v>
      </c>
      <c r="N7" s="61">
        <v>2.1008382493352735E-5</v>
      </c>
      <c r="O7" s="61">
        <v>3.8339125415606326E-5</v>
      </c>
      <c r="P7" s="61">
        <v>7.4525467944991169E-5</v>
      </c>
      <c r="Q7" s="61">
        <v>1.3641339926011344E-4</v>
      </c>
      <c r="R7" s="61">
        <v>5.8121237564514508E-6</v>
      </c>
      <c r="S7" s="61">
        <v>3.2925084328985274E-6</v>
      </c>
      <c r="T7" s="61">
        <v>7.2463390367565522E-6</v>
      </c>
      <c r="U7" s="61">
        <v>5.8987680768261493E-6</v>
      </c>
      <c r="V7" s="61">
        <v>5.7309448694062646E-6</v>
      </c>
      <c r="W7" s="61">
        <v>5.3264838717681142E-6</v>
      </c>
      <c r="X7" s="61">
        <v>8.1414934659012238E-6</v>
      </c>
      <c r="Y7" s="61">
        <v>4.3821766199120725E-6</v>
      </c>
      <c r="Z7" s="61">
        <v>2.5880974285821053E-3</v>
      </c>
      <c r="AA7" s="61">
        <v>8.4178901484202628E-6</v>
      </c>
      <c r="AB7" s="61">
        <v>4.114603953234558E-5</v>
      </c>
      <c r="AC7" s="61">
        <v>6.1858959628913394E-6</v>
      </c>
      <c r="AD7" s="61">
        <v>7.9128937304309839E-6</v>
      </c>
      <c r="AE7" s="61">
        <v>5.5767903951396932E-6</v>
      </c>
      <c r="AF7" s="61">
        <v>8.309186345417505E-6</v>
      </c>
      <c r="AG7" s="61">
        <v>1.3933004493619455E-6</v>
      </c>
      <c r="AH7" s="61">
        <v>4.8755805545666506E-6</v>
      </c>
      <c r="AI7" s="61">
        <v>1.1733607901577888E-5</v>
      </c>
      <c r="AJ7" s="61">
        <v>7.247564210518813E-6</v>
      </c>
      <c r="AK7" s="61">
        <v>8.9756456520741497E-5</v>
      </c>
      <c r="AL7" s="61">
        <v>1.8266275273150234E-4</v>
      </c>
      <c r="AM7" s="61">
        <v>1.4866569080246415E-5</v>
      </c>
      <c r="AN7" s="61">
        <v>7.1849531699352291E-6</v>
      </c>
      <c r="AO7" s="61">
        <v>2.427350093638861E-3</v>
      </c>
      <c r="AP7" s="61">
        <v>3.4985873001265036E-3</v>
      </c>
      <c r="AQ7" s="61">
        <v>1.5489274594803927E-5</v>
      </c>
      <c r="AR7" s="61">
        <v>8.0103473161822144E-5</v>
      </c>
      <c r="AS7" s="61">
        <v>2.1867090239996564E-4</v>
      </c>
      <c r="AT7" s="60">
        <v>2.0787573276698366E-5</v>
      </c>
      <c r="AU7" s="79">
        <f t="shared" si="0"/>
        <v>1.0486724476447442</v>
      </c>
      <c r="AV7" s="79">
        <f t="shared" si="1"/>
        <v>0.82988125893652254</v>
      </c>
      <c r="AW7" s="61">
        <v>6.9577120517002304E-5</v>
      </c>
      <c r="AX7" s="61">
        <v>1.963292459233392E-5</v>
      </c>
      <c r="AY7" s="61">
        <v>6.0544462146429952E-4</v>
      </c>
      <c r="AZ7" s="61">
        <v>5.2627880954530239E-7</v>
      </c>
      <c r="BA7" s="61">
        <v>4.4216814608547737E-4</v>
      </c>
      <c r="BB7" s="61">
        <v>4.4759442947292443E-6</v>
      </c>
      <c r="BC7" s="61">
        <v>3.5803597519445055E-6</v>
      </c>
      <c r="BD7" s="61">
        <v>1.0506104772679067E-5</v>
      </c>
      <c r="BE7" s="61">
        <v>1.1546153734189533E-7</v>
      </c>
      <c r="BF7" s="61">
        <v>3.1027708036456918E-6</v>
      </c>
      <c r="BG7" s="61">
        <v>1.3540048837228309E-6</v>
      </c>
      <c r="BH7" s="61">
        <v>8.5653850320629942E-7</v>
      </c>
      <c r="BI7" s="61">
        <v>2.5079898877596727E-6</v>
      </c>
      <c r="BJ7" s="61">
        <v>9.2182173894408057E-7</v>
      </c>
      <c r="BK7" s="61">
        <v>8.3602355996050935E-7</v>
      </c>
      <c r="BL7" s="61">
        <v>7.847762423791511E-7</v>
      </c>
      <c r="BM7" s="61">
        <v>1.243740733390373E-6</v>
      </c>
      <c r="BN7" s="61">
        <v>1.1464046320651555E-6</v>
      </c>
      <c r="BO7" s="61">
        <v>1.3730403260029671E-6</v>
      </c>
      <c r="BP7" s="61">
        <v>1.3435727783747143E-6</v>
      </c>
      <c r="BQ7" s="61">
        <v>1.248983501161709E-6</v>
      </c>
      <c r="BR7" s="61">
        <v>3.3921340625011218E-5</v>
      </c>
      <c r="BS7" s="61">
        <v>9.6483052681681086E-7</v>
      </c>
      <c r="BT7" s="61">
        <v>5.0225066208858578E-7</v>
      </c>
      <c r="BU7" s="61">
        <v>7.5535559763404521E-7</v>
      </c>
      <c r="BV7" s="61">
        <v>6.9063654628408438E-7</v>
      </c>
      <c r="BW7" s="61">
        <v>5.4671895852625865E-7</v>
      </c>
      <c r="BX7" s="61">
        <v>8.6671106014335703E-7</v>
      </c>
      <c r="BY7" s="61">
        <v>1.4144863656823421E-7</v>
      </c>
      <c r="BZ7" s="61">
        <v>5.3965086957134423E-7</v>
      </c>
      <c r="CA7" s="61">
        <v>1.3721397618981839E-6</v>
      </c>
      <c r="CB7" s="61">
        <v>1.1097127939662313E-6</v>
      </c>
      <c r="CC7" s="61">
        <v>7.0845873251141771E-6</v>
      </c>
      <c r="CD7" s="61">
        <v>1.3314214951417022E-5</v>
      </c>
      <c r="CE7" s="61">
        <v>3.2148048800479273E-6</v>
      </c>
      <c r="CF7" s="61">
        <v>7.653613627449905E-7</v>
      </c>
      <c r="CG7" s="61">
        <v>1.3731057331809363E-4</v>
      </c>
      <c r="CH7" s="61">
        <v>2.4175479900329924E-4</v>
      </c>
      <c r="CI7" s="61">
        <v>2.322505507890584E-6</v>
      </c>
      <c r="CJ7" s="61">
        <v>5.4608992606751343E-6</v>
      </c>
      <c r="CK7" s="61">
        <v>8.8931156426911944E-6</v>
      </c>
      <c r="CL7" s="60">
        <v>2.7813280767103643E-6</v>
      </c>
      <c r="CM7" s="79">
        <f t="shared" si="2"/>
        <v>1.637059614783159E-3</v>
      </c>
      <c r="CN7" s="79">
        <f t="shared" si="3"/>
        <v>0.12730378845631407</v>
      </c>
      <c r="CO7" s="79">
        <f t="shared" si="4"/>
        <v>1.0503095072595274</v>
      </c>
      <c r="CP7" s="79">
        <f t="shared" si="5"/>
        <v>0.58841164989519978</v>
      </c>
    </row>
    <row r="8" spans="1:94" ht="11.25" customHeight="1" x14ac:dyDescent="0.15">
      <c r="B8" s="14"/>
      <c r="C8" s="14">
        <v>4</v>
      </c>
      <c r="D8" s="71" t="s">
        <v>50</v>
      </c>
      <c r="E8" s="62">
        <v>1.2841574597834146E-4</v>
      </c>
      <c r="F8" s="61">
        <v>1.1798057934405295E-4</v>
      </c>
      <c r="G8" s="61">
        <v>2.6196486482350193E-4</v>
      </c>
      <c r="H8" s="61">
        <v>1.0004336210429048</v>
      </c>
      <c r="I8" s="61">
        <v>8.0773547007634332E-5</v>
      </c>
      <c r="J8" s="61">
        <v>1.2060646660047864E-4</v>
      </c>
      <c r="K8" s="61">
        <v>2.9000489836089117E-4</v>
      </c>
      <c r="L8" s="61">
        <v>4.6018098064100083E-4</v>
      </c>
      <c r="M8" s="61">
        <v>6.3908672927012718E-3</v>
      </c>
      <c r="N8" s="61">
        <v>1.1315200856702199E-4</v>
      </c>
      <c r="O8" s="61">
        <v>1.0193819703604176E-3</v>
      </c>
      <c r="P8" s="61">
        <v>4.4014822473173795E-4</v>
      </c>
      <c r="Q8" s="61">
        <v>6.3936837012144095E-4</v>
      </c>
      <c r="R8" s="61">
        <v>1.7637827457781471E-4</v>
      </c>
      <c r="S8" s="61">
        <v>1.4387789353529474E-4</v>
      </c>
      <c r="T8" s="61">
        <v>8.6773186831199617E-5</v>
      </c>
      <c r="U8" s="61">
        <v>8.5396476911849239E-5</v>
      </c>
      <c r="V8" s="61">
        <v>1.5702415991987928E-4</v>
      </c>
      <c r="W8" s="61">
        <v>9.0358302803709235E-5</v>
      </c>
      <c r="X8" s="61">
        <v>5.2627263922958618E-5</v>
      </c>
      <c r="Y8" s="61">
        <v>9.0928994899363246E-5</v>
      </c>
      <c r="Z8" s="61">
        <v>1.0730550389924178E-4</v>
      </c>
      <c r="AA8" s="61">
        <v>1.2946392990967367E-4</v>
      </c>
      <c r="AB8" s="61">
        <v>3.6659659151065307E-3</v>
      </c>
      <c r="AC8" s="61">
        <v>2.187546732411855E-4</v>
      </c>
      <c r="AD8" s="61">
        <v>3.5817892670952001E-4</v>
      </c>
      <c r="AE8" s="61">
        <v>1.3385080618789303E-4</v>
      </c>
      <c r="AF8" s="61">
        <v>3.9644546744923412E-5</v>
      </c>
      <c r="AG8" s="61">
        <v>1.2710300297172547E-5</v>
      </c>
      <c r="AH8" s="61">
        <v>1.4999963913293844E-4</v>
      </c>
      <c r="AI8" s="61">
        <v>5.1233601460551966E-5</v>
      </c>
      <c r="AJ8" s="61">
        <v>6.4602744306766193E-5</v>
      </c>
      <c r="AK8" s="61">
        <v>1.0093734173185902E-4</v>
      </c>
      <c r="AL8" s="61">
        <v>6.2315630187825686E-5</v>
      </c>
      <c r="AM8" s="61">
        <v>2.728880123277069E-5</v>
      </c>
      <c r="AN8" s="61">
        <v>3.8421850790429065E-5</v>
      </c>
      <c r="AO8" s="61">
        <v>2.7781300652457772E-4</v>
      </c>
      <c r="AP8" s="61">
        <v>1.2651113989082499E-4</v>
      </c>
      <c r="AQ8" s="61">
        <v>1.4130934981179476E-4</v>
      </c>
      <c r="AR8" s="61">
        <v>9.2699941192767564E-5</v>
      </c>
      <c r="AS8" s="61">
        <v>6.1197056748232324E-5</v>
      </c>
      <c r="AT8" s="60">
        <v>9.2272221792031532E-5</v>
      </c>
      <c r="AU8" s="79">
        <f t="shared" si="0"/>
        <v>1.0173323074724445</v>
      </c>
      <c r="AV8" s="79">
        <f t="shared" si="1"/>
        <v>0.805079811125198</v>
      </c>
      <c r="AW8" s="61">
        <v>1.1181495475505859E-5</v>
      </c>
      <c r="AX8" s="61">
        <v>8.2095278326156304E-6</v>
      </c>
      <c r="AY8" s="61">
        <v>1.4281429522920601E-5</v>
      </c>
      <c r="AZ8" s="61">
        <v>2.171084413366128E-5</v>
      </c>
      <c r="BA8" s="61">
        <v>7.5889878559934462E-6</v>
      </c>
      <c r="BB8" s="61">
        <v>7.9221935247561581E-6</v>
      </c>
      <c r="BC8" s="61">
        <v>1.306673468084267E-5</v>
      </c>
      <c r="BD8" s="61">
        <v>2.8743166991143629E-5</v>
      </c>
      <c r="BE8" s="61">
        <v>1.5200839183499836E-5</v>
      </c>
      <c r="BF8" s="61">
        <v>1.4449299258176252E-5</v>
      </c>
      <c r="BG8" s="61">
        <v>6.5395576517931437E-5</v>
      </c>
      <c r="BH8" s="61">
        <v>1.527549310876639E-4</v>
      </c>
      <c r="BI8" s="61">
        <v>3.19117581210857E-4</v>
      </c>
      <c r="BJ8" s="61">
        <v>4.5386225743175396E-5</v>
      </c>
      <c r="BK8" s="61">
        <v>2.9867498805908166E-5</v>
      </c>
      <c r="BL8" s="61">
        <v>2.3766395373517189E-5</v>
      </c>
      <c r="BM8" s="61">
        <v>2.336039372681877E-5</v>
      </c>
      <c r="BN8" s="61">
        <v>2.4767406956074252E-5</v>
      </c>
      <c r="BO8" s="61">
        <v>3.0410453596510289E-5</v>
      </c>
      <c r="BP8" s="61">
        <v>2.238016766401343E-5</v>
      </c>
      <c r="BQ8" s="61">
        <v>2.984157645190728E-5</v>
      </c>
      <c r="BR8" s="61">
        <v>1.1019544385757743E-5</v>
      </c>
      <c r="BS8" s="61">
        <v>2.0023391701621501E-5</v>
      </c>
      <c r="BT8" s="61">
        <v>1.0264520918253572E-5</v>
      </c>
      <c r="BU8" s="61">
        <v>9.6198766899309786E-6</v>
      </c>
      <c r="BV8" s="61">
        <v>9.0800945858241646E-6</v>
      </c>
      <c r="BW8" s="61">
        <v>4.5666668406500129E-6</v>
      </c>
      <c r="BX8" s="61">
        <v>2.4159409059645855E-6</v>
      </c>
      <c r="BY8" s="61">
        <v>1.1230813000719652E-6</v>
      </c>
      <c r="BZ8" s="61">
        <v>1.1311269888411245E-5</v>
      </c>
      <c r="CA8" s="61">
        <v>2.9709717428275374E-6</v>
      </c>
      <c r="CB8" s="61">
        <v>5.3824781850493876E-6</v>
      </c>
      <c r="CC8" s="61">
        <v>4.1239671367745913E-6</v>
      </c>
      <c r="CD8" s="61">
        <v>6.9367353834899503E-6</v>
      </c>
      <c r="CE8" s="61">
        <v>3.8007063418715922E-6</v>
      </c>
      <c r="CF8" s="61">
        <v>4.1860573431190924E-6</v>
      </c>
      <c r="CG8" s="61">
        <v>9.1560896883131186E-6</v>
      </c>
      <c r="CH8" s="61">
        <v>5.5244103981495816E-6</v>
      </c>
      <c r="CI8" s="61">
        <v>6.0059780879592839E-6</v>
      </c>
      <c r="CJ8" s="61">
        <v>5.5660277209251712E-6</v>
      </c>
      <c r="CK8" s="61">
        <v>1.1233557028580917E-5</v>
      </c>
      <c r="CL8" s="60">
        <v>5.8154430658291479E-6</v>
      </c>
      <c r="CM8" s="79">
        <f t="shared" si="2"/>
        <v>1.0595295349328678E-3</v>
      </c>
      <c r="CN8" s="79">
        <f t="shared" si="3"/>
        <v>8.2392921161992497E-2</v>
      </c>
      <c r="CO8" s="79">
        <f t="shared" si="4"/>
        <v>1.0183918370073775</v>
      </c>
      <c r="CP8" s="79">
        <f t="shared" si="5"/>
        <v>0.57053051211241301</v>
      </c>
    </row>
    <row r="9" spans="1:94" ht="11.25" customHeight="1" x14ac:dyDescent="0.15">
      <c r="B9" s="14"/>
      <c r="C9" s="14">
        <v>5</v>
      </c>
      <c r="D9" s="71" t="s">
        <v>49</v>
      </c>
      <c r="E9" s="62">
        <v>4.2669356186610125E-3</v>
      </c>
      <c r="F9" s="61">
        <v>2.0403341727192477E-3</v>
      </c>
      <c r="G9" s="61">
        <v>1.4777983155439173E-2</v>
      </c>
      <c r="H9" s="61">
        <v>1.1609679232163287E-5</v>
      </c>
      <c r="I9" s="61">
        <v>1.0354721341363531</v>
      </c>
      <c r="J9" s="61">
        <v>1.8912995186454167E-3</v>
      </c>
      <c r="K9" s="61">
        <v>4.6811380110084303E-4</v>
      </c>
      <c r="L9" s="61">
        <v>1.575789524279147E-3</v>
      </c>
      <c r="M9" s="61">
        <v>2.763119467026573E-6</v>
      </c>
      <c r="N9" s="61">
        <v>1.2414647625769775E-4</v>
      </c>
      <c r="O9" s="61">
        <v>1.6748576942678906E-4</v>
      </c>
      <c r="P9" s="61">
        <v>3.1260390187996878E-5</v>
      </c>
      <c r="Q9" s="61">
        <v>5.7732403726527777E-5</v>
      </c>
      <c r="R9" s="61">
        <v>1.2243700981365328E-5</v>
      </c>
      <c r="S9" s="61">
        <v>1.3436153960087029E-5</v>
      </c>
      <c r="T9" s="61">
        <v>9.9715124871178014E-6</v>
      </c>
      <c r="U9" s="61">
        <v>2.260444895332385E-5</v>
      </c>
      <c r="V9" s="61">
        <v>2.4178235012615388E-5</v>
      </c>
      <c r="W9" s="61">
        <v>1.8222830201251264E-5</v>
      </c>
      <c r="X9" s="61">
        <v>1.3716805962523963E-5</v>
      </c>
      <c r="Y9" s="61">
        <v>1.6434408260619066E-5</v>
      </c>
      <c r="Z9" s="61">
        <v>5.5507560028886498E-4</v>
      </c>
      <c r="AA9" s="61">
        <v>2.5351080031753907E-5</v>
      </c>
      <c r="AB9" s="61">
        <v>1.4613893784745449E-5</v>
      </c>
      <c r="AC9" s="61">
        <v>1.6945668444688447E-5</v>
      </c>
      <c r="AD9" s="61">
        <v>1.5590661244258457E-5</v>
      </c>
      <c r="AE9" s="61">
        <v>2.1037699245314573E-5</v>
      </c>
      <c r="AF9" s="61">
        <v>1.1011429926575315E-5</v>
      </c>
      <c r="AG9" s="61">
        <v>3.158126885911559E-6</v>
      </c>
      <c r="AH9" s="61">
        <v>1.115442255687322E-5</v>
      </c>
      <c r="AI9" s="61">
        <v>1.9283238845063761E-5</v>
      </c>
      <c r="AJ9" s="61">
        <v>6.1617732406907207E-5</v>
      </c>
      <c r="AK9" s="61">
        <v>1.5813796307361835E-3</v>
      </c>
      <c r="AL9" s="61">
        <v>1.9769983682130692E-3</v>
      </c>
      <c r="AM9" s="61">
        <v>1.4829341925869964E-4</v>
      </c>
      <c r="AN9" s="61">
        <v>1.113410000140049E-5</v>
      </c>
      <c r="AO9" s="61">
        <v>1.9461181914701454E-2</v>
      </c>
      <c r="AP9" s="61">
        <v>4.3446652354037968E-2</v>
      </c>
      <c r="AQ9" s="61">
        <v>5.9096780158534025E-5</v>
      </c>
      <c r="AR9" s="61">
        <v>7.2056795506114711E-4</v>
      </c>
      <c r="AS9" s="61">
        <v>1.2362945329758387E-4</v>
      </c>
      <c r="AT9" s="60">
        <v>6.9813361433738574E-4</v>
      </c>
      <c r="AU9" s="79">
        <f t="shared" si="0"/>
        <v>1.1300003030047794</v>
      </c>
      <c r="AV9" s="79">
        <f t="shared" si="1"/>
        <v>0.89424116764240824</v>
      </c>
      <c r="AW9" s="61">
        <v>1.2283964805024079E-3</v>
      </c>
      <c r="AX9" s="61">
        <v>4.5145233348024106E-4</v>
      </c>
      <c r="AY9" s="61">
        <v>1.4431671846182755E-3</v>
      </c>
      <c r="AZ9" s="61">
        <v>4.2704313500142761E-6</v>
      </c>
      <c r="BA9" s="61">
        <v>3.5478948666823554E-3</v>
      </c>
      <c r="BB9" s="61">
        <v>8.2184441748607635E-5</v>
      </c>
      <c r="BC9" s="61">
        <v>6.2342278993424304E-5</v>
      </c>
      <c r="BD9" s="61">
        <v>2.222675135415046E-4</v>
      </c>
      <c r="BE9" s="61">
        <v>1.0860239729758923E-6</v>
      </c>
      <c r="BF9" s="61">
        <v>5.8997421783421101E-5</v>
      </c>
      <c r="BG9" s="61">
        <v>1.8473542821133021E-5</v>
      </c>
      <c r="BH9" s="61">
        <v>3.9707047360499328E-6</v>
      </c>
      <c r="BI9" s="61">
        <v>5.9110594408511795E-6</v>
      </c>
      <c r="BJ9" s="61">
        <v>4.5862294314234139E-6</v>
      </c>
      <c r="BK9" s="61">
        <v>4.3483785804712429E-6</v>
      </c>
      <c r="BL9" s="61">
        <v>4.4579576599459276E-6</v>
      </c>
      <c r="BM9" s="61">
        <v>9.2648999337236733E-6</v>
      </c>
      <c r="BN9" s="61">
        <v>7.8124877264661518E-6</v>
      </c>
      <c r="BO9" s="61">
        <v>8.4678601093637285E-6</v>
      </c>
      <c r="BP9" s="61">
        <v>8.63452230356454E-6</v>
      </c>
      <c r="BQ9" s="61">
        <v>1.0444445730260568E-5</v>
      </c>
      <c r="BR9" s="61">
        <v>5.0548695957348423E-5</v>
      </c>
      <c r="BS9" s="61">
        <v>8.6822732319113319E-6</v>
      </c>
      <c r="BT9" s="61">
        <v>2.1944647024200267E-6</v>
      </c>
      <c r="BU9" s="61">
        <v>6.7437283107770561E-6</v>
      </c>
      <c r="BV9" s="61">
        <v>6.1125022252106862E-6</v>
      </c>
      <c r="BW9" s="61">
        <v>4.0547069922667039E-6</v>
      </c>
      <c r="BX9" s="61">
        <v>2.8267292882154923E-6</v>
      </c>
      <c r="BY9" s="61">
        <v>8.4107413466490558E-7</v>
      </c>
      <c r="BZ9" s="61">
        <v>4.9885738801746041E-6</v>
      </c>
      <c r="CA9" s="61">
        <v>4.3713935263081334E-6</v>
      </c>
      <c r="CB9" s="61">
        <v>1.3626578366169718E-5</v>
      </c>
      <c r="CC9" s="61">
        <v>1.0156663812938744E-4</v>
      </c>
      <c r="CD9" s="61">
        <v>1.8912866129508E-4</v>
      </c>
      <c r="CE9" s="61">
        <v>3.595373251696605E-5</v>
      </c>
      <c r="CF9" s="61">
        <v>3.8207776325819058E-6</v>
      </c>
      <c r="CG9" s="61">
        <v>1.545688155700719E-3</v>
      </c>
      <c r="CH9" s="61">
        <v>3.5647387440540072E-3</v>
      </c>
      <c r="CI9" s="61">
        <v>2.5481341367765654E-5</v>
      </c>
      <c r="CJ9" s="61">
        <v>6.6744196261909837E-5</v>
      </c>
      <c r="CK9" s="61">
        <v>3.608995198498829E-5</v>
      </c>
      <c r="CL9" s="60">
        <v>5.5903731443319321E-5</v>
      </c>
      <c r="CM9" s="79">
        <f t="shared" si="2"/>
        <v>1.2918537716148676E-2</v>
      </c>
      <c r="CN9" s="79">
        <f t="shared" si="3"/>
        <v>1.0045930995612171</v>
      </c>
      <c r="CO9" s="79">
        <f t="shared" si="4"/>
        <v>1.1429188407209281</v>
      </c>
      <c r="CP9" s="79">
        <f t="shared" si="5"/>
        <v>0.64029389062621944</v>
      </c>
    </row>
    <row r="10" spans="1:94" ht="11.25" customHeight="1" x14ac:dyDescent="0.15">
      <c r="B10" s="14"/>
      <c r="C10" s="14">
        <v>6</v>
      </c>
      <c r="D10" s="71" t="s">
        <v>48</v>
      </c>
      <c r="E10" s="62">
        <v>2.4632520118052941E-4</v>
      </c>
      <c r="F10" s="61">
        <v>1.1474519496015651E-4</v>
      </c>
      <c r="G10" s="61">
        <v>1.9268748041758952E-3</v>
      </c>
      <c r="H10" s="61">
        <v>3.2209567034427482E-4</v>
      </c>
      <c r="I10" s="61">
        <v>1.8075963747580455E-4</v>
      </c>
      <c r="J10" s="61">
        <v>1.0166917543584535</v>
      </c>
      <c r="K10" s="61">
        <v>4.2453125328755647E-4</v>
      </c>
      <c r="L10" s="61">
        <v>1.2147491759833534E-4</v>
      </c>
      <c r="M10" s="61">
        <v>1.0468108603828759E-5</v>
      </c>
      <c r="N10" s="61">
        <v>5.0256757879336956E-4</v>
      </c>
      <c r="O10" s="61">
        <v>5.5459929589654524E-4</v>
      </c>
      <c r="P10" s="61">
        <v>2.8515844837493926E-4</v>
      </c>
      <c r="Q10" s="61">
        <v>3.8738313002673503E-4</v>
      </c>
      <c r="R10" s="61">
        <v>1.7845159727583994E-4</v>
      </c>
      <c r="S10" s="61">
        <v>1.9849280187544705E-4</v>
      </c>
      <c r="T10" s="61">
        <v>1.7083069923992452E-4</v>
      </c>
      <c r="U10" s="61">
        <v>1.9705398277775193E-4</v>
      </c>
      <c r="V10" s="61">
        <v>3.438624945529856E-4</v>
      </c>
      <c r="W10" s="61">
        <v>1.6484495202442255E-4</v>
      </c>
      <c r="X10" s="61">
        <v>1.5984771285200924E-4</v>
      </c>
      <c r="Y10" s="61">
        <v>2.4398628171665133E-4</v>
      </c>
      <c r="Z10" s="61">
        <v>3.5672365152171313E-4</v>
      </c>
      <c r="AA10" s="61">
        <v>4.252452074958382E-4</v>
      </c>
      <c r="AB10" s="61">
        <v>7.0082733397968506E-5</v>
      </c>
      <c r="AC10" s="61">
        <v>1.7898236415121361E-4</v>
      </c>
      <c r="AD10" s="61">
        <v>3.3343669732642344E-4</v>
      </c>
      <c r="AE10" s="61">
        <v>4.7517482110157999E-4</v>
      </c>
      <c r="AF10" s="61">
        <v>2.1110454145220758E-4</v>
      </c>
      <c r="AG10" s="61">
        <v>3.9788376937150457E-5</v>
      </c>
      <c r="AH10" s="61">
        <v>2.6914640856890023E-4</v>
      </c>
      <c r="AI10" s="61">
        <v>1.0450929499509736E-4</v>
      </c>
      <c r="AJ10" s="61">
        <v>3.5230154545293901E-4</v>
      </c>
      <c r="AK10" s="61">
        <v>1.0205959303969334E-4</v>
      </c>
      <c r="AL10" s="61">
        <v>3.4697346305321886E-4</v>
      </c>
      <c r="AM10" s="61">
        <v>2.0125084383314181E-3</v>
      </c>
      <c r="AN10" s="61">
        <v>2.1916452118107217E-4</v>
      </c>
      <c r="AO10" s="61">
        <v>7.3132508550607456E-4</v>
      </c>
      <c r="AP10" s="61">
        <v>1.8147782303962073E-4</v>
      </c>
      <c r="AQ10" s="61">
        <v>5.602318807330735E-4</v>
      </c>
      <c r="AR10" s="61">
        <v>5.7043104366046927E-4</v>
      </c>
      <c r="AS10" s="61">
        <v>1.7090506633945825E-3</v>
      </c>
      <c r="AT10" s="60">
        <v>1.1324000198853441E-4</v>
      </c>
      <c r="AU10" s="79">
        <f t="shared" si="0"/>
        <v>1.0327890662778152</v>
      </c>
      <c r="AV10" s="79">
        <f t="shared" si="1"/>
        <v>0.81731172823648324</v>
      </c>
      <c r="AW10" s="61">
        <v>2.5520260906330645E-5</v>
      </c>
      <c r="AX10" s="61">
        <v>3.3885265607120585E-5</v>
      </c>
      <c r="AY10" s="61">
        <v>2.535786277640923E-4</v>
      </c>
      <c r="AZ10" s="61">
        <v>1.8811725584180002E-5</v>
      </c>
      <c r="BA10" s="61">
        <v>2.4865408926991088E-5</v>
      </c>
      <c r="BB10" s="61">
        <v>3.0833881427427493E-3</v>
      </c>
      <c r="BC10" s="61">
        <v>7.6504663383732859E-5</v>
      </c>
      <c r="BD10" s="61">
        <v>2.104037897482643E-5</v>
      </c>
      <c r="BE10" s="61">
        <v>1.7205606226946674E-6</v>
      </c>
      <c r="BF10" s="61">
        <v>6.7507823341261247E-5</v>
      </c>
      <c r="BG10" s="61">
        <v>3.3464040996605535E-5</v>
      </c>
      <c r="BH10" s="61">
        <v>8.6486965790585955E-6</v>
      </c>
      <c r="BI10" s="61">
        <v>1.9559264765726884E-5</v>
      </c>
      <c r="BJ10" s="61">
        <v>1.5751465999456381E-5</v>
      </c>
      <c r="BK10" s="61">
        <v>1.6825499144320429E-5</v>
      </c>
      <c r="BL10" s="61">
        <v>2.8296299805593181E-5</v>
      </c>
      <c r="BM10" s="61">
        <v>3.0537611979701245E-5</v>
      </c>
      <c r="BN10" s="61">
        <v>4.0225223416379528E-5</v>
      </c>
      <c r="BO10" s="61">
        <v>3.5128081502384689E-5</v>
      </c>
      <c r="BP10" s="61">
        <v>3.3019959939745786E-5</v>
      </c>
      <c r="BQ10" s="61">
        <v>4.5238281670088054E-5</v>
      </c>
      <c r="BR10" s="61">
        <v>7.9364014882871432E-5</v>
      </c>
      <c r="BS10" s="61">
        <v>3.9426570156334497E-5</v>
      </c>
      <c r="BT10" s="61">
        <v>6.6057315843616216E-6</v>
      </c>
      <c r="BU10" s="61">
        <v>1.6769903416616247E-5</v>
      </c>
      <c r="BV10" s="61">
        <v>1.9995797219285762E-5</v>
      </c>
      <c r="BW10" s="61">
        <v>2.6060995364480167E-5</v>
      </c>
      <c r="BX10" s="61">
        <v>1.367542695742974E-5</v>
      </c>
      <c r="BY10" s="61">
        <v>2.9190738366470109E-6</v>
      </c>
      <c r="BZ10" s="61">
        <v>2.2735438585325794E-5</v>
      </c>
      <c r="CA10" s="61">
        <v>1.5857742193622201E-5</v>
      </c>
      <c r="CB10" s="61">
        <v>2.389571088452745E-5</v>
      </c>
      <c r="CC10" s="61">
        <v>1.0491009159283417E-5</v>
      </c>
      <c r="CD10" s="61">
        <v>2.4303423268362218E-5</v>
      </c>
      <c r="CE10" s="61">
        <v>9.703206267536158E-5</v>
      </c>
      <c r="CF10" s="61">
        <v>1.9056709546385401E-5</v>
      </c>
      <c r="CG10" s="61">
        <v>4.8498625276058336E-5</v>
      </c>
      <c r="CH10" s="61">
        <v>1.8382027915880963E-5</v>
      </c>
      <c r="CI10" s="61">
        <v>5.9190645391072224E-5</v>
      </c>
      <c r="CJ10" s="61">
        <v>3.5932825393459887E-5</v>
      </c>
      <c r="CK10" s="61">
        <v>3.0017073661680552E-4</v>
      </c>
      <c r="CL10" s="60">
        <v>8.8569860801388139E-6</v>
      </c>
      <c r="CM10" s="79">
        <f t="shared" si="2"/>
        <v>4.8027387400573504E-3</v>
      </c>
      <c r="CN10" s="79">
        <f t="shared" si="3"/>
        <v>0.37347866324110063</v>
      </c>
      <c r="CO10" s="79">
        <f t="shared" si="4"/>
        <v>1.0375918050178725</v>
      </c>
      <c r="CP10" s="79">
        <f t="shared" si="5"/>
        <v>0.58128685086485166</v>
      </c>
    </row>
    <row r="11" spans="1:94" ht="11.25" customHeight="1" x14ac:dyDescent="0.15">
      <c r="B11" s="14"/>
      <c r="C11" s="14">
        <v>7</v>
      </c>
      <c r="D11" s="71" t="s">
        <v>47</v>
      </c>
      <c r="E11" s="62">
        <v>6.786270722311416E-3</v>
      </c>
      <c r="F11" s="61">
        <v>4.9209091806548316E-3</v>
      </c>
      <c r="G11" s="61">
        <v>1.5283027482264581E-3</v>
      </c>
      <c r="H11" s="61">
        <v>9.1291141616182514E-4</v>
      </c>
      <c r="I11" s="61">
        <v>4.6665590722492793E-3</v>
      </c>
      <c r="J11" s="61">
        <v>2.5385894204375393E-3</v>
      </c>
      <c r="K11" s="61">
        <v>1.069146260265381</v>
      </c>
      <c r="L11" s="61">
        <v>3.9310106224248942E-3</v>
      </c>
      <c r="M11" s="61">
        <v>1.0220962791964458E-4</v>
      </c>
      <c r="N11" s="61">
        <v>1.966616603669227E-3</v>
      </c>
      <c r="O11" s="61">
        <v>4.4498569757013455E-3</v>
      </c>
      <c r="P11" s="61">
        <v>2.2269222582657817E-3</v>
      </c>
      <c r="Q11" s="61">
        <v>3.9093354262632555E-3</v>
      </c>
      <c r="R11" s="61">
        <v>1.6149129066045697E-3</v>
      </c>
      <c r="S11" s="61">
        <v>1.5205414588475262E-3</v>
      </c>
      <c r="T11" s="61">
        <v>8.1243947616233274E-4</v>
      </c>
      <c r="U11" s="61">
        <v>1.4314095682692615E-3</v>
      </c>
      <c r="V11" s="61">
        <v>1.2432890219414266E-3</v>
      </c>
      <c r="W11" s="61">
        <v>2.7695803416560721E-3</v>
      </c>
      <c r="X11" s="61">
        <v>1.3818668822786118E-3</v>
      </c>
      <c r="Y11" s="61">
        <v>7.0457334436758881E-4</v>
      </c>
      <c r="Z11" s="61">
        <v>2.856882148095621E-2</v>
      </c>
      <c r="AA11" s="61">
        <v>8.453623669067158E-3</v>
      </c>
      <c r="AB11" s="61">
        <v>1.8932805778124643E-3</v>
      </c>
      <c r="AC11" s="61">
        <v>1.635657241957919E-3</v>
      </c>
      <c r="AD11" s="61">
        <v>2.0291893914661341E-3</v>
      </c>
      <c r="AE11" s="61">
        <v>2.3721108122544206E-3</v>
      </c>
      <c r="AF11" s="61">
        <v>2.2682810494673543E-3</v>
      </c>
      <c r="AG11" s="61">
        <v>6.3620171990505796E-4</v>
      </c>
      <c r="AH11" s="61">
        <v>4.5606749294013222E-3</v>
      </c>
      <c r="AI11" s="61">
        <v>4.1051357454587427E-3</v>
      </c>
      <c r="AJ11" s="61">
        <v>8.2808341130069735E-4</v>
      </c>
      <c r="AK11" s="61">
        <v>2.8847281213713947E-3</v>
      </c>
      <c r="AL11" s="61">
        <v>1.9436561179419667E-3</v>
      </c>
      <c r="AM11" s="61">
        <v>3.0486646306999636E-3</v>
      </c>
      <c r="AN11" s="61">
        <v>1.3612204961287358E-3</v>
      </c>
      <c r="AO11" s="61">
        <v>2.3013874816180816E-3</v>
      </c>
      <c r="AP11" s="61">
        <v>2.1947283104260811E-3</v>
      </c>
      <c r="AQ11" s="61">
        <v>1.9029280614772843E-3</v>
      </c>
      <c r="AR11" s="61">
        <v>1.4828303679187589E-3</v>
      </c>
      <c r="AS11" s="61">
        <v>0.1123754196314203</v>
      </c>
      <c r="AT11" s="60">
        <v>9.1670510890488031E-4</v>
      </c>
      <c r="AU11" s="79">
        <f t="shared" si="0"/>
        <v>1.3063276956967491</v>
      </c>
      <c r="AV11" s="79">
        <f t="shared" si="1"/>
        <v>1.0337802572416981</v>
      </c>
      <c r="AW11" s="61">
        <v>3.5389511789710057E-4</v>
      </c>
      <c r="AX11" s="61">
        <v>6.3281911248246124E-4</v>
      </c>
      <c r="AY11" s="61">
        <v>1.2763839168556331E-4</v>
      </c>
      <c r="AZ11" s="61">
        <v>8.6570622400397341E-5</v>
      </c>
      <c r="BA11" s="61">
        <v>2.7455321568607661E-4</v>
      </c>
      <c r="BB11" s="61">
        <v>1.6957845313085918E-4</v>
      </c>
      <c r="BC11" s="61">
        <v>4.651363159270251E-3</v>
      </c>
      <c r="BD11" s="61">
        <v>3.1513467062030517E-4</v>
      </c>
      <c r="BE11" s="61">
        <v>1.3397959290023787E-5</v>
      </c>
      <c r="BF11" s="61">
        <v>2.2465204378313208E-4</v>
      </c>
      <c r="BG11" s="61">
        <v>3.199070279072565E-4</v>
      </c>
      <c r="BH11" s="61">
        <v>7.3759985636426788E-5</v>
      </c>
      <c r="BI11" s="61">
        <v>1.5308160850674427E-4</v>
      </c>
      <c r="BJ11" s="61">
        <v>1.1711925756013129E-4</v>
      </c>
      <c r="BK11" s="61">
        <v>1.0874947263726916E-4</v>
      </c>
      <c r="BL11" s="61">
        <v>9.3921289619948735E-5</v>
      </c>
      <c r="BM11" s="61">
        <v>1.673394179393941E-4</v>
      </c>
      <c r="BN11" s="61">
        <v>1.8147944438437404E-4</v>
      </c>
      <c r="BO11" s="61">
        <v>2.1910680207374087E-4</v>
      </c>
      <c r="BP11" s="61">
        <v>2.0745476403641932E-4</v>
      </c>
      <c r="BQ11" s="61">
        <v>1.6013977720707279E-4</v>
      </c>
      <c r="BR11" s="61">
        <v>1.2297945637458668E-3</v>
      </c>
      <c r="BS11" s="61">
        <v>7.5718826711312654E-4</v>
      </c>
      <c r="BT11" s="61">
        <v>1.3043396958347737E-4</v>
      </c>
      <c r="BU11" s="61">
        <v>1.6977586421293116E-4</v>
      </c>
      <c r="BV11" s="61">
        <v>1.3371357371136575E-4</v>
      </c>
      <c r="BW11" s="61">
        <v>1.1828663824594595E-4</v>
      </c>
      <c r="BX11" s="61">
        <v>1.3969168636514742E-4</v>
      </c>
      <c r="BY11" s="61">
        <v>3.9464863042552951E-5</v>
      </c>
      <c r="BZ11" s="61">
        <v>1.6159212435272263E-4</v>
      </c>
      <c r="CA11" s="61">
        <v>2.3941895921882005E-4</v>
      </c>
      <c r="CB11" s="61">
        <v>8.0791845018309116E-5</v>
      </c>
      <c r="CC11" s="61">
        <v>2.0812449969749542E-4</v>
      </c>
      <c r="CD11" s="61">
        <v>1.6481660272705853E-4</v>
      </c>
      <c r="CE11" s="61">
        <v>3.8309633942483555E-4</v>
      </c>
      <c r="CF11" s="61">
        <v>1.3657908872783338E-4</v>
      </c>
      <c r="CG11" s="61">
        <v>1.6240217973905027E-4</v>
      </c>
      <c r="CH11" s="61">
        <v>1.8640615550988198E-4</v>
      </c>
      <c r="CI11" s="61">
        <v>1.4705906483626502E-4</v>
      </c>
      <c r="CJ11" s="61">
        <v>1.1485957852675547E-4</v>
      </c>
      <c r="CK11" s="61">
        <v>4.5214854780507626E-3</v>
      </c>
      <c r="CL11" s="60">
        <v>6.4289890671892109E-5</v>
      </c>
      <c r="CM11" s="79">
        <f t="shared" si="2"/>
        <v>1.794093282627705E-2</v>
      </c>
      <c r="CN11" s="79">
        <f t="shared" si="3"/>
        <v>1.3951530516057846</v>
      </c>
      <c r="CO11" s="79">
        <f t="shared" si="4"/>
        <v>1.3242686285230261</v>
      </c>
      <c r="CP11" s="79">
        <f t="shared" si="5"/>
        <v>0.74189092189293704</v>
      </c>
    </row>
    <row r="12" spans="1:94" ht="11.25" customHeight="1" x14ac:dyDescent="0.15">
      <c r="B12" s="14"/>
      <c r="C12" s="14">
        <v>8</v>
      </c>
      <c r="D12" s="71" t="s">
        <v>46</v>
      </c>
      <c r="E12" s="62">
        <v>3.715685895279481E-3</v>
      </c>
      <c r="F12" s="61">
        <v>6.9618060814600926E-4</v>
      </c>
      <c r="G12" s="61">
        <v>2.0291527462083358E-3</v>
      </c>
      <c r="H12" s="61">
        <v>1.6935854056348162E-3</v>
      </c>
      <c r="I12" s="61">
        <v>3.0553957224785863E-3</v>
      </c>
      <c r="J12" s="61">
        <v>7.0449403991101186E-3</v>
      </c>
      <c r="K12" s="61">
        <v>1.1319572249272287E-2</v>
      </c>
      <c r="L12" s="61">
        <v>1.13983331267386</v>
      </c>
      <c r="M12" s="61">
        <v>4.2840503161094447E-4</v>
      </c>
      <c r="N12" s="61">
        <v>4.2525695338158635E-2</v>
      </c>
      <c r="O12" s="61">
        <v>1.1562227807529291E-2</v>
      </c>
      <c r="P12" s="61">
        <v>1.5922683901977569E-3</v>
      </c>
      <c r="Q12" s="61">
        <v>9.860822950175735E-3</v>
      </c>
      <c r="R12" s="61">
        <v>1.8608709293530192E-3</v>
      </c>
      <c r="S12" s="61">
        <v>1.7165158466390705E-3</v>
      </c>
      <c r="T12" s="61">
        <v>1.2212904957874888E-3</v>
      </c>
      <c r="U12" s="61">
        <v>5.9231374649443783E-3</v>
      </c>
      <c r="V12" s="61">
        <v>8.5103914260290132E-3</v>
      </c>
      <c r="W12" s="61">
        <v>4.0209853498896324E-3</v>
      </c>
      <c r="X12" s="61">
        <v>2.1119507779862852E-3</v>
      </c>
      <c r="Y12" s="61">
        <v>3.6659106265497787E-3</v>
      </c>
      <c r="Z12" s="61">
        <v>5.9120085099592587E-3</v>
      </c>
      <c r="AA12" s="61">
        <v>1.640351477262208E-3</v>
      </c>
      <c r="AB12" s="61">
        <v>4.7951057844793066E-4</v>
      </c>
      <c r="AC12" s="61">
        <v>3.01086076187154E-3</v>
      </c>
      <c r="AD12" s="61">
        <v>2.6094915668719121E-3</v>
      </c>
      <c r="AE12" s="61">
        <v>3.5212682819357028E-4</v>
      </c>
      <c r="AF12" s="61">
        <v>3.3968939771316986E-4</v>
      </c>
      <c r="AG12" s="61">
        <v>1.2647282880903082E-4</v>
      </c>
      <c r="AH12" s="61">
        <v>5.7834049788291675E-4</v>
      </c>
      <c r="AI12" s="61">
        <v>4.711957682985978E-4</v>
      </c>
      <c r="AJ12" s="61">
        <v>3.1888689933113592E-4</v>
      </c>
      <c r="AK12" s="61">
        <v>1.7185647990837364E-3</v>
      </c>
      <c r="AL12" s="61">
        <v>5.3983659288034218E-3</v>
      </c>
      <c r="AM12" s="61">
        <v>5.6102965660118878E-4</v>
      </c>
      <c r="AN12" s="61">
        <v>9.6102990950453784E-4</v>
      </c>
      <c r="AO12" s="61">
        <v>1.2756710053164891E-3</v>
      </c>
      <c r="AP12" s="61">
        <v>1.0078029215715469E-3</v>
      </c>
      <c r="AQ12" s="61">
        <v>1.0016880280324812E-3</v>
      </c>
      <c r="AR12" s="61">
        <v>2.3042377729851596E-3</v>
      </c>
      <c r="AS12" s="61">
        <v>4.473538235222895E-3</v>
      </c>
      <c r="AT12" s="60">
        <v>8.6918663551883437E-4</v>
      </c>
      <c r="AU12" s="79">
        <f t="shared" si="0"/>
        <v>1.2997983481421229</v>
      </c>
      <c r="AV12" s="79">
        <f t="shared" si="1"/>
        <v>1.0286131689093621</v>
      </c>
      <c r="AW12" s="61">
        <v>1.8614419869408595E-3</v>
      </c>
      <c r="AX12" s="61">
        <v>3.7244130726351774E-4</v>
      </c>
      <c r="AY12" s="61">
        <v>8.5515929333777451E-4</v>
      </c>
      <c r="AZ12" s="61">
        <v>5.7967835436068145E-4</v>
      </c>
      <c r="BA12" s="61">
        <v>1.2056135431870621E-3</v>
      </c>
      <c r="BB12" s="61">
        <v>3.5342640118635363E-3</v>
      </c>
      <c r="BC12" s="61">
        <v>2.4982545954005397E-3</v>
      </c>
      <c r="BD12" s="61">
        <v>1.2376985094115538E-2</v>
      </c>
      <c r="BE12" s="61">
        <v>1.4125725105272618E-4</v>
      </c>
      <c r="BF12" s="61">
        <v>1.476287772885391E-2</v>
      </c>
      <c r="BG12" s="61">
        <v>1.5471201796852286E-3</v>
      </c>
      <c r="BH12" s="61">
        <v>4.6075860029510331E-4</v>
      </c>
      <c r="BI12" s="61">
        <v>8.3041475453045767E-4</v>
      </c>
      <c r="BJ12" s="61">
        <v>6.3429489732676214E-4</v>
      </c>
      <c r="BK12" s="61">
        <v>6.2852344510251515E-4</v>
      </c>
      <c r="BL12" s="61">
        <v>7.1651391507678334E-4</v>
      </c>
      <c r="BM12" s="61">
        <v>1.8373637161567995E-3</v>
      </c>
      <c r="BN12" s="61">
        <v>1.4182474373492242E-3</v>
      </c>
      <c r="BO12" s="61">
        <v>1.6609835791557266E-3</v>
      </c>
      <c r="BP12" s="61">
        <v>1.6855226330371564E-3</v>
      </c>
      <c r="BQ12" s="61">
        <v>2.1247916589785727E-3</v>
      </c>
      <c r="BR12" s="61">
        <v>2.4876295482935125E-3</v>
      </c>
      <c r="BS12" s="61">
        <v>7.3085145341545462E-4</v>
      </c>
      <c r="BT12" s="61">
        <v>1.7707890032340082E-4</v>
      </c>
      <c r="BU12" s="61">
        <v>1.0549314539694313E-3</v>
      </c>
      <c r="BV12" s="61">
        <v>8.8104076671746061E-4</v>
      </c>
      <c r="BW12" s="61">
        <v>1.880226381176862E-4</v>
      </c>
      <c r="BX12" s="61">
        <v>1.8786535686808088E-4</v>
      </c>
      <c r="BY12" s="61">
        <v>5.8321963265815731E-5</v>
      </c>
      <c r="BZ12" s="61">
        <v>2.227794968800985E-4</v>
      </c>
      <c r="CA12" s="61">
        <v>2.9664031482857676E-4</v>
      </c>
      <c r="CB12" s="61">
        <v>2.1661105921062953E-4</v>
      </c>
      <c r="CC12" s="61">
        <v>6.2034664956000618E-4</v>
      </c>
      <c r="CD12" s="61">
        <v>3.4670128653309313E-3</v>
      </c>
      <c r="CE12" s="61">
        <v>4.3375294246882686E-4</v>
      </c>
      <c r="CF12" s="61">
        <v>4.7524071984005717E-4</v>
      </c>
      <c r="CG12" s="61">
        <v>5.1119310618998666E-4</v>
      </c>
      <c r="CH12" s="61">
        <v>4.9793392690516351E-4</v>
      </c>
      <c r="CI12" s="61">
        <v>3.6370687963337356E-4</v>
      </c>
      <c r="CJ12" s="61">
        <v>9.4783243608282785E-4</v>
      </c>
      <c r="CK12" s="61">
        <v>2.3014017175925646E-3</v>
      </c>
      <c r="CL12" s="60">
        <v>2.7768636428211334E-4</v>
      </c>
      <c r="CM12" s="79">
        <f t="shared" si="2"/>
        <v>6.8130388542846476E-2</v>
      </c>
      <c r="CN12" s="79">
        <f t="shared" si="3"/>
        <v>5.2980700838153965</v>
      </c>
      <c r="CO12" s="79">
        <f t="shared" si="4"/>
        <v>1.3679287366849695</v>
      </c>
      <c r="CP12" s="79">
        <f t="shared" si="5"/>
        <v>0.7663504893829074</v>
      </c>
    </row>
    <row r="13" spans="1:94" ht="11.25" customHeight="1" x14ac:dyDescent="0.15">
      <c r="B13" s="14"/>
      <c r="C13" s="14">
        <v>9</v>
      </c>
      <c r="D13" s="71" t="s">
        <v>45</v>
      </c>
      <c r="E13" s="62">
        <v>1.2148552874883105E-2</v>
      </c>
      <c r="F13" s="61">
        <v>1.38435846695294E-2</v>
      </c>
      <c r="G13" s="61">
        <v>3.7414469480714786E-2</v>
      </c>
      <c r="H13" s="61">
        <v>5.1575481163738952E-2</v>
      </c>
      <c r="I13" s="61">
        <v>5.3901111856820699E-3</v>
      </c>
      <c r="J13" s="61">
        <v>5.8866849945180995E-3</v>
      </c>
      <c r="K13" s="61">
        <v>6.7286751760614995E-3</v>
      </c>
      <c r="L13" s="61">
        <v>4.4921868635997952E-2</v>
      </c>
      <c r="M13" s="61">
        <v>1.0304568707455211</v>
      </c>
      <c r="N13" s="61">
        <v>3.8302028531208014E-3</v>
      </c>
      <c r="O13" s="61">
        <v>1.8011746045109942E-2</v>
      </c>
      <c r="P13" s="61">
        <v>1.0495409959484352E-2</v>
      </c>
      <c r="Q13" s="61">
        <v>3.514620756919302E-3</v>
      </c>
      <c r="R13" s="61">
        <v>5.4322787289303879E-3</v>
      </c>
      <c r="S13" s="61">
        <v>3.5149949337409752E-3</v>
      </c>
      <c r="T13" s="61">
        <v>2.4473401997505621E-3</v>
      </c>
      <c r="U13" s="61">
        <v>3.0523311384271046E-3</v>
      </c>
      <c r="V13" s="61">
        <v>2.9227123442721842E-3</v>
      </c>
      <c r="W13" s="61">
        <v>1.9828121614683127E-3</v>
      </c>
      <c r="X13" s="61">
        <v>1.0833833569755555E-3</v>
      </c>
      <c r="Y13" s="61">
        <v>2.1997777384074471E-3</v>
      </c>
      <c r="Z13" s="61">
        <v>-1.0080289051963605E-2</v>
      </c>
      <c r="AA13" s="61">
        <v>8.2305513739890767E-3</v>
      </c>
      <c r="AB13" s="61">
        <v>1.7323399257178573E-2</v>
      </c>
      <c r="AC13" s="61">
        <v>8.0166688572962646E-3</v>
      </c>
      <c r="AD13" s="61">
        <v>1.1993459844698517E-2</v>
      </c>
      <c r="AE13" s="61">
        <v>6.1549181632309198E-3</v>
      </c>
      <c r="AF13" s="61">
        <v>2.4445300924429755E-3</v>
      </c>
      <c r="AG13" s="61">
        <v>7.9871120293627739E-4</v>
      </c>
      <c r="AH13" s="61">
        <v>1.705802206842038E-2</v>
      </c>
      <c r="AI13" s="61">
        <v>2.4283342996722756E-3</v>
      </c>
      <c r="AJ13" s="61">
        <v>5.1344225627480353E-3</v>
      </c>
      <c r="AK13" s="61">
        <v>4.8817329683892175E-3</v>
      </c>
      <c r="AL13" s="61">
        <v>3.0480531457352258E-3</v>
      </c>
      <c r="AM13" s="61">
        <v>2.4949811873989929E-3</v>
      </c>
      <c r="AN13" s="61">
        <v>2.5707312484088188E-3</v>
      </c>
      <c r="AO13" s="61">
        <v>1.1550805914345782E-2</v>
      </c>
      <c r="AP13" s="61">
        <v>4.0429558760614586E-3</v>
      </c>
      <c r="AQ13" s="61">
        <v>7.9317122082965714E-3</v>
      </c>
      <c r="AR13" s="61">
        <v>5.367642184228181E-3</v>
      </c>
      <c r="AS13" s="61">
        <v>1.4387965274438952E-3</v>
      </c>
      <c r="AT13" s="60">
        <v>9.8785856816086554E-3</v>
      </c>
      <c r="AU13" s="79">
        <f t="shared" si="0"/>
        <v>1.3895626347558203</v>
      </c>
      <c r="AV13" s="79">
        <f t="shared" si="1"/>
        <v>1.0996493626701713</v>
      </c>
      <c r="AW13" s="61">
        <v>1.3599032630345718E-3</v>
      </c>
      <c r="AX13" s="61">
        <v>1.0848176395516411E-3</v>
      </c>
      <c r="AY13" s="61">
        <v>1.8917991177517487E-3</v>
      </c>
      <c r="AZ13" s="61">
        <v>2.5510796275527922E-3</v>
      </c>
      <c r="BA13" s="61">
        <v>7.1122275095623672E-4</v>
      </c>
      <c r="BB13" s="61">
        <v>7.4899541371484832E-4</v>
      </c>
      <c r="BC13" s="61">
        <v>7.2608150573428047E-4</v>
      </c>
      <c r="BD13" s="61">
        <v>2.8990240276147799E-3</v>
      </c>
      <c r="BE13" s="61">
        <v>2.2321703666704292E-3</v>
      </c>
      <c r="BF13" s="61">
        <v>1.130045074467537E-3</v>
      </c>
      <c r="BG13" s="61">
        <v>1.2451460354836394E-3</v>
      </c>
      <c r="BH13" s="61">
        <v>5.4271342457298008E-4</v>
      </c>
      <c r="BI13" s="61">
        <v>4.565746818367868E-4</v>
      </c>
      <c r="BJ13" s="61">
        <v>4.9238688350786608E-4</v>
      </c>
      <c r="BK13" s="61">
        <v>3.6561123854188926E-4</v>
      </c>
      <c r="BL13" s="61">
        <v>3.3138900654451029E-4</v>
      </c>
      <c r="BM13" s="61">
        <v>4.7347819824305679E-4</v>
      </c>
      <c r="BN13" s="61">
        <v>4.1371078091201606E-4</v>
      </c>
      <c r="BO13" s="61">
        <v>4.2229297585542202E-4</v>
      </c>
      <c r="BP13" s="61">
        <v>3.9532035139147256E-4</v>
      </c>
      <c r="BQ13" s="61">
        <v>5.3586858869890115E-4</v>
      </c>
      <c r="BR13" s="61">
        <v>7.4075701158965131E-4</v>
      </c>
      <c r="BS13" s="61">
        <v>6.4323442296088974E-4</v>
      </c>
      <c r="BT13" s="61">
        <v>9.0595002724883685E-4</v>
      </c>
      <c r="BU13" s="61">
        <v>7.5945143098207215E-4</v>
      </c>
      <c r="BV13" s="61">
        <v>8.895634976407074E-4</v>
      </c>
      <c r="BW13" s="61">
        <v>4.8656742242679952E-4</v>
      </c>
      <c r="BX13" s="61">
        <v>2.32643848514352E-4</v>
      </c>
      <c r="BY13" s="61">
        <v>8.1759482976299729E-5</v>
      </c>
      <c r="BZ13" s="61">
        <v>1.5129799707851771E-3</v>
      </c>
      <c r="CA13" s="61">
        <v>2.6548486920195447E-4</v>
      </c>
      <c r="CB13" s="61">
        <v>5.8965802061359998E-4</v>
      </c>
      <c r="CC13" s="61">
        <v>3.8765868981918575E-4</v>
      </c>
      <c r="CD13" s="61">
        <v>6.2914666367560777E-4</v>
      </c>
      <c r="CE13" s="61">
        <v>3.8816832332770005E-4</v>
      </c>
      <c r="CF13" s="61">
        <v>2.7635043081056042E-4</v>
      </c>
      <c r="CG13" s="61">
        <v>9.005899469646338E-4</v>
      </c>
      <c r="CH13" s="61">
        <v>4.9332513679576013E-4</v>
      </c>
      <c r="CI13" s="61">
        <v>6.3266277263890585E-4</v>
      </c>
      <c r="CJ13" s="61">
        <v>5.6075894141488351E-4</v>
      </c>
      <c r="CK13" s="61">
        <v>6.5770737757960419E-4</v>
      </c>
      <c r="CL13" s="60">
        <v>5.8437002791346675E-4</v>
      </c>
      <c r="CM13" s="79">
        <f t="shared" si="2"/>
        <v>3.3628419268518048E-2</v>
      </c>
      <c r="CN13" s="79">
        <f t="shared" si="3"/>
        <v>2.6150698081002455</v>
      </c>
      <c r="CO13" s="79">
        <f t="shared" si="4"/>
        <v>1.4231910540243384</v>
      </c>
      <c r="CP13" s="79">
        <f t="shared" si="5"/>
        <v>0.79730992667062051</v>
      </c>
    </row>
    <row r="14" spans="1:94" ht="11.25" customHeight="1" x14ac:dyDescent="0.15">
      <c r="B14" s="14"/>
      <c r="C14" s="14">
        <v>10</v>
      </c>
      <c r="D14" s="71" t="s">
        <v>44</v>
      </c>
      <c r="E14" s="62">
        <v>1.3798748476487573E-3</v>
      </c>
      <c r="F14" s="61">
        <v>1.1897792715486854E-3</v>
      </c>
      <c r="G14" s="61">
        <v>2.5976113684494559E-3</v>
      </c>
      <c r="H14" s="61">
        <v>1.0085972693239585E-3</v>
      </c>
      <c r="I14" s="61">
        <v>2.0652150696738279E-3</v>
      </c>
      <c r="J14" s="61">
        <v>1.9240907774558948E-3</v>
      </c>
      <c r="K14" s="61">
        <v>4.136277430972387E-3</v>
      </c>
      <c r="L14" s="61">
        <v>2.8174187528914709E-3</v>
      </c>
      <c r="M14" s="61">
        <v>5.4416319937705529E-5</v>
      </c>
      <c r="N14" s="61">
        <v>1.0153330324590661</v>
      </c>
      <c r="O14" s="61">
        <v>1.7759544942727141E-3</v>
      </c>
      <c r="P14" s="61">
        <v>4.704047328641505E-4</v>
      </c>
      <c r="Q14" s="61">
        <v>3.4355962463903352E-3</v>
      </c>
      <c r="R14" s="61">
        <v>8.7532584306027398E-4</v>
      </c>
      <c r="S14" s="61">
        <v>1.57993643576079E-3</v>
      </c>
      <c r="T14" s="61">
        <v>1.7566321125650479E-3</v>
      </c>
      <c r="U14" s="61">
        <v>6.0834179011553602E-3</v>
      </c>
      <c r="V14" s="61">
        <v>2.5990173556095144E-3</v>
      </c>
      <c r="W14" s="61">
        <v>5.1480654213950381E-3</v>
      </c>
      <c r="X14" s="61">
        <v>3.6922419311236363E-3</v>
      </c>
      <c r="Y14" s="61">
        <v>7.7798041889727996E-3</v>
      </c>
      <c r="Z14" s="61">
        <v>5.1427614840887448E-3</v>
      </c>
      <c r="AA14" s="61">
        <v>1.9570385627469731E-3</v>
      </c>
      <c r="AB14" s="61">
        <v>3.5781571037719326E-4</v>
      </c>
      <c r="AC14" s="61">
        <v>4.3995763723883898E-3</v>
      </c>
      <c r="AD14" s="61">
        <v>2.4034160464211671E-3</v>
      </c>
      <c r="AE14" s="61">
        <v>1.0139024069077706E-3</v>
      </c>
      <c r="AF14" s="61">
        <v>6.75045068961702E-4</v>
      </c>
      <c r="AG14" s="61">
        <v>2.3651165968006644E-4</v>
      </c>
      <c r="AH14" s="61">
        <v>7.6315509578345816E-4</v>
      </c>
      <c r="AI14" s="61">
        <v>5.6882301248799446E-4</v>
      </c>
      <c r="AJ14" s="61">
        <v>3.9924227438724715E-4</v>
      </c>
      <c r="AK14" s="61">
        <v>6.2575576077352282E-4</v>
      </c>
      <c r="AL14" s="61">
        <v>7.3787984271557418E-4</v>
      </c>
      <c r="AM14" s="61">
        <v>8.4865169174240388E-4</v>
      </c>
      <c r="AN14" s="61">
        <v>1.3841562498391872E-3</v>
      </c>
      <c r="AO14" s="61">
        <v>8.183669324620833E-4</v>
      </c>
      <c r="AP14" s="61">
        <v>6.8135738678504242E-4</v>
      </c>
      <c r="AQ14" s="61">
        <v>1.1701048874657044E-3</v>
      </c>
      <c r="AR14" s="61">
        <v>5.4834196460788471E-4</v>
      </c>
      <c r="AS14" s="61">
        <v>6.1306989621489356E-3</v>
      </c>
      <c r="AT14" s="60">
        <v>5.9574783011598646E-4</v>
      </c>
      <c r="AU14" s="79">
        <f t="shared" si="0"/>
        <v>1.0991610594330248</v>
      </c>
      <c r="AV14" s="79">
        <f t="shared" si="1"/>
        <v>0.86983611119465098</v>
      </c>
      <c r="AW14" s="61">
        <v>8.2553506484015513E-4</v>
      </c>
      <c r="AX14" s="61">
        <v>6.6672680035663456E-4</v>
      </c>
      <c r="AY14" s="61">
        <v>1.0111910014035353E-3</v>
      </c>
      <c r="AZ14" s="61">
        <v>8.038734153494871E-4</v>
      </c>
      <c r="BA14" s="61">
        <v>1.1136746328170694E-3</v>
      </c>
      <c r="BB14" s="61">
        <v>7.4773475146871571E-4</v>
      </c>
      <c r="BC14" s="61">
        <v>1.3533255367448342E-3</v>
      </c>
      <c r="BD14" s="61">
        <v>1.7963574182326646E-3</v>
      </c>
      <c r="BE14" s="61">
        <v>4.9784508600827852E-5</v>
      </c>
      <c r="BF14" s="61">
        <v>7.8476851586946547E-3</v>
      </c>
      <c r="BG14" s="61">
        <v>6.1302123749629742E-4</v>
      </c>
      <c r="BH14" s="61">
        <v>2.5966671064893193E-4</v>
      </c>
      <c r="BI14" s="61">
        <v>4.6298919367947509E-4</v>
      </c>
      <c r="BJ14" s="61">
        <v>4.4604479264988853E-4</v>
      </c>
      <c r="BK14" s="61">
        <v>1.1845152116510035E-3</v>
      </c>
      <c r="BL14" s="61">
        <v>1.7881783019942524E-3</v>
      </c>
      <c r="BM14" s="61">
        <v>2.5382735564531407E-3</v>
      </c>
      <c r="BN14" s="61">
        <v>1.0076470241290529E-3</v>
      </c>
      <c r="BO14" s="61">
        <v>2.1855337456539712E-3</v>
      </c>
      <c r="BP14" s="61">
        <v>2.2998589554918056E-3</v>
      </c>
      <c r="BQ14" s="61">
        <v>4.0997163619155876E-3</v>
      </c>
      <c r="BR14" s="61">
        <v>2.4962926020233242E-3</v>
      </c>
      <c r="BS14" s="61">
        <v>8.8959401790053214E-4</v>
      </c>
      <c r="BT14" s="61">
        <v>2.0033857032797933E-4</v>
      </c>
      <c r="BU14" s="61">
        <v>1.8147471443823373E-3</v>
      </c>
      <c r="BV14" s="61">
        <v>1.808045422050357E-3</v>
      </c>
      <c r="BW14" s="61">
        <v>3.6628451161958408E-4</v>
      </c>
      <c r="BX14" s="61">
        <v>3.2351266254853337E-4</v>
      </c>
      <c r="BY14" s="61">
        <v>1.0094140972430641E-4</v>
      </c>
      <c r="BZ14" s="61">
        <v>3.9510143548504654E-4</v>
      </c>
      <c r="CA14" s="61">
        <v>4.5854060160823806E-4</v>
      </c>
      <c r="CB14" s="61">
        <v>3.8434382242151288E-4</v>
      </c>
      <c r="CC14" s="61">
        <v>4.2156228352205506E-4</v>
      </c>
      <c r="CD14" s="61">
        <v>5.0542708388853265E-4</v>
      </c>
      <c r="CE14" s="61">
        <v>7.644692704935639E-4</v>
      </c>
      <c r="CF14" s="61">
        <v>9.0248794965898773E-4</v>
      </c>
      <c r="CG14" s="61">
        <v>4.8248407234387518E-4</v>
      </c>
      <c r="CH14" s="61">
        <v>4.3838760419549224E-4</v>
      </c>
      <c r="CI14" s="61">
        <v>5.4055691017305539E-4</v>
      </c>
      <c r="CJ14" s="61">
        <v>3.8198108904156474E-4</v>
      </c>
      <c r="CK14" s="61">
        <v>3.0810661243816707E-3</v>
      </c>
      <c r="CL14" s="60">
        <v>2.6066262260907139E-4</v>
      </c>
      <c r="CM14" s="79">
        <f t="shared" si="2"/>
        <v>5.011816059067159E-2</v>
      </c>
      <c r="CN14" s="79">
        <f t="shared" si="3"/>
        <v>3.8973728604865396</v>
      </c>
      <c r="CO14" s="79">
        <f t="shared" si="4"/>
        <v>1.1492792200236963</v>
      </c>
      <c r="CP14" s="79">
        <f t="shared" si="5"/>
        <v>0.64385714627004031</v>
      </c>
    </row>
    <row r="15" spans="1:94" ht="11.25" customHeight="1" x14ac:dyDescent="0.15">
      <c r="B15" s="14"/>
      <c r="C15" s="14">
        <v>11</v>
      </c>
      <c r="D15" s="71" t="s">
        <v>43</v>
      </c>
      <c r="E15" s="62">
        <v>6.0149130652391118E-4</v>
      </c>
      <c r="F15" s="61">
        <v>1.0508790941675337E-4</v>
      </c>
      <c r="G15" s="61">
        <v>1.8115342827471076E-4</v>
      </c>
      <c r="H15" s="61">
        <v>3.508637951658851E-4</v>
      </c>
      <c r="I15" s="61">
        <v>3.6646332476479359E-4</v>
      </c>
      <c r="J15" s="61">
        <v>3.2026263350049135E-4</v>
      </c>
      <c r="K15" s="61">
        <v>8.3925866295622047E-4</v>
      </c>
      <c r="L15" s="61">
        <v>1.1657109974964862E-3</v>
      </c>
      <c r="M15" s="61">
        <v>6.3534788337462318E-5</v>
      </c>
      <c r="N15" s="61">
        <v>5.6804140585594535E-4</v>
      </c>
      <c r="O15" s="61">
        <v>1.0206962009016203</v>
      </c>
      <c r="P15" s="61">
        <v>2.2905581782376705E-3</v>
      </c>
      <c r="Q15" s="61">
        <v>6.1523940973803697E-3</v>
      </c>
      <c r="R15" s="61">
        <v>1.2870484449079699E-3</v>
      </c>
      <c r="S15" s="61">
        <v>2.7903674135722196E-3</v>
      </c>
      <c r="T15" s="61">
        <v>1.2440308707202254E-3</v>
      </c>
      <c r="U15" s="61">
        <v>1.906831469373417E-3</v>
      </c>
      <c r="V15" s="61">
        <v>2.944566447720837E-3</v>
      </c>
      <c r="W15" s="61">
        <v>1.2755505675526848E-3</v>
      </c>
      <c r="X15" s="61">
        <v>7.1727747631010485E-4</v>
      </c>
      <c r="Y15" s="61">
        <v>2.136681935642014E-3</v>
      </c>
      <c r="Z15" s="61">
        <v>8.027753503691054E-4</v>
      </c>
      <c r="AA15" s="61">
        <v>2.0821907576645687E-2</v>
      </c>
      <c r="AB15" s="61">
        <v>5.8632764105213389E-4</v>
      </c>
      <c r="AC15" s="61">
        <v>2.0711307383219054E-3</v>
      </c>
      <c r="AD15" s="61">
        <v>3.1785469153400081E-4</v>
      </c>
      <c r="AE15" s="61">
        <v>1.9447728719420047E-4</v>
      </c>
      <c r="AF15" s="61">
        <v>1.6716412572757671E-4</v>
      </c>
      <c r="AG15" s="61">
        <v>6.9414732594534829E-4</v>
      </c>
      <c r="AH15" s="61">
        <v>2.0006181789916554E-4</v>
      </c>
      <c r="AI15" s="61">
        <v>2.5670924213011992E-4</v>
      </c>
      <c r="AJ15" s="61">
        <v>2.0896040683817088E-4</v>
      </c>
      <c r="AK15" s="61">
        <v>6.0784769393954863E-4</v>
      </c>
      <c r="AL15" s="61">
        <v>2.6255615186759982E-4</v>
      </c>
      <c r="AM15" s="61">
        <v>1.2870385950221363E-4</v>
      </c>
      <c r="AN15" s="61">
        <v>2.829127131175049E-4</v>
      </c>
      <c r="AO15" s="61">
        <v>3.6321098987207069E-4</v>
      </c>
      <c r="AP15" s="61">
        <v>2.3842084651204409E-4</v>
      </c>
      <c r="AQ15" s="61">
        <v>4.2789491420565666E-4</v>
      </c>
      <c r="AR15" s="61">
        <v>2.4401220189865653E-4</v>
      </c>
      <c r="AS15" s="61">
        <v>1.0630012131300122E-3</v>
      </c>
      <c r="AT15" s="60">
        <v>1.0827917654997934E-3</v>
      </c>
      <c r="AU15" s="79">
        <f t="shared" si="0"/>
        <v>1.079026244608533</v>
      </c>
      <c r="AV15" s="79">
        <f t="shared" si="1"/>
        <v>0.85390215058327845</v>
      </c>
      <c r="AW15" s="61">
        <v>1.6622094494665715E-4</v>
      </c>
      <c r="AX15" s="61">
        <v>4.2732754838656821E-5</v>
      </c>
      <c r="AY15" s="61">
        <v>6.3147363661734702E-5</v>
      </c>
      <c r="AZ15" s="61">
        <v>6.4911002365769014E-5</v>
      </c>
      <c r="BA15" s="61">
        <v>1.5212333339159923E-4</v>
      </c>
      <c r="BB15" s="61">
        <v>8.818569280017298E-5</v>
      </c>
      <c r="BC15" s="61">
        <v>1.4963912624287379E-4</v>
      </c>
      <c r="BD15" s="61">
        <v>4.8268143513372543E-4</v>
      </c>
      <c r="BE15" s="61">
        <v>4.0239299855188963E-5</v>
      </c>
      <c r="BF15" s="61">
        <v>2.4648222068619579E-4</v>
      </c>
      <c r="BG15" s="61">
        <v>2.4569914587819126E-3</v>
      </c>
      <c r="BH15" s="61">
        <v>2.7565265189824901E-4</v>
      </c>
      <c r="BI15" s="61">
        <v>4.048065541132226E-4</v>
      </c>
      <c r="BJ15" s="61">
        <v>3.1868041456779655E-4</v>
      </c>
      <c r="BK15" s="61">
        <v>3.4618231226725822E-4</v>
      </c>
      <c r="BL15" s="61">
        <v>2.8356547525764379E-4</v>
      </c>
      <c r="BM15" s="61">
        <v>8.0985665346312765E-4</v>
      </c>
      <c r="BN15" s="61">
        <v>1.1080426434720834E-3</v>
      </c>
      <c r="BO15" s="61">
        <v>4.9051788449323125E-4</v>
      </c>
      <c r="BP15" s="61">
        <v>4.3031010114118624E-4</v>
      </c>
      <c r="BQ15" s="61">
        <v>7.1325105850961841E-4</v>
      </c>
      <c r="BR15" s="61">
        <v>2.3776532826392632E-4</v>
      </c>
      <c r="BS15" s="61">
        <v>1.2570857481648797E-3</v>
      </c>
      <c r="BT15" s="61">
        <v>5.091177310343026E-5</v>
      </c>
      <c r="BU15" s="61">
        <v>2.7824211923996431E-4</v>
      </c>
      <c r="BV15" s="61">
        <v>4.6727947465788709E-5</v>
      </c>
      <c r="BW15" s="61">
        <v>3.1378219259039951E-5</v>
      </c>
      <c r="BX15" s="61">
        <v>2.8313230241653032E-5</v>
      </c>
      <c r="BY15" s="61">
        <v>2.5356433763784872E-5</v>
      </c>
      <c r="BZ15" s="61">
        <v>4.3659251724835485E-5</v>
      </c>
      <c r="CA15" s="61">
        <v>3.8209218130290292E-5</v>
      </c>
      <c r="CB15" s="61">
        <v>4.6766248191248931E-5</v>
      </c>
      <c r="CC15" s="61">
        <v>1.1406746539099506E-4</v>
      </c>
      <c r="CD15" s="61">
        <v>1.0410516677628131E-4</v>
      </c>
      <c r="CE15" s="61">
        <v>4.7482109844595392E-5</v>
      </c>
      <c r="CF15" s="61">
        <v>9.0218765736298285E-5</v>
      </c>
      <c r="CG15" s="61">
        <v>8.535564094463699E-5</v>
      </c>
      <c r="CH15" s="61">
        <v>7.2825147056565108E-5</v>
      </c>
      <c r="CI15" s="61">
        <v>8.3957975053023778E-5</v>
      </c>
      <c r="CJ15" s="61">
        <v>5.8524582554106155E-5</v>
      </c>
      <c r="CK15" s="61">
        <v>3.1566724809314498E-4</v>
      </c>
      <c r="CL15" s="60">
        <v>1.1849791733381022E-4</v>
      </c>
      <c r="CM15" s="79">
        <f t="shared" si="2"/>
        <v>1.2309337918220203E-2</v>
      </c>
      <c r="CN15" s="79">
        <f t="shared" si="3"/>
        <v>0.95721947828146414</v>
      </c>
      <c r="CO15" s="79">
        <f t="shared" si="4"/>
        <v>1.0913355825267532</v>
      </c>
      <c r="CP15" s="79">
        <f t="shared" si="5"/>
        <v>0.61139556127547445</v>
      </c>
    </row>
    <row r="16" spans="1:94" ht="11.25" customHeight="1" x14ac:dyDescent="0.15">
      <c r="B16" s="14"/>
      <c r="C16" s="14">
        <v>12</v>
      </c>
      <c r="D16" s="71" t="s">
        <v>42</v>
      </c>
      <c r="E16" s="62">
        <v>-1.6929708427122498E-3</v>
      </c>
      <c r="F16" s="61">
        <v>-9.1547747549148763E-3</v>
      </c>
      <c r="G16" s="61">
        <v>-7.7423983688033285E-4</v>
      </c>
      <c r="H16" s="61">
        <v>-2.7671547471250533E-4</v>
      </c>
      <c r="I16" s="61">
        <v>-5.7480619580932272E-4</v>
      </c>
      <c r="J16" s="61">
        <v>-1.7939575509532647E-3</v>
      </c>
      <c r="K16" s="61">
        <v>7.7824093003141302E-4</v>
      </c>
      <c r="L16" s="61">
        <v>-4.8033164598875475E-4</v>
      </c>
      <c r="M16" s="61">
        <v>-5.0975032967693366E-5</v>
      </c>
      <c r="N16" s="61">
        <v>-1.7025143004543118E-3</v>
      </c>
      <c r="O16" s="61">
        <v>-2.3009851142677478E-3</v>
      </c>
      <c r="P16" s="61">
        <v>2.1959447218044832</v>
      </c>
      <c r="Q16" s="61">
        <v>-1.5044139657570879E-2</v>
      </c>
      <c r="R16" s="61">
        <v>3.1270783590329858E-2</v>
      </c>
      <c r="S16" s="61">
        <v>-3.5269494952093988E-3</v>
      </c>
      <c r="T16" s="61">
        <v>1.3380643010989336E-2</v>
      </c>
      <c r="U16" s="61">
        <v>1.6417987398135872E-3</v>
      </c>
      <c r="V16" s="61">
        <v>6.7897684005744261E-5</v>
      </c>
      <c r="W16" s="61">
        <v>-5.2968629674623353E-3</v>
      </c>
      <c r="X16" s="61">
        <v>6.4653124629223289E-5</v>
      </c>
      <c r="Y16" s="61">
        <v>6.5831221021013259E-3</v>
      </c>
      <c r="Z16" s="61">
        <v>-0.29608068800275483</v>
      </c>
      <c r="AA16" s="61">
        <v>-2.8794296821741311E-4</v>
      </c>
      <c r="AB16" s="61">
        <v>-4.6103286249617849E-3</v>
      </c>
      <c r="AC16" s="61">
        <v>-5.1279183981504711E-4</v>
      </c>
      <c r="AD16" s="61">
        <v>-7.6828054834073825E-4</v>
      </c>
      <c r="AE16" s="61">
        <v>-4.7059923771733159E-4</v>
      </c>
      <c r="AF16" s="61">
        <v>-7.8787948556144057E-4</v>
      </c>
      <c r="AG16" s="61">
        <v>-1.0310960065025571E-4</v>
      </c>
      <c r="AH16" s="61">
        <v>-3.5727089833635271E-4</v>
      </c>
      <c r="AI16" s="61">
        <v>-1.1107600703172561E-3</v>
      </c>
      <c r="AJ16" s="61">
        <v>-3.9408904209323415E-4</v>
      </c>
      <c r="AK16" s="61">
        <v>-1.2589042407059057E-3</v>
      </c>
      <c r="AL16" s="61">
        <v>-4.0928710555836352E-4</v>
      </c>
      <c r="AM16" s="61">
        <v>-1.143831419761742E-3</v>
      </c>
      <c r="AN16" s="61">
        <v>-4.0445137407074986E-4</v>
      </c>
      <c r="AO16" s="61">
        <v>-9.943555301966194E-4</v>
      </c>
      <c r="AP16" s="61">
        <v>-7.3283087573682341E-4</v>
      </c>
      <c r="AQ16" s="61">
        <v>-1.4699681516317749E-3</v>
      </c>
      <c r="AR16" s="61">
        <v>-1.1560679483253542E-3</v>
      </c>
      <c r="AS16" s="61">
        <v>-2.3704332225534364E-2</v>
      </c>
      <c r="AT16" s="60">
        <v>1.9459945890337252E-4</v>
      </c>
      <c r="AU16" s="79">
        <f t="shared" si="0"/>
        <v>1.870498468385096</v>
      </c>
      <c r="AV16" s="79">
        <f t="shared" si="1"/>
        <v>1.4802445008149259</v>
      </c>
      <c r="AW16" s="61">
        <v>1.1328888524586447E-5</v>
      </c>
      <c r="AX16" s="61">
        <v>3.5485100932459238E-6</v>
      </c>
      <c r="AY16" s="61">
        <v>3.2598137895617859E-5</v>
      </c>
      <c r="AZ16" s="61">
        <v>5.0439031192079047E-5</v>
      </c>
      <c r="BA16" s="61">
        <v>1.5794717060416576E-5</v>
      </c>
      <c r="BB16" s="61">
        <v>-4.5100745277852011E-5</v>
      </c>
      <c r="BC16" s="61">
        <v>1.2259668024673388E-4</v>
      </c>
      <c r="BD16" s="61">
        <v>2.156628884820615E-5</v>
      </c>
      <c r="BE16" s="61">
        <v>2.3166781364434383E-6</v>
      </c>
      <c r="BF16" s="61">
        <v>6.6081408131261334E-6</v>
      </c>
      <c r="BG16" s="61">
        <v>5.4489656895794853E-5</v>
      </c>
      <c r="BH16" s="61">
        <v>1.1703064024301787E-3</v>
      </c>
      <c r="BI16" s="61">
        <v>-1.0594253367757819E-4</v>
      </c>
      <c r="BJ16" s="61">
        <v>1.4265979247764624E-3</v>
      </c>
      <c r="BK16" s="61">
        <v>1.6476540823222236E-3</v>
      </c>
      <c r="BL16" s="61">
        <v>1.4207274507262318E-3</v>
      </c>
      <c r="BM16" s="61">
        <v>3.2370760516684644E-4</v>
      </c>
      <c r="BN16" s="61">
        <v>8.6393027033006473E-5</v>
      </c>
      <c r="BO16" s="61">
        <v>4.2711671080035966E-4</v>
      </c>
      <c r="BP16" s="61">
        <v>1.3154021700176072E-4</v>
      </c>
      <c r="BQ16" s="61">
        <v>1.228433506092844E-3</v>
      </c>
      <c r="BR16" s="61">
        <v>-3.0183912317032413E-6</v>
      </c>
      <c r="BS16" s="61">
        <v>2.7526247548331979E-4</v>
      </c>
      <c r="BT16" s="61">
        <v>4.6874159308398715E-6</v>
      </c>
      <c r="BU16" s="61">
        <v>2.5706544617737695E-5</v>
      </c>
      <c r="BV16" s="61">
        <v>-8.0556495828075757E-6</v>
      </c>
      <c r="BW16" s="61">
        <v>1.6953060288174107E-6</v>
      </c>
      <c r="BX16" s="61">
        <v>-1.5652800132517116E-5</v>
      </c>
      <c r="BY16" s="61">
        <v>3.8458326877558475E-6</v>
      </c>
      <c r="BZ16" s="61">
        <v>2.8522802942501041E-5</v>
      </c>
      <c r="CA16" s="61">
        <v>-3.6755139209559634E-5</v>
      </c>
      <c r="CB16" s="61">
        <v>1.2995870846343847E-5</v>
      </c>
      <c r="CC16" s="61">
        <v>-2.7232510017920843E-5</v>
      </c>
      <c r="CD16" s="61">
        <v>-9.1165876339015186E-7</v>
      </c>
      <c r="CE16" s="61">
        <v>-5.1971616424821419E-5</v>
      </c>
      <c r="CF16" s="61">
        <v>4.0151776624295468E-5</v>
      </c>
      <c r="CG16" s="61">
        <v>-4.6933261293021323E-6</v>
      </c>
      <c r="CH16" s="61">
        <v>1.2215015546588258E-6</v>
      </c>
      <c r="CI16" s="61">
        <v>-2.2336773856561928E-5</v>
      </c>
      <c r="CJ16" s="61">
        <v>-9.9118538681567416E-6</v>
      </c>
      <c r="CK16" s="61">
        <v>-3.6669785396469906E-4</v>
      </c>
      <c r="CL16" s="60">
        <v>2.4900515454873976E-5</v>
      </c>
      <c r="CM16" s="79">
        <f t="shared" si="2"/>
        <v>7.9044728460904365E-3</v>
      </c>
      <c r="CN16" s="79">
        <f t="shared" si="3"/>
        <v>0.61468093768269016</v>
      </c>
      <c r="CO16" s="79">
        <f t="shared" si="4"/>
        <v>1.8784029412311865</v>
      </c>
      <c r="CP16" s="79">
        <f t="shared" si="5"/>
        <v>1.0523318756789368</v>
      </c>
    </row>
    <row r="17" spans="2:94" ht="11.25" customHeight="1" x14ac:dyDescent="0.15">
      <c r="B17" s="14"/>
      <c r="C17" s="14">
        <v>13</v>
      </c>
      <c r="D17" s="71" t="s">
        <v>41</v>
      </c>
      <c r="E17" s="62">
        <v>1.1295213408432688E-4</v>
      </c>
      <c r="F17" s="61">
        <v>1.9788233285919881E-4</v>
      </c>
      <c r="G17" s="61">
        <v>2.3433937692653661E-4</v>
      </c>
      <c r="H17" s="61">
        <v>1.08574843909179E-4</v>
      </c>
      <c r="I17" s="61">
        <v>2.3880648441376964E-4</v>
      </c>
      <c r="J17" s="61">
        <v>1.3131318822994816E-4</v>
      </c>
      <c r="K17" s="61">
        <v>7.9379411915843194E-4</v>
      </c>
      <c r="L17" s="61">
        <v>3.1509094619165733E-4</v>
      </c>
      <c r="M17" s="61">
        <v>1.0944017427865397E-5</v>
      </c>
      <c r="N17" s="61">
        <v>3.3953426123475156E-4</v>
      </c>
      <c r="O17" s="61">
        <v>5.2973429751085126E-4</v>
      </c>
      <c r="P17" s="61">
        <v>1.3164557466819444E-4</v>
      </c>
      <c r="Q17" s="61">
        <v>1.0120781129127783</v>
      </c>
      <c r="R17" s="61">
        <v>7.0597729191763624E-3</v>
      </c>
      <c r="S17" s="61">
        <v>2.6826939404777689E-3</v>
      </c>
      <c r="T17" s="61">
        <v>2.2805747700236469E-3</v>
      </c>
      <c r="U17" s="61">
        <v>2.6975762189422312E-3</v>
      </c>
      <c r="V17" s="61">
        <v>2.581110414493546E-3</v>
      </c>
      <c r="W17" s="61">
        <v>8.1213375315667032E-3</v>
      </c>
      <c r="X17" s="61">
        <v>2.8488547250016746E-3</v>
      </c>
      <c r="Y17" s="61">
        <v>3.8038005443467517E-3</v>
      </c>
      <c r="Z17" s="61">
        <v>5.006628943066479E-3</v>
      </c>
      <c r="AA17" s="61">
        <v>1.2988845813243816E-3</v>
      </c>
      <c r="AB17" s="61">
        <v>1.8635733833394293E-4</v>
      </c>
      <c r="AC17" s="61">
        <v>2.0712673053182158E-4</v>
      </c>
      <c r="AD17" s="61">
        <v>7.4811334218794796E-5</v>
      </c>
      <c r="AE17" s="61">
        <v>7.1108832255251976E-5</v>
      </c>
      <c r="AF17" s="61">
        <v>8.086892298853689E-5</v>
      </c>
      <c r="AG17" s="61">
        <v>5.2883063437910173E-5</v>
      </c>
      <c r="AH17" s="61">
        <v>1.0917157780306817E-4</v>
      </c>
      <c r="AI17" s="61">
        <v>1.069248698820371E-4</v>
      </c>
      <c r="AJ17" s="61">
        <v>9.2367566107020506E-5</v>
      </c>
      <c r="AK17" s="61">
        <v>9.199944348985134E-5</v>
      </c>
      <c r="AL17" s="61">
        <v>2.5974267601533083E-4</v>
      </c>
      <c r="AM17" s="61">
        <v>8.1197605301335275E-5</v>
      </c>
      <c r="AN17" s="61">
        <v>3.6210731724145833E-4</v>
      </c>
      <c r="AO17" s="61">
        <v>1.7103944988374563E-4</v>
      </c>
      <c r="AP17" s="61">
        <v>1.2463239581323371E-4</v>
      </c>
      <c r="AQ17" s="61">
        <v>7.9208558644213399E-5</v>
      </c>
      <c r="AR17" s="61">
        <v>1.2744579459630424E-4</v>
      </c>
      <c r="AS17" s="61">
        <v>7.9722703676230746E-4</v>
      </c>
      <c r="AT17" s="60">
        <v>2.5480656029448859E-4</v>
      </c>
      <c r="AU17" s="79">
        <f t="shared" si="0"/>
        <v>1.0569349861514137</v>
      </c>
      <c r="AV17" s="79">
        <f t="shared" si="1"/>
        <v>0.83641993159196104</v>
      </c>
      <c r="AW17" s="61">
        <v>6.51103112331804E-5</v>
      </c>
      <c r="AX17" s="61">
        <v>3.3804525362183421E-5</v>
      </c>
      <c r="AY17" s="61">
        <v>1.1943526525936525E-4</v>
      </c>
      <c r="AZ17" s="61">
        <v>1.2699410173885932E-4</v>
      </c>
      <c r="BA17" s="61">
        <v>1.5252425513798148E-4</v>
      </c>
      <c r="BB17" s="61">
        <v>5.4833295071759319E-5</v>
      </c>
      <c r="BC17" s="61">
        <v>2.4250985387450411E-4</v>
      </c>
      <c r="BD17" s="61">
        <v>2.5424891141282829E-4</v>
      </c>
      <c r="BE17" s="61">
        <v>1.0079097993821422E-5</v>
      </c>
      <c r="BF17" s="61">
        <v>2.2021521042413935E-4</v>
      </c>
      <c r="BG17" s="61">
        <v>2.8591865467942121E-4</v>
      </c>
      <c r="BH17" s="61">
        <v>3.9880823485123954E-4</v>
      </c>
      <c r="BI17" s="61">
        <v>7.7438260180233047E-3</v>
      </c>
      <c r="BJ17" s="61">
        <v>2.56983192947116E-3</v>
      </c>
      <c r="BK17" s="61">
        <v>2.1544407760650404E-3</v>
      </c>
      <c r="BL17" s="61">
        <v>1.3003883813803843E-3</v>
      </c>
      <c r="BM17" s="61">
        <v>2.1024728501706671E-3</v>
      </c>
      <c r="BN17" s="61">
        <v>2.8083937893256068E-3</v>
      </c>
      <c r="BO17" s="61">
        <v>3.3822176796861956E-3</v>
      </c>
      <c r="BP17" s="61">
        <v>2.8135959636721736E-3</v>
      </c>
      <c r="BQ17" s="61">
        <v>2.1162294791994573E-3</v>
      </c>
      <c r="BR17" s="61">
        <v>4.4826450468707601E-4</v>
      </c>
      <c r="BS17" s="61">
        <v>7.7830272174901052E-4</v>
      </c>
      <c r="BT17" s="61">
        <v>7.9852520289922874E-5</v>
      </c>
      <c r="BU17" s="61">
        <v>1.2716421171825342E-4</v>
      </c>
      <c r="BV17" s="61">
        <v>3.9379120431807414E-5</v>
      </c>
      <c r="BW17" s="61">
        <v>4.0990847191833504E-5</v>
      </c>
      <c r="BX17" s="61">
        <v>4.0562688378880322E-5</v>
      </c>
      <c r="BY17" s="61">
        <v>2.1360032849669174E-5</v>
      </c>
      <c r="BZ17" s="61">
        <v>7.6745645634085689E-5</v>
      </c>
      <c r="CA17" s="61">
        <v>5.8591079819207879E-5</v>
      </c>
      <c r="CB17" s="61">
        <v>8.7923002088604387E-5</v>
      </c>
      <c r="CC17" s="61">
        <v>5.1804289638808848E-5</v>
      </c>
      <c r="CD17" s="61">
        <v>1.5108320983453445E-4</v>
      </c>
      <c r="CE17" s="61">
        <v>6.2999808664219637E-5</v>
      </c>
      <c r="CF17" s="61">
        <v>1.6328581085030275E-4</v>
      </c>
      <c r="CG17" s="61">
        <v>9.0060278028277106E-5</v>
      </c>
      <c r="CH17" s="61">
        <v>7.5326878126799835E-5</v>
      </c>
      <c r="CI17" s="61">
        <v>3.9545306257704508E-5</v>
      </c>
      <c r="CJ17" s="61">
        <v>7.2986967761189418E-5</v>
      </c>
      <c r="CK17" s="61">
        <v>3.0324656731863463E-4</v>
      </c>
      <c r="CL17" s="60">
        <v>1.2203586868427906E-4</v>
      </c>
      <c r="CM17" s="79">
        <f t="shared" si="2"/>
        <v>3.1887389944036372E-2</v>
      </c>
      <c r="CN17" s="79">
        <f t="shared" si="3"/>
        <v>2.4796809518737652</v>
      </c>
      <c r="CO17" s="79">
        <f t="shared" si="4"/>
        <v>1.0888223760954501</v>
      </c>
      <c r="CP17" s="79">
        <f t="shared" si="5"/>
        <v>0.60998759540203518</v>
      </c>
    </row>
    <row r="18" spans="2:94" ht="11.25" customHeight="1" x14ac:dyDescent="0.15">
      <c r="B18" s="14"/>
      <c r="C18" s="14">
        <v>14</v>
      </c>
      <c r="D18" s="71" t="s">
        <v>40</v>
      </c>
      <c r="E18" s="62">
        <v>8.1027164130727421E-4</v>
      </c>
      <c r="F18" s="61">
        <v>6.3623693715161292E-4</v>
      </c>
      <c r="G18" s="61">
        <v>9.0385655645023233E-4</v>
      </c>
      <c r="H18" s="61">
        <v>2.0446162797118964E-3</v>
      </c>
      <c r="I18" s="61">
        <v>2.1735941405770201E-3</v>
      </c>
      <c r="J18" s="61">
        <v>5.980448591604143E-4</v>
      </c>
      <c r="K18" s="61">
        <v>5.8278460746311401E-3</v>
      </c>
      <c r="L18" s="61">
        <v>2.6674429700461627E-3</v>
      </c>
      <c r="M18" s="61">
        <v>1.338941488012071E-4</v>
      </c>
      <c r="N18" s="61">
        <v>2.7723157691040817E-3</v>
      </c>
      <c r="O18" s="61">
        <v>3.5766546808460296E-3</v>
      </c>
      <c r="P18" s="61">
        <v>4.0411897482837671E-3</v>
      </c>
      <c r="Q18" s="61">
        <v>2.0014832800738886E-3</v>
      </c>
      <c r="R18" s="61">
        <v>1.0177436760912828</v>
      </c>
      <c r="S18" s="61">
        <v>1.1625513690917277E-2</v>
      </c>
      <c r="T18" s="61">
        <v>8.0560998350951395E-3</v>
      </c>
      <c r="U18" s="61">
        <v>1.5396726349470778E-2</v>
      </c>
      <c r="V18" s="61">
        <v>3.6150560937004243E-3</v>
      </c>
      <c r="W18" s="61">
        <v>9.1786810021743954E-3</v>
      </c>
      <c r="X18" s="61">
        <v>6.2112106819216849E-3</v>
      </c>
      <c r="Y18" s="61">
        <v>2.9825773763818533E-3</v>
      </c>
      <c r="Z18" s="61">
        <v>4.1236979928643523E-3</v>
      </c>
      <c r="AA18" s="61">
        <v>2.0247486175780441E-2</v>
      </c>
      <c r="AB18" s="61">
        <v>7.9981796425710524E-4</v>
      </c>
      <c r="AC18" s="61">
        <v>1.6471201432765768E-3</v>
      </c>
      <c r="AD18" s="61">
        <v>3.2532072089919259E-4</v>
      </c>
      <c r="AE18" s="61">
        <v>7.5181338998918802E-4</v>
      </c>
      <c r="AF18" s="61">
        <v>2.793467216099945E-4</v>
      </c>
      <c r="AG18" s="61">
        <v>7.6745896297136362E-4</v>
      </c>
      <c r="AH18" s="61">
        <v>1.0613435618458532E-3</v>
      </c>
      <c r="AI18" s="61">
        <v>4.8022418507928633E-4</v>
      </c>
      <c r="AJ18" s="61">
        <v>8.1037999228368541E-4</v>
      </c>
      <c r="AK18" s="61">
        <v>4.2793525781241709E-4</v>
      </c>
      <c r="AL18" s="61">
        <v>3.7402053300034793E-4</v>
      </c>
      <c r="AM18" s="61">
        <v>5.3672468850477536E-4</v>
      </c>
      <c r="AN18" s="61">
        <v>7.8475797295584336E-4</v>
      </c>
      <c r="AO18" s="61">
        <v>6.7761687067578649E-4</v>
      </c>
      <c r="AP18" s="61">
        <v>9.9480132312655526E-4</v>
      </c>
      <c r="AQ18" s="61">
        <v>3.1143005256825858E-4</v>
      </c>
      <c r="AR18" s="61">
        <v>1.1632359149106404E-3</v>
      </c>
      <c r="AS18" s="61">
        <v>1.3678231707468882E-3</v>
      </c>
      <c r="AT18" s="60">
        <v>1.5640119270788207E-3</v>
      </c>
      <c r="AU18" s="79">
        <f t="shared" si="0"/>
        <v>1.1424933557293262</v>
      </c>
      <c r="AV18" s="79">
        <f t="shared" si="1"/>
        <v>0.90412771548324511</v>
      </c>
      <c r="AW18" s="61">
        <v>1.8977806883451907E-4</v>
      </c>
      <c r="AX18" s="61">
        <v>8.1115286069458132E-5</v>
      </c>
      <c r="AY18" s="61">
        <v>1.4433807325769764E-4</v>
      </c>
      <c r="AZ18" s="61">
        <v>3.1871967996700731E-4</v>
      </c>
      <c r="BA18" s="61">
        <v>3.8576593586483701E-4</v>
      </c>
      <c r="BB18" s="61">
        <v>1.269939438838682E-4</v>
      </c>
      <c r="BC18" s="61">
        <v>4.621925481319605E-4</v>
      </c>
      <c r="BD18" s="61">
        <v>4.7027952549671915E-4</v>
      </c>
      <c r="BE18" s="61">
        <v>2.679945026119441E-5</v>
      </c>
      <c r="BF18" s="61">
        <v>3.2984002543806835E-4</v>
      </c>
      <c r="BG18" s="61">
        <v>3.209535516780655E-4</v>
      </c>
      <c r="BH18" s="61">
        <v>1.1354540874858828E-4</v>
      </c>
      <c r="BI18" s="61">
        <v>1.3294370236436857E-4</v>
      </c>
      <c r="BJ18" s="61">
        <v>1.8004739570929766E-3</v>
      </c>
      <c r="BK18" s="61">
        <v>9.9323053371863364E-4</v>
      </c>
      <c r="BL18" s="61">
        <v>9.3403909155459648E-4</v>
      </c>
      <c r="BM18" s="61">
        <v>1.024265410158447E-3</v>
      </c>
      <c r="BN18" s="61">
        <v>7.2884940667001456E-4</v>
      </c>
      <c r="BO18" s="61">
        <v>9.8257468097869135E-4</v>
      </c>
      <c r="BP18" s="61">
        <v>1.0056857527545174E-3</v>
      </c>
      <c r="BQ18" s="61">
        <v>6.6085630157566269E-4</v>
      </c>
      <c r="BR18" s="61">
        <v>4.0619894972520731E-4</v>
      </c>
      <c r="BS18" s="61">
        <v>3.0238779143015658E-3</v>
      </c>
      <c r="BT18" s="61">
        <v>1.1760902369359467E-4</v>
      </c>
      <c r="BU18" s="61">
        <v>2.5182259446364418E-4</v>
      </c>
      <c r="BV18" s="61">
        <v>6.5408664041927288E-5</v>
      </c>
      <c r="BW18" s="61">
        <v>1.1148319028527077E-4</v>
      </c>
      <c r="BX18" s="61">
        <v>5.1251425001357723E-5</v>
      </c>
      <c r="BY18" s="61">
        <v>5.9179773455188748E-5</v>
      </c>
      <c r="BZ18" s="61">
        <v>1.132056841603976E-4</v>
      </c>
      <c r="CA18" s="61">
        <v>7.3088789409934843E-5</v>
      </c>
      <c r="CB18" s="61">
        <v>1.580752279492567E-4</v>
      </c>
      <c r="CC18" s="61">
        <v>7.5889993406536954E-5</v>
      </c>
      <c r="CD18" s="61">
        <v>1.1600074922167307E-4</v>
      </c>
      <c r="CE18" s="61">
        <v>1.1074499421451113E-4</v>
      </c>
      <c r="CF18" s="61">
        <v>1.1820909097762434E-4</v>
      </c>
      <c r="CG18" s="61">
        <v>1.2107371839868909E-4</v>
      </c>
      <c r="CH18" s="61">
        <v>1.8019919871347021E-4</v>
      </c>
      <c r="CI18" s="61">
        <v>6.3982699726857699E-5</v>
      </c>
      <c r="CJ18" s="61">
        <v>1.5737398217436979E-4</v>
      </c>
      <c r="CK18" s="61">
        <v>3.298676506466877E-4</v>
      </c>
      <c r="CL18" s="60">
        <v>1.5407434198684607E-4</v>
      </c>
      <c r="CM18" s="79">
        <f t="shared" si="2"/>
        <v>1.7091857990454505E-2</v>
      </c>
      <c r="CN18" s="79">
        <f t="shared" si="3"/>
        <v>1.3291258634038141</v>
      </c>
      <c r="CO18" s="79">
        <f t="shared" si="4"/>
        <v>1.1595852137197806</v>
      </c>
      <c r="CP18" s="79">
        <f t="shared" si="5"/>
        <v>0.64963084127385406</v>
      </c>
    </row>
    <row r="19" spans="2:94" ht="11.25" customHeight="1" x14ac:dyDescent="0.15">
      <c r="B19" s="14"/>
      <c r="C19" s="14">
        <v>15</v>
      </c>
      <c r="D19" s="71" t="s">
        <v>39</v>
      </c>
      <c r="E19" s="62">
        <v>7.5745838835415612E-5</v>
      </c>
      <c r="F19" s="61">
        <v>5.9755899494168866E-5</v>
      </c>
      <c r="G19" s="61">
        <v>9.7781042243830292E-5</v>
      </c>
      <c r="H19" s="61">
        <v>4.3606612046775565E-4</v>
      </c>
      <c r="I19" s="61">
        <v>7.3253400669074577E-5</v>
      </c>
      <c r="J19" s="61">
        <v>8.099361054147186E-5</v>
      </c>
      <c r="K19" s="61">
        <v>1.0334361866547015E-4</v>
      </c>
      <c r="L19" s="61">
        <v>8.5415029180403653E-5</v>
      </c>
      <c r="M19" s="61">
        <v>1.3445749114308658E-5</v>
      </c>
      <c r="N19" s="61">
        <v>1.0218130789303666E-4</v>
      </c>
      <c r="O19" s="61">
        <v>3.9104609233818721E-4</v>
      </c>
      <c r="P19" s="61">
        <v>2.6191172554647867E-4</v>
      </c>
      <c r="Q19" s="61">
        <v>7.538018939458194E-5</v>
      </c>
      <c r="R19" s="61">
        <v>1.6377463435410445E-4</v>
      </c>
      <c r="S19" s="61">
        <v>1.0150130674212925</v>
      </c>
      <c r="T19" s="61">
        <v>3.5700307988481114E-3</v>
      </c>
      <c r="U19" s="61">
        <v>2.6013718033416774E-3</v>
      </c>
      <c r="V19" s="61">
        <v>3.0418468366858657E-4</v>
      </c>
      <c r="W19" s="61">
        <v>1.608769544813243E-3</v>
      </c>
      <c r="X19" s="61">
        <v>3.5979040648291804E-4</v>
      </c>
      <c r="Y19" s="61">
        <v>9.6093981293643329E-4</v>
      </c>
      <c r="Z19" s="61">
        <v>5.479591223886069E-5</v>
      </c>
      <c r="AA19" s="61">
        <v>8.0930749797970564E-4</v>
      </c>
      <c r="AB19" s="61">
        <v>1.3260470656834125E-4</v>
      </c>
      <c r="AC19" s="61">
        <v>1.0172047332232203E-3</v>
      </c>
      <c r="AD19" s="61">
        <v>1.2208945866086599E-4</v>
      </c>
      <c r="AE19" s="61">
        <v>1.2974137566349874E-4</v>
      </c>
      <c r="AF19" s="61">
        <v>1.73388139836121E-4</v>
      </c>
      <c r="AG19" s="61">
        <v>5.4514488995387714E-5</v>
      </c>
      <c r="AH19" s="61">
        <v>9.5802296671776625E-5</v>
      </c>
      <c r="AI19" s="61">
        <v>1.9740852796669726E-4</v>
      </c>
      <c r="AJ19" s="61">
        <v>1.1829455275117006E-4</v>
      </c>
      <c r="AK19" s="61">
        <v>1.3973032773598117E-4</v>
      </c>
      <c r="AL19" s="61">
        <v>9.0251844411947307E-5</v>
      </c>
      <c r="AM19" s="61">
        <v>8.0689357735062113E-5</v>
      </c>
      <c r="AN19" s="61">
        <v>1.6938639154277107E-3</v>
      </c>
      <c r="AO19" s="61">
        <v>1.3258784664854103E-4</v>
      </c>
      <c r="AP19" s="61">
        <v>7.478766988296888E-5</v>
      </c>
      <c r="AQ19" s="61">
        <v>8.7378681541211816E-5</v>
      </c>
      <c r="AR19" s="61">
        <v>8.2585135472139769E-5</v>
      </c>
      <c r="AS19" s="61">
        <v>7.4793711157980554E-5</v>
      </c>
      <c r="AT19" s="60">
        <v>9.8295036517274251E-5</v>
      </c>
      <c r="AU19" s="79">
        <f t="shared" si="0"/>
        <v>1.0318983639472088</v>
      </c>
      <c r="AV19" s="79">
        <f t="shared" si="1"/>
        <v>0.81660685878642625</v>
      </c>
      <c r="AW19" s="61">
        <v>3.7065575991036502E-5</v>
      </c>
      <c r="AX19" s="61">
        <v>2.5125108619700271E-5</v>
      </c>
      <c r="AY19" s="61">
        <v>4.5081460252636205E-5</v>
      </c>
      <c r="AZ19" s="61">
        <v>1.6290569634799733E-4</v>
      </c>
      <c r="BA19" s="61">
        <v>4.1434567302385132E-5</v>
      </c>
      <c r="BB19" s="61">
        <v>3.4611312517093439E-5</v>
      </c>
      <c r="BC19" s="61">
        <v>4.2101213560431298E-5</v>
      </c>
      <c r="BD19" s="61">
        <v>5.0625577612038695E-5</v>
      </c>
      <c r="BE19" s="61">
        <v>8.8249384109995694E-6</v>
      </c>
      <c r="BF19" s="61">
        <v>6.3341103816408353E-5</v>
      </c>
      <c r="BG19" s="61">
        <v>1.1751614714898551E-4</v>
      </c>
      <c r="BH19" s="61">
        <v>3.7103054513388223E-5</v>
      </c>
      <c r="BI19" s="61">
        <v>2.5832300190394179E-5</v>
      </c>
      <c r="BJ19" s="61">
        <v>7.2843367962489126E-5</v>
      </c>
      <c r="BK19" s="61">
        <v>6.7096345329039778E-3</v>
      </c>
      <c r="BL19" s="61">
        <v>1.8318665277179435E-3</v>
      </c>
      <c r="BM19" s="61">
        <v>6.1198438003527841E-4</v>
      </c>
      <c r="BN19" s="61">
        <v>1.6215531656128677E-4</v>
      </c>
      <c r="BO19" s="61">
        <v>7.0878205374288376E-4</v>
      </c>
      <c r="BP19" s="61">
        <v>1.5572332873108971E-4</v>
      </c>
      <c r="BQ19" s="61">
        <v>6.1972385086602768E-4</v>
      </c>
      <c r="BR19" s="61">
        <v>5.6003373734963332E-5</v>
      </c>
      <c r="BS19" s="61">
        <v>3.4343084380942818E-4</v>
      </c>
      <c r="BT19" s="61">
        <v>5.3938597098408421E-5</v>
      </c>
      <c r="BU19" s="61">
        <v>5.6751376592877902E-4</v>
      </c>
      <c r="BV19" s="61">
        <v>4.6894762208546382E-5</v>
      </c>
      <c r="BW19" s="61">
        <v>4.8472759727031481E-5</v>
      </c>
      <c r="BX19" s="61">
        <v>6.3510045872558756E-5</v>
      </c>
      <c r="BY19" s="61">
        <v>2.302551608491349E-5</v>
      </c>
      <c r="BZ19" s="61">
        <v>6.0353550915253788E-5</v>
      </c>
      <c r="CA19" s="61">
        <v>8.6194311351907752E-5</v>
      </c>
      <c r="CB19" s="61">
        <v>7.3609274072323951E-5</v>
      </c>
      <c r="CC19" s="61">
        <v>5.7032676411619314E-5</v>
      </c>
      <c r="CD19" s="61">
        <v>4.1829245904688609E-5</v>
      </c>
      <c r="CE19" s="61">
        <v>4.8281834290162123E-5</v>
      </c>
      <c r="CF19" s="61">
        <v>4.0791198052015818E-4</v>
      </c>
      <c r="CG19" s="61">
        <v>5.5709607648553753E-5</v>
      </c>
      <c r="CH19" s="61">
        <v>3.8936782700729785E-5</v>
      </c>
      <c r="CI19" s="61">
        <v>4.2043792324424932E-5</v>
      </c>
      <c r="CJ19" s="61">
        <v>4.1347686493480188E-5</v>
      </c>
      <c r="CK19" s="61">
        <v>5.3042419539061103E-5</v>
      </c>
      <c r="CL19" s="60">
        <v>3.6239546915826785E-5</v>
      </c>
      <c r="CM19" s="79">
        <f t="shared" si="2"/>
        <v>1.3809603788357296E-2</v>
      </c>
      <c r="CN19" s="79">
        <f t="shared" si="3"/>
        <v>1.0738856810485873</v>
      </c>
      <c r="CO19" s="79">
        <f t="shared" si="4"/>
        <v>1.0457079677355661</v>
      </c>
      <c r="CP19" s="79">
        <f t="shared" si="5"/>
        <v>0.58583374362601182</v>
      </c>
    </row>
    <row r="20" spans="2:94" ht="11.25" customHeight="1" x14ac:dyDescent="0.15">
      <c r="B20" s="14"/>
      <c r="C20" s="14">
        <v>16</v>
      </c>
      <c r="D20" s="71" t="s">
        <v>38</v>
      </c>
      <c r="E20" s="62">
        <v>1.1431303660593224E-4</v>
      </c>
      <c r="F20" s="61">
        <v>9.7281830799552152E-5</v>
      </c>
      <c r="G20" s="61">
        <v>9.442622858858058E-5</v>
      </c>
      <c r="H20" s="61">
        <v>3.5099509717922723E-4</v>
      </c>
      <c r="I20" s="61">
        <v>1.069012647358761E-4</v>
      </c>
      <c r="J20" s="61">
        <v>1.1565624133227704E-4</v>
      </c>
      <c r="K20" s="61">
        <v>1.4477946909899282E-4</v>
      </c>
      <c r="L20" s="61">
        <v>1.2030921538689127E-4</v>
      </c>
      <c r="M20" s="61">
        <v>1.9377319393922783E-5</v>
      </c>
      <c r="N20" s="61">
        <v>3.5987942625327309E-4</v>
      </c>
      <c r="O20" s="61">
        <v>4.3395230329108564E-4</v>
      </c>
      <c r="P20" s="61">
        <v>4.7168887973733561E-4</v>
      </c>
      <c r="Q20" s="61">
        <v>1.2625430599347558E-4</v>
      </c>
      <c r="R20" s="61">
        <v>2.1182523035467334E-4</v>
      </c>
      <c r="S20" s="61">
        <v>1.0920617624636199E-3</v>
      </c>
      <c r="T20" s="61">
        <v>1.0218800645611397</v>
      </c>
      <c r="U20" s="61">
        <v>4.8137785447745956E-4</v>
      </c>
      <c r="V20" s="61">
        <v>7.3962471722901482E-4</v>
      </c>
      <c r="W20" s="61">
        <v>2.8038677862522569E-4</v>
      </c>
      <c r="X20" s="61">
        <v>1.9245941154201539E-4</v>
      </c>
      <c r="Y20" s="61">
        <v>2.4323365421091185E-4</v>
      </c>
      <c r="Z20" s="61">
        <v>5.4838090777327874E-5</v>
      </c>
      <c r="AA20" s="61">
        <v>2.8813574969463229E-4</v>
      </c>
      <c r="AB20" s="61">
        <v>2.1255326911227517E-4</v>
      </c>
      <c r="AC20" s="61">
        <v>4.1032577121202134E-4</v>
      </c>
      <c r="AD20" s="61">
        <v>2.036541063223022E-4</v>
      </c>
      <c r="AE20" s="61">
        <v>2.2150654423874953E-4</v>
      </c>
      <c r="AF20" s="61">
        <v>3.0510305456352528E-4</v>
      </c>
      <c r="AG20" s="61">
        <v>6.2975387276916265E-5</v>
      </c>
      <c r="AH20" s="61">
        <v>1.465286084873585E-4</v>
      </c>
      <c r="AI20" s="61">
        <v>3.403170359509052E-4</v>
      </c>
      <c r="AJ20" s="61">
        <v>1.6755595743843388E-4</v>
      </c>
      <c r="AK20" s="61">
        <v>2.3332731990147941E-4</v>
      </c>
      <c r="AL20" s="61">
        <v>1.2842107640302785E-4</v>
      </c>
      <c r="AM20" s="61">
        <v>1.4167226848223172E-4</v>
      </c>
      <c r="AN20" s="61">
        <v>3.6863713793875074E-3</v>
      </c>
      <c r="AO20" s="61">
        <v>2.0182886787159103E-4</v>
      </c>
      <c r="AP20" s="61">
        <v>9.7246470018373923E-5</v>
      </c>
      <c r="AQ20" s="61">
        <v>1.3365787492300047E-4</v>
      </c>
      <c r="AR20" s="61">
        <v>1.1720780858325392E-4</v>
      </c>
      <c r="AS20" s="61">
        <v>6.0785344426691393E-5</v>
      </c>
      <c r="AT20" s="60">
        <v>1.4192314576119276E-4</v>
      </c>
      <c r="AU20" s="79">
        <f t="shared" si="0"/>
        <v>1.0350327837192717</v>
      </c>
      <c r="AV20" s="79">
        <f t="shared" si="1"/>
        <v>0.81908732466718548</v>
      </c>
      <c r="AW20" s="61">
        <v>2.0222049160837172E-5</v>
      </c>
      <c r="AX20" s="61">
        <v>1.6017863213753203E-5</v>
      </c>
      <c r="AY20" s="61">
        <v>1.5182654987200072E-5</v>
      </c>
      <c r="AZ20" s="61">
        <v>5.0566023294365016E-5</v>
      </c>
      <c r="BA20" s="61">
        <v>2.3247279271352239E-5</v>
      </c>
      <c r="BB20" s="61">
        <v>1.9065634628403517E-5</v>
      </c>
      <c r="BC20" s="61">
        <v>2.193712310500123E-5</v>
      </c>
      <c r="BD20" s="61">
        <v>2.8660631229746668E-5</v>
      </c>
      <c r="BE20" s="61">
        <v>3.9257987047257778E-6</v>
      </c>
      <c r="BF20" s="61">
        <v>7.9934215291224746E-5</v>
      </c>
      <c r="BG20" s="61">
        <v>4.8323659540213369E-5</v>
      </c>
      <c r="BH20" s="61">
        <v>1.791512988051039E-5</v>
      </c>
      <c r="BI20" s="61">
        <v>1.5370425885793083E-5</v>
      </c>
      <c r="BJ20" s="61">
        <v>2.62131227146203E-5</v>
      </c>
      <c r="BK20" s="61">
        <v>1.1277068866906214E-4</v>
      </c>
      <c r="BL20" s="61">
        <v>2.5120921537351631E-3</v>
      </c>
      <c r="BM20" s="61">
        <v>6.6474409390815533E-5</v>
      </c>
      <c r="BN20" s="61">
        <v>8.8431991815578784E-5</v>
      </c>
      <c r="BO20" s="61">
        <v>8.4288445268142266E-5</v>
      </c>
      <c r="BP20" s="61">
        <v>6.8964766657182439E-5</v>
      </c>
      <c r="BQ20" s="61">
        <v>6.1186419676826582E-5</v>
      </c>
      <c r="BR20" s="61">
        <v>2.6908425814878265E-5</v>
      </c>
      <c r="BS20" s="61">
        <v>3.8003648830931631E-5</v>
      </c>
      <c r="BT20" s="61">
        <v>2.6465026694219672E-5</v>
      </c>
      <c r="BU20" s="61">
        <v>5.4749957778391279E-5</v>
      </c>
      <c r="BV20" s="61">
        <v>2.458959902975295E-5</v>
      </c>
      <c r="BW20" s="61">
        <v>2.5946681584640634E-5</v>
      </c>
      <c r="BX20" s="61">
        <v>3.530663925531006E-5</v>
      </c>
      <c r="BY20" s="61">
        <v>1.078900618847088E-5</v>
      </c>
      <c r="BZ20" s="61">
        <v>2.5478405025964027E-5</v>
      </c>
      <c r="CA20" s="61">
        <v>4.8207782682750318E-5</v>
      </c>
      <c r="CB20" s="61">
        <v>2.823581777862832E-5</v>
      </c>
      <c r="CC20" s="61">
        <v>2.8922331106199982E-5</v>
      </c>
      <c r="CD20" s="61">
        <v>1.9913734358598617E-5</v>
      </c>
      <c r="CE20" s="61">
        <v>2.6681834998294189E-5</v>
      </c>
      <c r="CF20" s="61">
        <v>2.3475747830982861E-4</v>
      </c>
      <c r="CG20" s="61">
        <v>2.7140407808434995E-5</v>
      </c>
      <c r="CH20" s="61">
        <v>1.9169199459464721E-5</v>
      </c>
      <c r="CI20" s="61">
        <v>2.0873927663626066E-5</v>
      </c>
      <c r="CJ20" s="61">
        <v>1.883722142569837E-5</v>
      </c>
      <c r="CK20" s="61">
        <v>2.6287916261805077E-5</v>
      </c>
      <c r="CL20" s="60">
        <v>1.6263753438473103E-5</v>
      </c>
      <c r="CM20" s="79">
        <f t="shared" si="2"/>
        <v>4.1643192816148786E-3</v>
      </c>
      <c r="CN20" s="79">
        <f t="shared" si="3"/>
        <v>0.32383281348093762</v>
      </c>
      <c r="CO20" s="79">
        <f t="shared" si="4"/>
        <v>1.0391971030008866</v>
      </c>
      <c r="CP20" s="79">
        <f t="shared" si="5"/>
        <v>0.58218618199365713</v>
      </c>
    </row>
    <row r="21" spans="2:94" ht="11.25" customHeight="1" x14ac:dyDescent="0.15">
      <c r="B21" s="14"/>
      <c r="C21" s="14">
        <v>17</v>
      </c>
      <c r="D21" s="71" t="s">
        <v>37</v>
      </c>
      <c r="E21" s="62">
        <v>2.795740781608711E-5</v>
      </c>
      <c r="F21" s="61">
        <v>3.5726010114439149E-5</v>
      </c>
      <c r="G21" s="61">
        <v>2.6200527529603279E-5</v>
      </c>
      <c r="H21" s="61">
        <v>5.8566914393596642E-5</v>
      </c>
      <c r="I21" s="61">
        <v>2.7078913293541299E-5</v>
      </c>
      <c r="J21" s="61">
        <v>3.2004360204126218E-5</v>
      </c>
      <c r="K21" s="61">
        <v>3.2677518755054537E-5</v>
      </c>
      <c r="L21" s="61">
        <v>2.7966196695597699E-5</v>
      </c>
      <c r="M21" s="61">
        <v>3.8992521643600896E-6</v>
      </c>
      <c r="N21" s="61">
        <v>2.6321104467235211E-5</v>
      </c>
      <c r="O21" s="61">
        <v>5.0922176089951327E-5</v>
      </c>
      <c r="P21" s="61">
        <v>3.6634505499054923E-5</v>
      </c>
      <c r="Q21" s="61">
        <v>2.5777947836910292E-5</v>
      </c>
      <c r="R21" s="61">
        <v>2.7693765191296347E-5</v>
      </c>
      <c r="S21" s="61">
        <v>1.5447215911815098E-4</v>
      </c>
      <c r="T21" s="61">
        <v>4.4052234657752687E-4</v>
      </c>
      <c r="U21" s="61">
        <v>1.0123213685232453</v>
      </c>
      <c r="V21" s="61">
        <v>4.6900404380670437E-5</v>
      </c>
      <c r="W21" s="61">
        <v>7.2108890225119283E-5</v>
      </c>
      <c r="X21" s="61">
        <v>3.7460419961149932E-5</v>
      </c>
      <c r="Y21" s="61">
        <v>5.525301266190769E-5</v>
      </c>
      <c r="Z21" s="61">
        <v>3.1923630817196763E-5</v>
      </c>
      <c r="AA21" s="61">
        <v>7.2090906578150721E-5</v>
      </c>
      <c r="AB21" s="61">
        <v>4.1696981867471682E-5</v>
      </c>
      <c r="AC21" s="61">
        <v>7.500262783980678E-5</v>
      </c>
      <c r="AD21" s="61">
        <v>4.75980203064502E-5</v>
      </c>
      <c r="AE21" s="61">
        <v>8.9764177595704097E-5</v>
      </c>
      <c r="AF21" s="61">
        <v>7.1083067264321659E-5</v>
      </c>
      <c r="AG21" s="61">
        <v>1.4467769729928903E-5</v>
      </c>
      <c r="AH21" s="61">
        <v>3.6667601249018509E-5</v>
      </c>
      <c r="AI21" s="61">
        <v>7.9404488147149195E-5</v>
      </c>
      <c r="AJ21" s="61">
        <v>1.9923470198641866E-4</v>
      </c>
      <c r="AK21" s="61">
        <v>5.3958833217309778E-5</v>
      </c>
      <c r="AL21" s="61">
        <v>8.5048528570440566E-4</v>
      </c>
      <c r="AM21" s="61">
        <v>3.6227724737274782E-5</v>
      </c>
      <c r="AN21" s="61">
        <v>6.3476633020822691E-4</v>
      </c>
      <c r="AO21" s="61">
        <v>5.1523011182480039E-5</v>
      </c>
      <c r="AP21" s="61">
        <v>2.766728961723926E-5</v>
      </c>
      <c r="AQ21" s="61">
        <v>2.9932815662243851E-4</v>
      </c>
      <c r="AR21" s="61">
        <v>8.3925720167651825E-5</v>
      </c>
      <c r="AS21" s="61">
        <v>1.6923124848460202E-3</v>
      </c>
      <c r="AT21" s="60">
        <v>5.3069069738002722E-5</v>
      </c>
      <c r="AU21" s="79">
        <f t="shared" si="0"/>
        <v>1.0181097102356431</v>
      </c>
      <c r="AV21" s="79">
        <f t="shared" si="1"/>
        <v>0.80569501941571131</v>
      </c>
      <c r="AW21" s="61">
        <v>1.1180429860825373E-5</v>
      </c>
      <c r="AX21" s="61">
        <v>9.0810735489438754E-6</v>
      </c>
      <c r="AY21" s="61">
        <v>8.6555362160451473E-6</v>
      </c>
      <c r="AZ21" s="61">
        <v>1.6273937836908354E-5</v>
      </c>
      <c r="BA21" s="61">
        <v>1.2546291044942066E-5</v>
      </c>
      <c r="BB21" s="61">
        <v>1.1057781397598906E-5</v>
      </c>
      <c r="BC21" s="61">
        <v>1.0929216346942341E-5</v>
      </c>
      <c r="BD21" s="61">
        <v>1.3210312438139875E-5</v>
      </c>
      <c r="BE21" s="61">
        <v>1.8237376583509107E-6</v>
      </c>
      <c r="BF21" s="61">
        <v>1.1862295439418649E-5</v>
      </c>
      <c r="BG21" s="61">
        <v>1.2587753382755515E-5</v>
      </c>
      <c r="BH21" s="61">
        <v>6.7630319108786351E-6</v>
      </c>
      <c r="BI21" s="61">
        <v>6.3820929675836089E-6</v>
      </c>
      <c r="BJ21" s="61">
        <v>8.907849022003116E-6</v>
      </c>
      <c r="BK21" s="61">
        <v>7.3191101887126677E-5</v>
      </c>
      <c r="BL21" s="61">
        <v>1.2627870934738147E-4</v>
      </c>
      <c r="BM21" s="61">
        <v>1.8817606243036471E-3</v>
      </c>
      <c r="BN21" s="61">
        <v>1.3302111803512233E-5</v>
      </c>
      <c r="BO21" s="61">
        <v>3.0619768504527403E-5</v>
      </c>
      <c r="BP21" s="61">
        <v>2.7165651772025235E-5</v>
      </c>
      <c r="BQ21" s="61">
        <v>2.5345743529885622E-5</v>
      </c>
      <c r="BR21" s="61">
        <v>1.4071812792676965E-5</v>
      </c>
      <c r="BS21" s="61">
        <v>2.0688092812794484E-5</v>
      </c>
      <c r="BT21" s="61">
        <v>1.1909520819200998E-5</v>
      </c>
      <c r="BU21" s="61">
        <v>2.4307146985458079E-5</v>
      </c>
      <c r="BV21" s="61">
        <v>1.2814771588036498E-5</v>
      </c>
      <c r="BW21" s="61">
        <v>3.6733295840903013E-5</v>
      </c>
      <c r="BX21" s="61">
        <v>1.8315072353466341E-5</v>
      </c>
      <c r="BY21" s="61">
        <v>5.2796766543402369E-6</v>
      </c>
      <c r="BZ21" s="61">
        <v>1.354736787639591E-5</v>
      </c>
      <c r="CA21" s="61">
        <v>2.7412498699151864E-5</v>
      </c>
      <c r="CB21" s="61">
        <v>1.0649575277491726E-4</v>
      </c>
      <c r="CC21" s="61">
        <v>1.5526584228642982E-5</v>
      </c>
      <c r="CD21" s="61">
        <v>2.753402975122149E-4</v>
      </c>
      <c r="CE21" s="61">
        <v>1.5509245716524618E-5</v>
      </c>
      <c r="CF21" s="61">
        <v>1.0214502643724256E-4</v>
      </c>
      <c r="CG21" s="61">
        <v>1.6534943985367296E-5</v>
      </c>
      <c r="CH21" s="61">
        <v>1.2139714418370125E-5</v>
      </c>
      <c r="CI21" s="61">
        <v>9.1648954146262014E-5</v>
      </c>
      <c r="CJ21" s="61">
        <v>2.6838165133913901E-5</v>
      </c>
      <c r="CK21" s="61">
        <v>5.4656030150945355E-4</v>
      </c>
      <c r="CL21" s="60">
        <v>1.7366323953452215E-5</v>
      </c>
      <c r="CM21" s="79">
        <f t="shared" si="2"/>
        <v>3.7301096164582279E-3</v>
      </c>
      <c r="CN21" s="79">
        <f t="shared" si="3"/>
        <v>0.29006706979046665</v>
      </c>
      <c r="CO21" s="79">
        <f t="shared" si="4"/>
        <v>1.0218398198521013</v>
      </c>
      <c r="CP21" s="79">
        <f t="shared" si="5"/>
        <v>0.57246216488757251</v>
      </c>
    </row>
    <row r="22" spans="2:94" ht="11.25" customHeight="1" x14ac:dyDescent="0.15">
      <c r="B22" s="14"/>
      <c r="C22" s="14">
        <v>18</v>
      </c>
      <c r="D22" s="71" t="s">
        <v>36</v>
      </c>
      <c r="E22" s="62">
        <v>1.4210311660794276E-4</v>
      </c>
      <c r="F22" s="61">
        <v>1.5277816856115365E-4</v>
      </c>
      <c r="G22" s="61">
        <v>2.7959454975034337E-4</v>
      </c>
      <c r="H22" s="61">
        <v>3.0909837180107387E-4</v>
      </c>
      <c r="I22" s="61">
        <v>1.4762664652442366E-4</v>
      </c>
      <c r="J22" s="61">
        <v>1.5792224053516366E-4</v>
      </c>
      <c r="K22" s="61">
        <v>1.7126783982821905E-4</v>
      </c>
      <c r="L22" s="61">
        <v>1.511410969051199E-4</v>
      </c>
      <c r="M22" s="61">
        <v>2.0902889581802136E-5</v>
      </c>
      <c r="N22" s="61">
        <v>1.417083883875148E-4</v>
      </c>
      <c r="O22" s="61">
        <v>2.6950381902716422E-4</v>
      </c>
      <c r="P22" s="61">
        <v>1.8275246181383251E-4</v>
      </c>
      <c r="Q22" s="61">
        <v>2.3757098750100178E-4</v>
      </c>
      <c r="R22" s="61">
        <v>1.8671505307415253E-4</v>
      </c>
      <c r="S22" s="61">
        <v>6.393447671916543E-4</v>
      </c>
      <c r="T22" s="61">
        <v>2.0078049811272911E-3</v>
      </c>
      <c r="U22" s="61">
        <v>2.7016910914552453E-2</v>
      </c>
      <c r="V22" s="61">
        <v>1.0378769956982148</v>
      </c>
      <c r="W22" s="61">
        <v>7.0150740600680708E-3</v>
      </c>
      <c r="X22" s="61">
        <v>3.247414173769296E-2</v>
      </c>
      <c r="Y22" s="61">
        <v>3.2283473058913881E-3</v>
      </c>
      <c r="Z22" s="61">
        <v>4.2578785263940234E-4</v>
      </c>
      <c r="AA22" s="61">
        <v>4.8953675290018767E-4</v>
      </c>
      <c r="AB22" s="61">
        <v>2.3156411973497882E-4</v>
      </c>
      <c r="AC22" s="61">
        <v>4.0787423951564762E-4</v>
      </c>
      <c r="AD22" s="61">
        <v>2.3178451209759002E-4</v>
      </c>
      <c r="AE22" s="61">
        <v>2.6410783260565746E-4</v>
      </c>
      <c r="AF22" s="61">
        <v>3.5970366857657638E-4</v>
      </c>
      <c r="AG22" s="61">
        <v>7.8085551085725795E-5</v>
      </c>
      <c r="AH22" s="61">
        <v>2.0401581287190872E-4</v>
      </c>
      <c r="AI22" s="61">
        <v>4.3889752504483042E-4</v>
      </c>
      <c r="AJ22" s="61">
        <v>3.616611438043946E-4</v>
      </c>
      <c r="AK22" s="61">
        <v>3.1289112676406727E-4</v>
      </c>
      <c r="AL22" s="61">
        <v>3.0115665521405349E-4</v>
      </c>
      <c r="AM22" s="61">
        <v>1.7597227614847156E-4</v>
      </c>
      <c r="AN22" s="61">
        <v>3.2492864885384806E-3</v>
      </c>
      <c r="AO22" s="61">
        <v>2.4339005448267424E-4</v>
      </c>
      <c r="AP22" s="61">
        <v>1.3545542745769292E-4</v>
      </c>
      <c r="AQ22" s="61">
        <v>2.2866344832247478E-4</v>
      </c>
      <c r="AR22" s="61">
        <v>1.6159851665253103E-4</v>
      </c>
      <c r="AS22" s="61">
        <v>3.0838368558488084E-3</v>
      </c>
      <c r="AT22" s="60">
        <v>1.9080960272273214E-4</v>
      </c>
      <c r="AU22" s="79">
        <f t="shared" si="0"/>
        <v>1.1243853845576666</v>
      </c>
      <c r="AV22" s="79">
        <f t="shared" si="1"/>
        <v>0.88979772526897571</v>
      </c>
      <c r="AW22" s="61">
        <v>6.6049717994783153E-5</v>
      </c>
      <c r="AX22" s="61">
        <v>5.1468003782140903E-5</v>
      </c>
      <c r="AY22" s="61">
        <v>1.3418776543410639E-4</v>
      </c>
      <c r="AZ22" s="61">
        <v>1.1881385086931176E-4</v>
      </c>
      <c r="BA22" s="61">
        <v>7.9355869431674755E-5</v>
      </c>
      <c r="BB22" s="61">
        <v>6.9072582742571976E-5</v>
      </c>
      <c r="BC22" s="61">
        <v>7.0536582128177981E-5</v>
      </c>
      <c r="BD22" s="61">
        <v>8.7321020995370278E-5</v>
      </c>
      <c r="BE22" s="61">
        <v>1.3110390089053692E-5</v>
      </c>
      <c r="BF22" s="61">
        <v>7.6968648071319278E-5</v>
      </c>
      <c r="BG22" s="61">
        <v>8.7613173209611018E-5</v>
      </c>
      <c r="BH22" s="61">
        <v>5.1464017896517873E-5</v>
      </c>
      <c r="BI22" s="61">
        <v>6.5071734084096069E-5</v>
      </c>
      <c r="BJ22" s="61">
        <v>1.4247581518584131E-4</v>
      </c>
      <c r="BK22" s="61">
        <v>7.0657047098015755E-4</v>
      </c>
      <c r="BL22" s="61">
        <v>1.2083374446556455E-3</v>
      </c>
      <c r="BM22" s="61">
        <v>1.1902181538725878E-2</v>
      </c>
      <c r="BN22" s="61">
        <v>1.4821392497716778E-2</v>
      </c>
      <c r="BO22" s="61">
        <v>1.5134030670269964E-2</v>
      </c>
      <c r="BP22" s="61">
        <v>2.7903069730500576E-2</v>
      </c>
      <c r="BQ22" s="61">
        <v>2.1807903429083239E-3</v>
      </c>
      <c r="BR22" s="61">
        <v>7.1307178181838208E-4</v>
      </c>
      <c r="BS22" s="61">
        <v>2.2058741803306127E-4</v>
      </c>
      <c r="BT22" s="61">
        <v>9.0845809163535033E-5</v>
      </c>
      <c r="BU22" s="61">
        <v>1.6408003590797222E-4</v>
      </c>
      <c r="BV22" s="61">
        <v>8.1892793305732799E-5</v>
      </c>
      <c r="BW22" s="61">
        <v>1.0049561317572514E-4</v>
      </c>
      <c r="BX22" s="61">
        <v>1.2658107233203794E-4</v>
      </c>
      <c r="BY22" s="61">
        <v>3.7886084650201219E-5</v>
      </c>
      <c r="BZ22" s="61">
        <v>1.2206053209170804E-4</v>
      </c>
      <c r="CA22" s="61">
        <v>1.8708088763189274E-4</v>
      </c>
      <c r="CB22" s="61">
        <v>2.1595510634551978E-4</v>
      </c>
      <c r="CC22" s="61">
        <v>1.3227036745162838E-4</v>
      </c>
      <c r="CD22" s="61">
        <v>1.5653205638957511E-4</v>
      </c>
      <c r="CE22" s="61">
        <v>1.0958244450756008E-4</v>
      </c>
      <c r="CF22" s="61">
        <v>7.4117354364957048E-4</v>
      </c>
      <c r="CG22" s="61">
        <v>9.5089398213263807E-5</v>
      </c>
      <c r="CH22" s="61">
        <v>6.7927759877041419E-5</v>
      </c>
      <c r="CI22" s="61">
        <v>1.0808216459078806E-4</v>
      </c>
      <c r="CJ22" s="61">
        <v>7.4578079632964505E-5</v>
      </c>
      <c r="CK22" s="61">
        <v>8.5803811464695782E-4</v>
      </c>
      <c r="CL22" s="60">
        <v>7.1703095935804508E-5</v>
      </c>
      <c r="CM22" s="79">
        <f t="shared" si="2"/>
        <v>7.9445396027022844E-2</v>
      </c>
      <c r="CN22" s="79">
        <f t="shared" si="3"/>
        <v>6.1779667632884872</v>
      </c>
      <c r="CO22" s="79">
        <f t="shared" si="4"/>
        <v>1.2038307805846895</v>
      </c>
      <c r="CP22" s="79">
        <f t="shared" si="5"/>
        <v>0.674418398483975</v>
      </c>
    </row>
    <row r="23" spans="2:94" ht="11.25" customHeight="1" x14ac:dyDescent="0.15">
      <c r="B23" s="14"/>
      <c r="C23" s="14">
        <v>19</v>
      </c>
      <c r="D23" s="71" t="s">
        <v>35</v>
      </c>
      <c r="E23" s="62">
        <v>7.2056334418224628E-5</v>
      </c>
      <c r="F23" s="61">
        <v>5.790786441758972E-5</v>
      </c>
      <c r="G23" s="61">
        <v>5.4001359934322489E-4</v>
      </c>
      <c r="H23" s="61">
        <v>1.7891469388993427E-4</v>
      </c>
      <c r="I23" s="61">
        <v>9.8188736837440092E-5</v>
      </c>
      <c r="J23" s="61">
        <v>7.6267630508796601E-5</v>
      </c>
      <c r="K23" s="61">
        <v>9.1576986540010903E-5</v>
      </c>
      <c r="L23" s="61">
        <v>7.4611110776669882E-5</v>
      </c>
      <c r="M23" s="61">
        <v>1.1243639936713411E-5</v>
      </c>
      <c r="N23" s="61">
        <v>7.2171947165574837E-5</v>
      </c>
      <c r="O23" s="61">
        <v>1.2373119454098819E-4</v>
      </c>
      <c r="P23" s="61">
        <v>7.8759660969356202E-5</v>
      </c>
      <c r="Q23" s="61">
        <v>1.0931779823207051E-4</v>
      </c>
      <c r="R23" s="61">
        <v>1.0812609516355812E-4</v>
      </c>
      <c r="S23" s="61">
        <v>7.4840261444211352E-4</v>
      </c>
      <c r="T23" s="61">
        <v>1.5726291372204662E-3</v>
      </c>
      <c r="U23" s="61">
        <v>1.6562266890890419E-3</v>
      </c>
      <c r="V23" s="61">
        <v>1.194739902010403E-3</v>
      </c>
      <c r="W23" s="61">
        <v>1.0069440156245661</v>
      </c>
      <c r="X23" s="61">
        <v>1.4517171129873416E-3</v>
      </c>
      <c r="Y23" s="61">
        <v>5.1350658898950225E-3</v>
      </c>
      <c r="Z23" s="61">
        <v>1.5667679658562856E-4</v>
      </c>
      <c r="AA23" s="61">
        <v>6.7177106007948527E-4</v>
      </c>
      <c r="AB23" s="61">
        <v>9.7137921795447998E-5</v>
      </c>
      <c r="AC23" s="61">
        <v>2.2018327914017299E-4</v>
      </c>
      <c r="AD23" s="61">
        <v>8.8432811663748334E-5</v>
      </c>
      <c r="AE23" s="61">
        <v>1.1408366392152674E-4</v>
      </c>
      <c r="AF23" s="61">
        <v>1.2720914071684655E-4</v>
      </c>
      <c r="AG23" s="61">
        <v>4.2802720166449906E-5</v>
      </c>
      <c r="AH23" s="61">
        <v>1.8454366023279548E-4</v>
      </c>
      <c r="AI23" s="61">
        <v>1.509593118117697E-4</v>
      </c>
      <c r="AJ23" s="61">
        <v>1.6301551336322801E-4</v>
      </c>
      <c r="AK23" s="61">
        <v>2.3267575589962933E-4</v>
      </c>
      <c r="AL23" s="61">
        <v>8.3405129226561843E-5</v>
      </c>
      <c r="AM23" s="61">
        <v>5.9540654696896782E-5</v>
      </c>
      <c r="AN23" s="61">
        <v>7.6802721710919131E-4</v>
      </c>
      <c r="AO23" s="61">
        <v>1.1238394916966726E-4</v>
      </c>
      <c r="AP23" s="61">
        <v>7.626495084303636E-5</v>
      </c>
      <c r="AQ23" s="61">
        <v>1.2237723529054324E-4</v>
      </c>
      <c r="AR23" s="61">
        <v>6.6070729157792233E-5</v>
      </c>
      <c r="AS23" s="61">
        <v>1.218149402402329E-4</v>
      </c>
      <c r="AT23" s="60">
        <v>1.1909847336169747E-4</v>
      </c>
      <c r="AU23" s="79">
        <f t="shared" si="0"/>
        <v>1.0241741591774232</v>
      </c>
      <c r="AV23" s="79">
        <f t="shared" si="1"/>
        <v>0.81049420388352489</v>
      </c>
      <c r="AW23" s="61">
        <v>6.2742581839352851E-5</v>
      </c>
      <c r="AX23" s="61">
        <v>4.3461681154247362E-5</v>
      </c>
      <c r="AY23" s="61">
        <v>3.7599352096910334E-4</v>
      </c>
      <c r="AZ23" s="61">
        <v>1.3608432267149333E-4</v>
      </c>
      <c r="BA23" s="61">
        <v>7.5061865662004608E-5</v>
      </c>
      <c r="BB23" s="61">
        <v>5.4434180665880376E-5</v>
      </c>
      <c r="BC23" s="61">
        <v>6.4440243064855176E-5</v>
      </c>
      <c r="BD23" s="61">
        <v>7.545708055497276E-5</v>
      </c>
      <c r="BE23" s="61">
        <v>1.3442950402858753E-5</v>
      </c>
      <c r="BF23" s="61">
        <v>7.1332322746610457E-5</v>
      </c>
      <c r="BG23" s="61">
        <v>8.2634248573061665E-5</v>
      </c>
      <c r="BH23" s="61">
        <v>4.5108468421162701E-5</v>
      </c>
      <c r="BI23" s="61">
        <v>4.25702038735623E-5</v>
      </c>
      <c r="BJ23" s="61">
        <v>8.9192242008872112E-5</v>
      </c>
      <c r="BK23" s="61">
        <v>2.9888147953508184E-3</v>
      </c>
      <c r="BL23" s="61">
        <v>2.2140672853741411E-3</v>
      </c>
      <c r="BM23" s="61">
        <v>1.402027130830353E-3</v>
      </c>
      <c r="BN23" s="61">
        <v>3.6175517388199128E-4</v>
      </c>
      <c r="BO23" s="61">
        <v>1.0298597804658026E-2</v>
      </c>
      <c r="BP23" s="61">
        <v>1.2641289390585427E-3</v>
      </c>
      <c r="BQ23" s="61">
        <v>7.0503122192530606E-3</v>
      </c>
      <c r="BR23" s="61">
        <v>1.0351423442614831E-4</v>
      </c>
      <c r="BS23" s="61">
        <v>4.9029656601579975E-4</v>
      </c>
      <c r="BT23" s="61">
        <v>8.4878574311446472E-5</v>
      </c>
      <c r="BU23" s="61">
        <v>1.7943402806932078E-4</v>
      </c>
      <c r="BV23" s="61">
        <v>7.3082606095379685E-5</v>
      </c>
      <c r="BW23" s="61">
        <v>8.0106974703296978E-5</v>
      </c>
      <c r="BX23" s="61">
        <v>1.0194028387543119E-4</v>
      </c>
      <c r="BY23" s="61">
        <v>3.5803379135866598E-5</v>
      </c>
      <c r="BZ23" s="61">
        <v>2.0463911116449095E-4</v>
      </c>
      <c r="CA23" s="61">
        <v>1.3868078902824784E-4</v>
      </c>
      <c r="CB23" s="61">
        <v>1.636001854836829E-4</v>
      </c>
      <c r="CC23" s="61">
        <v>9.7833448564709597E-5</v>
      </c>
      <c r="CD23" s="61">
        <v>6.6474635316084288E-5</v>
      </c>
      <c r="CE23" s="61">
        <v>7.784487190378128E-5</v>
      </c>
      <c r="CF23" s="61">
        <v>6.396935800187457E-4</v>
      </c>
      <c r="CG23" s="61">
        <v>8.6058669263678421E-5</v>
      </c>
      <c r="CH23" s="61">
        <v>6.1688102681251952E-5</v>
      </c>
      <c r="CI23" s="61">
        <v>7.1586309549154676E-5</v>
      </c>
      <c r="CJ23" s="61">
        <v>6.0079259735391823E-5</v>
      </c>
      <c r="CK23" s="61">
        <v>9.6810205560577555E-5</v>
      </c>
      <c r="CL23" s="60">
        <v>7.2528531620820913E-5</v>
      </c>
      <c r="CM23" s="79">
        <f t="shared" si="2"/>
        <v>2.979823360753828E-2</v>
      </c>
      <c r="CN23" s="79">
        <f t="shared" si="3"/>
        <v>2.3172204562925156</v>
      </c>
      <c r="CO23" s="79">
        <f t="shared" si="4"/>
        <v>1.0539723927849614</v>
      </c>
      <c r="CP23" s="79">
        <f t="shared" si="5"/>
        <v>0.59046369693514467</v>
      </c>
    </row>
    <row r="24" spans="2:94" ht="11.25" customHeight="1" x14ac:dyDescent="0.15">
      <c r="B24" s="14"/>
      <c r="C24" s="14">
        <v>20</v>
      </c>
      <c r="D24" s="71" t="s">
        <v>34</v>
      </c>
      <c r="E24" s="62">
        <v>7.3384086688140169E-6</v>
      </c>
      <c r="F24" s="61">
        <v>5.9283230747065179E-6</v>
      </c>
      <c r="G24" s="61">
        <v>3.3667249501367579E-5</v>
      </c>
      <c r="H24" s="61">
        <v>1.5471738596710876E-5</v>
      </c>
      <c r="I24" s="61">
        <v>9.4034435586837753E-6</v>
      </c>
      <c r="J24" s="61">
        <v>7.5483119249267242E-6</v>
      </c>
      <c r="K24" s="61">
        <v>9.1545886259841338E-6</v>
      </c>
      <c r="L24" s="61">
        <v>1.0411626723499787E-5</v>
      </c>
      <c r="M24" s="61">
        <v>2.3216961862769282E-6</v>
      </c>
      <c r="N24" s="61">
        <v>7.8356991226225804E-6</v>
      </c>
      <c r="O24" s="61">
        <v>2.2304825481842507E-5</v>
      </c>
      <c r="P24" s="61">
        <v>1.2691009075968012E-5</v>
      </c>
      <c r="Q24" s="61">
        <v>6.7164724091783616E-6</v>
      </c>
      <c r="R24" s="61">
        <v>1.1170163120731694E-5</v>
      </c>
      <c r="S24" s="61">
        <v>2.4061677189287639E-5</v>
      </c>
      <c r="T24" s="61">
        <v>3.6524352303911614E-5</v>
      </c>
      <c r="U24" s="61">
        <v>7.9454323928993372E-6</v>
      </c>
      <c r="V24" s="61">
        <v>1.6493997545171296E-5</v>
      </c>
      <c r="W24" s="61">
        <v>1.1649598385625431E-5</v>
      </c>
      <c r="X24" s="61">
        <v>1.0032044406106846</v>
      </c>
      <c r="Y24" s="61">
        <v>1.1967705860187563E-3</v>
      </c>
      <c r="Z24" s="61">
        <v>4.8788968345477484E-6</v>
      </c>
      <c r="AA24" s="61">
        <v>2.3678601763535339E-4</v>
      </c>
      <c r="AB24" s="61">
        <v>1.747033012535785E-5</v>
      </c>
      <c r="AC24" s="61">
        <v>3.0230805031621142E-5</v>
      </c>
      <c r="AD24" s="61">
        <v>1.134595253679322E-5</v>
      </c>
      <c r="AE24" s="61">
        <v>3.4771901655692712E-5</v>
      </c>
      <c r="AF24" s="61">
        <v>2.8854657933383842E-5</v>
      </c>
      <c r="AG24" s="61">
        <v>1.3664820111726488E-5</v>
      </c>
      <c r="AH24" s="61">
        <v>2.7199756166447859E-5</v>
      </c>
      <c r="AI24" s="61">
        <v>2.5125541902232896E-5</v>
      </c>
      <c r="AJ24" s="61">
        <v>1.4783073440317063E-4</v>
      </c>
      <c r="AK24" s="61">
        <v>1.9270595544582077E-5</v>
      </c>
      <c r="AL24" s="61">
        <v>9.017318827051967E-6</v>
      </c>
      <c r="AM24" s="61">
        <v>1.3630660783439393E-5</v>
      </c>
      <c r="AN24" s="61">
        <v>1.4434513891134471E-4</v>
      </c>
      <c r="AO24" s="61">
        <v>1.2441781041786517E-5</v>
      </c>
      <c r="AP24" s="61">
        <v>1.8713029918314356E-5</v>
      </c>
      <c r="AQ24" s="61">
        <v>7.2390843483598725E-5</v>
      </c>
      <c r="AR24" s="61">
        <v>6.5175880015535615E-6</v>
      </c>
      <c r="AS24" s="61">
        <v>5.7850290142842347E-6</v>
      </c>
      <c r="AT24" s="60">
        <v>3.1109005534147681E-5</v>
      </c>
      <c r="AU24" s="79">
        <f t="shared" si="0"/>
        <v>1.0055712302159883</v>
      </c>
      <c r="AV24" s="79">
        <f t="shared" si="1"/>
        <v>0.79577252206467319</v>
      </c>
      <c r="AW24" s="61">
        <v>1.3964574083108774E-6</v>
      </c>
      <c r="AX24" s="61">
        <v>2.5438425752492738E-6</v>
      </c>
      <c r="AY24" s="61">
        <v>4.8430125673515742E-6</v>
      </c>
      <c r="AZ24" s="61">
        <v>1.92244101952494E-6</v>
      </c>
      <c r="BA24" s="61">
        <v>1.7345090797325349E-6</v>
      </c>
      <c r="BB24" s="61">
        <v>1.2882186221299209E-6</v>
      </c>
      <c r="BC24" s="61">
        <v>1.4759211452921062E-6</v>
      </c>
      <c r="BD24" s="61">
        <v>2.0169277383238488E-6</v>
      </c>
      <c r="BE24" s="61">
        <v>4.459313483111532E-7</v>
      </c>
      <c r="BF24" s="61">
        <v>1.6431323758153897E-6</v>
      </c>
      <c r="BG24" s="61">
        <v>1.9598805215746945E-6</v>
      </c>
      <c r="BH24" s="61">
        <v>1.1160117635501301E-6</v>
      </c>
      <c r="BI24" s="61">
        <v>9.3400121198296514E-7</v>
      </c>
      <c r="BJ24" s="61">
        <v>1.4892300069883791E-6</v>
      </c>
      <c r="BK24" s="61">
        <v>1.04289169757797E-5</v>
      </c>
      <c r="BL24" s="61">
        <v>2.7322499308220204E-6</v>
      </c>
      <c r="BM24" s="61">
        <v>1.9832073434064758E-6</v>
      </c>
      <c r="BN24" s="61">
        <v>2.0406439132715985E-6</v>
      </c>
      <c r="BO24" s="61">
        <v>2.1039879887197024E-6</v>
      </c>
      <c r="BP24" s="61">
        <v>6.7576369553958281E-5</v>
      </c>
      <c r="BQ24" s="61">
        <v>1.0507016151020867E-4</v>
      </c>
      <c r="BR24" s="61">
        <v>1.8429649458120583E-6</v>
      </c>
      <c r="BS24" s="61">
        <v>1.6200495199494404E-5</v>
      </c>
      <c r="BT24" s="61">
        <v>1.8095773649283581E-6</v>
      </c>
      <c r="BU24" s="61">
        <v>3.1460671579895247E-6</v>
      </c>
      <c r="BV24" s="61">
        <v>1.7903512940111696E-6</v>
      </c>
      <c r="BW24" s="61">
        <v>3.274608439086528E-6</v>
      </c>
      <c r="BX24" s="61">
        <v>2.8148123367423248E-6</v>
      </c>
      <c r="BY24" s="61">
        <v>1.3538764790817766E-6</v>
      </c>
      <c r="BZ24" s="61">
        <v>4.3291233863589307E-6</v>
      </c>
      <c r="CA24" s="61">
        <v>3.7980945814738017E-6</v>
      </c>
      <c r="CB24" s="61">
        <v>2.0111827852469689E-5</v>
      </c>
      <c r="CC24" s="61">
        <v>2.4870683860845366E-6</v>
      </c>
      <c r="CD24" s="61">
        <v>1.362899381325723E-6</v>
      </c>
      <c r="CE24" s="61">
        <v>1.9939681203478394E-6</v>
      </c>
      <c r="CF24" s="61">
        <v>1.0148319959386648E-5</v>
      </c>
      <c r="CG24" s="61">
        <v>1.8615191429033351E-6</v>
      </c>
      <c r="CH24" s="61">
        <v>2.1721196910324112E-6</v>
      </c>
      <c r="CI24" s="61">
        <v>3.1248867805008216E-6</v>
      </c>
      <c r="CJ24" s="61">
        <v>1.4230372300160287E-6</v>
      </c>
      <c r="CK24" s="61">
        <v>2.0032450054750439E-6</v>
      </c>
      <c r="CL24" s="60">
        <v>3.1329015632301481E-6</v>
      </c>
      <c r="CM24" s="79">
        <f t="shared" si="2"/>
        <v>3.0692681889805533E-4</v>
      </c>
      <c r="CN24" s="79">
        <f t="shared" si="3"/>
        <v>2.3867760508979978E-2</v>
      </c>
      <c r="CO24" s="79">
        <f t="shared" si="4"/>
        <v>1.0058781570348863</v>
      </c>
      <c r="CP24" s="79">
        <f t="shared" si="5"/>
        <v>0.56352001184750899</v>
      </c>
    </row>
    <row r="25" spans="2:94" ht="11.25" customHeight="1" x14ac:dyDescent="0.15">
      <c r="B25" s="14"/>
      <c r="C25" s="14">
        <v>21</v>
      </c>
      <c r="D25" s="71" t="s">
        <v>33</v>
      </c>
      <c r="E25" s="62">
        <v>5.3122717542958243E-4</v>
      </c>
      <c r="F25" s="61">
        <v>5.6921961312374973E-4</v>
      </c>
      <c r="G25" s="61">
        <v>2.5651399181736867E-2</v>
      </c>
      <c r="H25" s="61">
        <v>1.0491548634064534E-3</v>
      </c>
      <c r="I25" s="61">
        <v>1.2928336407873906E-3</v>
      </c>
      <c r="J25" s="61">
        <v>4.7677705032350855E-4</v>
      </c>
      <c r="K25" s="61">
        <v>6.0928464363265377E-4</v>
      </c>
      <c r="L25" s="61">
        <v>4.7620384215597204E-4</v>
      </c>
      <c r="M25" s="61">
        <v>1.3290532979512486E-4</v>
      </c>
      <c r="N25" s="61">
        <v>4.1886772783503086E-4</v>
      </c>
      <c r="O25" s="61">
        <v>8.9647002639109267E-4</v>
      </c>
      <c r="P25" s="61">
        <v>8.5348683083682521E-4</v>
      </c>
      <c r="Q25" s="61">
        <v>4.7518689538644771E-4</v>
      </c>
      <c r="R25" s="61">
        <v>4.7119411701631057E-4</v>
      </c>
      <c r="S25" s="61">
        <v>4.8290362871480794E-4</v>
      </c>
      <c r="T25" s="61">
        <v>4.836692365763979E-4</v>
      </c>
      <c r="U25" s="61">
        <v>5.0340002085799457E-4</v>
      </c>
      <c r="V25" s="61">
        <v>5.3718477927486047E-4</v>
      </c>
      <c r="W25" s="61">
        <v>4.6847180740685712E-4</v>
      </c>
      <c r="X25" s="61">
        <v>3.7362273904465571E-4</v>
      </c>
      <c r="Y25" s="61">
        <v>1.1898066827950076</v>
      </c>
      <c r="Z25" s="61">
        <v>4.1261953772026358E-4</v>
      </c>
      <c r="AA25" s="61">
        <v>9.308530541593899E-4</v>
      </c>
      <c r="AB25" s="61">
        <v>7.425486742203795E-4</v>
      </c>
      <c r="AC25" s="61">
        <v>1.0843419608630798E-3</v>
      </c>
      <c r="AD25" s="61">
        <v>8.065966611420527E-4</v>
      </c>
      <c r="AE25" s="61">
        <v>6.8471856264926774E-4</v>
      </c>
      <c r="AF25" s="61">
        <v>9.6067930235785163E-4</v>
      </c>
      <c r="AG25" s="61">
        <v>1.9588612108392822E-4</v>
      </c>
      <c r="AH25" s="61">
        <v>6.6868654788525723E-3</v>
      </c>
      <c r="AI25" s="61">
        <v>1.0023247206827786E-3</v>
      </c>
      <c r="AJ25" s="61">
        <v>2.2186225226806045E-3</v>
      </c>
      <c r="AK25" s="61">
        <v>7.8526987896342343E-4</v>
      </c>
      <c r="AL25" s="61">
        <v>4.328662716445852E-4</v>
      </c>
      <c r="AM25" s="61">
        <v>4.5934485984268955E-4</v>
      </c>
      <c r="AN25" s="61">
        <v>9.1863136774525869E-3</v>
      </c>
      <c r="AO25" s="61">
        <v>9.3323268915747098E-4</v>
      </c>
      <c r="AP25" s="61">
        <v>5.6072553031570182E-4</v>
      </c>
      <c r="AQ25" s="61">
        <v>4.4653520312300986E-4</v>
      </c>
      <c r="AR25" s="61">
        <v>5.1389013590195703E-4</v>
      </c>
      <c r="AS25" s="61">
        <v>5.1120517758783792E-4</v>
      </c>
      <c r="AT25" s="60">
        <v>9.367238982675312E-4</v>
      </c>
      <c r="AU25" s="79">
        <f t="shared" si="0"/>
        <v>1.2570523098634092</v>
      </c>
      <c r="AV25" s="79">
        <f t="shared" si="1"/>
        <v>0.9947855079071487</v>
      </c>
      <c r="AW25" s="61">
        <v>1.3928846608157313E-4</v>
      </c>
      <c r="AX25" s="61">
        <v>1.0252245099920774E-4</v>
      </c>
      <c r="AY25" s="61">
        <v>1.1491697388207654E-3</v>
      </c>
      <c r="AZ25" s="61">
        <v>2.1536944764162034E-4</v>
      </c>
      <c r="BA25" s="61">
        <v>1.8930921486256987E-4</v>
      </c>
      <c r="BB25" s="61">
        <v>1.1966775833035406E-4</v>
      </c>
      <c r="BC25" s="61">
        <v>1.3122089514349861E-4</v>
      </c>
      <c r="BD25" s="61">
        <v>1.6736432540753943E-4</v>
      </c>
      <c r="BE25" s="61">
        <v>3.2497576357879097E-5</v>
      </c>
      <c r="BF25" s="61">
        <v>1.4074831224931088E-4</v>
      </c>
      <c r="BG25" s="61">
        <v>1.7043940642357948E-4</v>
      </c>
      <c r="BH25" s="61">
        <v>9.5330017026360042E-5</v>
      </c>
      <c r="BI25" s="61">
        <v>9.2495185986098797E-5</v>
      </c>
      <c r="BJ25" s="61">
        <v>1.0661836670587799E-4</v>
      </c>
      <c r="BK25" s="61">
        <v>1.2689214334056905E-4</v>
      </c>
      <c r="BL25" s="61">
        <v>1.481844386452475E-4</v>
      </c>
      <c r="BM25" s="61">
        <v>1.3019900856552541E-4</v>
      </c>
      <c r="BN25" s="61">
        <v>1.4113644568166942E-4</v>
      </c>
      <c r="BO25" s="61">
        <v>1.4092916124973864E-4</v>
      </c>
      <c r="BP25" s="61">
        <v>1.4437174237746906E-4</v>
      </c>
      <c r="BQ25" s="61">
        <v>2.4314945481768657E-2</v>
      </c>
      <c r="BR25" s="61">
        <v>1.7852036543580238E-4</v>
      </c>
      <c r="BS25" s="61">
        <v>2.0829220102156826E-4</v>
      </c>
      <c r="BT25" s="61">
        <v>1.6967985567953753E-4</v>
      </c>
      <c r="BU25" s="61">
        <v>2.7816521957984571E-4</v>
      </c>
      <c r="BV25" s="61">
        <v>1.6788259123696363E-4</v>
      </c>
      <c r="BW25" s="61">
        <v>1.6360625822216246E-4</v>
      </c>
      <c r="BX25" s="61">
        <v>2.227965477071572E-4</v>
      </c>
      <c r="BY25" s="61">
        <v>6.5036453743662738E-5</v>
      </c>
      <c r="BZ25" s="61">
        <v>6.7311423424710689E-4</v>
      </c>
      <c r="CA25" s="61">
        <v>2.9053118655187753E-4</v>
      </c>
      <c r="CB25" s="61">
        <v>4.1474045407290767E-4</v>
      </c>
      <c r="CC25" s="61">
        <v>1.8308907827633631E-4</v>
      </c>
      <c r="CD25" s="61">
        <v>1.2171056880092636E-4</v>
      </c>
      <c r="CE25" s="61">
        <v>1.7139187475841125E-4</v>
      </c>
      <c r="CF25" s="61">
        <v>1.3845749537419519E-3</v>
      </c>
      <c r="CG25" s="61">
        <v>1.9687794010763568E-4</v>
      </c>
      <c r="CH25" s="61">
        <v>1.4543390089072507E-4</v>
      </c>
      <c r="CI25" s="61">
        <v>1.2800857680416754E-4</v>
      </c>
      <c r="CJ25" s="61">
        <v>1.2416558914358315E-4</v>
      </c>
      <c r="CK25" s="61">
        <v>1.5972898773779009E-4</v>
      </c>
      <c r="CL25" s="60">
        <v>1.4320942980925521E-4</v>
      </c>
      <c r="CM25" s="79">
        <f t="shared" si="2"/>
        <v>3.3589255851234484E-2</v>
      </c>
      <c r="CN25" s="79">
        <f t="shared" si="3"/>
        <v>2.6120243164491956</v>
      </c>
      <c r="CO25" s="79">
        <f t="shared" si="4"/>
        <v>1.2906415657146437</v>
      </c>
      <c r="CP25" s="79">
        <f t="shared" si="5"/>
        <v>0.72305213640023314</v>
      </c>
    </row>
    <row r="26" spans="2:94" ht="11.25" customHeight="1" x14ac:dyDescent="0.15">
      <c r="B26" s="14"/>
      <c r="C26" s="14">
        <v>22</v>
      </c>
      <c r="D26" s="71" t="s">
        <v>32</v>
      </c>
      <c r="E26" s="62">
        <v>6.1113636880255366E-3</v>
      </c>
      <c r="F26" s="61">
        <v>3.1435544303109159E-2</v>
      </c>
      <c r="G26" s="61">
        <v>3.7985105411250004E-3</v>
      </c>
      <c r="H26" s="61">
        <v>1.9340567491283715E-3</v>
      </c>
      <c r="I26" s="61">
        <v>2.4508614590856527E-3</v>
      </c>
      <c r="J26" s="61">
        <v>6.3276833480697065E-3</v>
      </c>
      <c r="K26" s="61">
        <v>2.43634264707927E-2</v>
      </c>
      <c r="L26" s="61">
        <v>3.1212876926379699E-3</v>
      </c>
      <c r="M26" s="61">
        <v>2.0732823690447767E-4</v>
      </c>
      <c r="N26" s="61">
        <v>6.3831418815498827E-3</v>
      </c>
      <c r="O26" s="61">
        <v>1.3176873542964429E-2</v>
      </c>
      <c r="P26" s="61">
        <v>2.891242305988552E-2</v>
      </c>
      <c r="Q26" s="61">
        <v>5.258014020185061E-2</v>
      </c>
      <c r="R26" s="61">
        <v>2.0055457777672587E-3</v>
      </c>
      <c r="S26" s="61">
        <v>1.0134037519527062E-3</v>
      </c>
      <c r="T26" s="61">
        <v>2.6199376264185018E-3</v>
      </c>
      <c r="U26" s="61">
        <v>1.841130332338697E-3</v>
      </c>
      <c r="V26" s="61">
        <v>1.8052739776518304E-3</v>
      </c>
      <c r="W26" s="61">
        <v>1.7111859116257244E-3</v>
      </c>
      <c r="X26" s="61">
        <v>2.9081188392497139E-3</v>
      </c>
      <c r="Y26" s="61">
        <v>1.3761518558438731E-3</v>
      </c>
      <c r="Z26" s="61">
        <v>1.0096733609419328</v>
      </c>
      <c r="AA26" s="61">
        <v>2.8974755562287675E-3</v>
      </c>
      <c r="AB26" s="61">
        <v>1.5908836684163707E-2</v>
      </c>
      <c r="AC26" s="61">
        <v>2.1085673565371453E-3</v>
      </c>
      <c r="AD26" s="61">
        <v>2.7927634527321766E-3</v>
      </c>
      <c r="AE26" s="61">
        <v>1.8335452812014371E-3</v>
      </c>
      <c r="AF26" s="61">
        <v>2.8899776582190294E-3</v>
      </c>
      <c r="AG26" s="61">
        <v>4.6147613206292369E-4</v>
      </c>
      <c r="AH26" s="61">
        <v>1.6870175891793827E-3</v>
      </c>
      <c r="AI26" s="61">
        <v>4.0643434427940668E-3</v>
      </c>
      <c r="AJ26" s="61">
        <v>1.5917192825991861E-3</v>
      </c>
      <c r="AK26" s="61">
        <v>4.4990474827146963E-3</v>
      </c>
      <c r="AL26" s="61">
        <v>1.5792389188353331E-3</v>
      </c>
      <c r="AM26" s="61">
        <v>4.099773195805183E-3</v>
      </c>
      <c r="AN26" s="61">
        <v>2.536995863023805E-3</v>
      </c>
      <c r="AO26" s="61">
        <v>3.6377084418825765E-3</v>
      </c>
      <c r="AP26" s="61">
        <v>2.7709264904724439E-3</v>
      </c>
      <c r="AQ26" s="61">
        <v>5.1480928952720856E-3</v>
      </c>
      <c r="AR26" s="61">
        <v>4.6907228290751484E-3</v>
      </c>
      <c r="AS26" s="61">
        <v>8.3884519457413084E-2</v>
      </c>
      <c r="AT26" s="60">
        <v>9.5781143805397486E-4</v>
      </c>
      <c r="AU26" s="79">
        <f t="shared" si="0"/>
        <v>1.3557973096381766</v>
      </c>
      <c r="AV26" s="79">
        <f t="shared" si="1"/>
        <v>1.0729287116413728</v>
      </c>
      <c r="AW26" s="61">
        <v>6.2275659389061618E-5</v>
      </c>
      <c r="AX26" s="61">
        <v>5.7099725068565548E-5</v>
      </c>
      <c r="AY26" s="61">
        <v>1.2391306377363185E-4</v>
      </c>
      <c r="AZ26" s="61">
        <v>6.6927152240332826E-5</v>
      </c>
      <c r="BA26" s="61">
        <v>1.0618856008315327E-4</v>
      </c>
      <c r="BB26" s="61">
        <v>2.2267468938080081E-4</v>
      </c>
      <c r="BC26" s="61">
        <v>2.0427472712872757E-4</v>
      </c>
      <c r="BD26" s="61">
        <v>1.2037912711278331E-4</v>
      </c>
      <c r="BE26" s="61">
        <v>8.1479021656406174E-6</v>
      </c>
      <c r="BF26" s="61">
        <v>1.413019615045899E-4</v>
      </c>
      <c r="BG26" s="61">
        <v>1.174053333094528E-4</v>
      </c>
      <c r="BH26" s="61">
        <v>9.5190776871020261E-5</v>
      </c>
      <c r="BI26" s="61">
        <v>4.5363273564283596E-4</v>
      </c>
      <c r="BJ26" s="61">
        <v>2.0048444186825378E-4</v>
      </c>
      <c r="BK26" s="61">
        <v>1.9150958448742707E-4</v>
      </c>
      <c r="BL26" s="61">
        <v>1.6224488527112602E-4</v>
      </c>
      <c r="BM26" s="61">
        <v>2.3113741466271003E-4</v>
      </c>
      <c r="BN26" s="61">
        <v>2.4526489876419526E-4</v>
      </c>
      <c r="BO26" s="61">
        <v>3.0422839307632884E-4</v>
      </c>
      <c r="BP26" s="61">
        <v>2.8228517332154013E-4</v>
      </c>
      <c r="BQ26" s="61">
        <v>2.4222532640591498E-4</v>
      </c>
      <c r="BR26" s="61">
        <v>3.5199553074121727E-4</v>
      </c>
      <c r="BS26" s="61">
        <v>1.499055713997161E-4</v>
      </c>
      <c r="BT26" s="61">
        <v>5.5453063939866964E-5</v>
      </c>
      <c r="BU26" s="61">
        <v>9.6094608618013671E-5</v>
      </c>
      <c r="BV26" s="61">
        <v>8.1179089167564896E-5</v>
      </c>
      <c r="BW26" s="61">
        <v>6.1352534798955681E-5</v>
      </c>
      <c r="BX26" s="61">
        <v>1.1187592974336553E-4</v>
      </c>
      <c r="BY26" s="61">
        <v>1.8364268090374284E-5</v>
      </c>
      <c r="BZ26" s="61">
        <v>4.9601529882122143E-5</v>
      </c>
      <c r="CA26" s="61">
        <v>2.055079384005528E-4</v>
      </c>
      <c r="CB26" s="61">
        <v>7.7276625252633411E-5</v>
      </c>
      <c r="CC26" s="61">
        <v>1.5778258380701125E-4</v>
      </c>
      <c r="CD26" s="61">
        <v>7.6251142183372103E-5</v>
      </c>
      <c r="CE26" s="61">
        <v>2.5869289975469879E-4</v>
      </c>
      <c r="CF26" s="61">
        <v>1.1488413095495999E-4</v>
      </c>
      <c r="CG26" s="61">
        <v>9.748698681012665E-5</v>
      </c>
      <c r="CH26" s="61">
        <v>8.4771595791880301E-5</v>
      </c>
      <c r="CI26" s="61">
        <v>1.271070983042797E-4</v>
      </c>
      <c r="CJ26" s="61">
        <v>1.1217711716586331E-4</v>
      </c>
      <c r="CK26" s="61">
        <v>1.6457729365711236E-3</v>
      </c>
      <c r="CL26" s="60">
        <v>4.3886578517057989E-5</v>
      </c>
      <c r="CM26" s="79">
        <f t="shared" si="2"/>
        <v>7.6162112914228506E-3</v>
      </c>
      <c r="CN26" s="79">
        <f t="shared" si="3"/>
        <v>0.59226465690457608</v>
      </c>
      <c r="CO26" s="79">
        <f t="shared" si="4"/>
        <v>1.3634135209295994</v>
      </c>
      <c r="CP26" s="79">
        <f t="shared" si="5"/>
        <v>0.76382094401186507</v>
      </c>
    </row>
    <row r="27" spans="2:94" ht="11.25" customHeight="1" x14ac:dyDescent="0.15">
      <c r="B27" s="14"/>
      <c r="C27" s="14">
        <v>23</v>
      </c>
      <c r="D27" s="71" t="s">
        <v>31</v>
      </c>
      <c r="E27" s="62">
        <v>6.1492134966107522E-3</v>
      </c>
      <c r="F27" s="61">
        <v>2.2011348908887013E-3</v>
      </c>
      <c r="G27" s="61">
        <v>2.6007587746179469E-3</v>
      </c>
      <c r="H27" s="61">
        <v>1.0726333123886583E-2</v>
      </c>
      <c r="I27" s="61">
        <v>2.135063991380597E-3</v>
      </c>
      <c r="J27" s="61">
        <v>5.2987389642519585E-3</v>
      </c>
      <c r="K27" s="61">
        <v>9.7770805703324432E-3</v>
      </c>
      <c r="L27" s="61">
        <v>7.2487468765590878E-3</v>
      </c>
      <c r="M27" s="61">
        <v>6.9024484738195195E-4</v>
      </c>
      <c r="N27" s="61">
        <v>5.6743022796755778E-3</v>
      </c>
      <c r="O27" s="61">
        <v>1.1861651888367415E-2</v>
      </c>
      <c r="P27" s="61">
        <v>1.562926996203088E-2</v>
      </c>
      <c r="Q27" s="61">
        <v>5.7330637638453169E-3</v>
      </c>
      <c r="R27" s="61">
        <v>9.0496877884158073E-3</v>
      </c>
      <c r="S27" s="61">
        <v>5.8166765784753143E-3</v>
      </c>
      <c r="T27" s="61">
        <v>3.3141776027744005E-3</v>
      </c>
      <c r="U27" s="61">
        <v>2.3097557485231269E-3</v>
      </c>
      <c r="V27" s="61">
        <v>4.8988093912404555E-3</v>
      </c>
      <c r="W27" s="61">
        <v>4.0886640788077196E-3</v>
      </c>
      <c r="X27" s="61">
        <v>3.899164540125081E-3</v>
      </c>
      <c r="Y27" s="61">
        <v>1.6482261395461436E-3</v>
      </c>
      <c r="Z27" s="61">
        <v>1.1972763886599588E-3</v>
      </c>
      <c r="AA27" s="61">
        <v>1.0025862611460696</v>
      </c>
      <c r="AB27" s="61">
        <v>2.541573779453149E-2</v>
      </c>
      <c r="AC27" s="61">
        <v>6.4067659202325794E-2</v>
      </c>
      <c r="AD27" s="61">
        <v>6.8822723297720751E-3</v>
      </c>
      <c r="AE27" s="61">
        <v>6.4051237223740889E-3</v>
      </c>
      <c r="AF27" s="61">
        <v>5.602254924563092E-3</v>
      </c>
      <c r="AG27" s="61">
        <v>2.9008771747690058E-2</v>
      </c>
      <c r="AH27" s="61">
        <v>6.8674606193928856E-3</v>
      </c>
      <c r="AI27" s="61">
        <v>9.6464844758728172E-3</v>
      </c>
      <c r="AJ27" s="61">
        <v>7.3424680706588828E-3</v>
      </c>
      <c r="AK27" s="61">
        <v>1.1393167940827788E-2</v>
      </c>
      <c r="AL27" s="61">
        <v>4.2608669434760753E-3</v>
      </c>
      <c r="AM27" s="61">
        <v>2.4083752784594082E-3</v>
      </c>
      <c r="AN27" s="61">
        <v>2.4327949794968424E-3</v>
      </c>
      <c r="AO27" s="61">
        <v>7.0783101071796662E-3</v>
      </c>
      <c r="AP27" s="61">
        <v>4.3181563265623198E-3</v>
      </c>
      <c r="AQ27" s="61">
        <v>8.1790798886733178E-3</v>
      </c>
      <c r="AR27" s="61">
        <v>4.7671545767662103E-3</v>
      </c>
      <c r="AS27" s="61">
        <v>1.8321961539532747E-3</v>
      </c>
      <c r="AT27" s="60">
        <v>2.0637986510983128E-2</v>
      </c>
      <c r="AU27" s="79">
        <f t="shared" si="0"/>
        <v>1.3530806244260263</v>
      </c>
      <c r="AV27" s="79">
        <f t="shared" si="1"/>
        <v>1.0707788257079174</v>
      </c>
      <c r="AW27" s="61">
        <v>4.5421459906369692E-5</v>
      </c>
      <c r="AX27" s="61">
        <v>2.4074736090369823E-5</v>
      </c>
      <c r="AY27" s="61">
        <v>3.5451506927270854E-5</v>
      </c>
      <c r="AZ27" s="61">
        <v>3.5259236417294971E-5</v>
      </c>
      <c r="BA27" s="61">
        <v>5.0167479250991725E-5</v>
      </c>
      <c r="BB27" s="61">
        <v>6.2066200805527085E-5</v>
      </c>
      <c r="BC27" s="61">
        <v>9.781820264103342E-5</v>
      </c>
      <c r="BD27" s="61">
        <v>1.2127243634372274E-4</v>
      </c>
      <c r="BE27" s="61">
        <v>7.4589501487698378E-6</v>
      </c>
      <c r="BF27" s="61">
        <v>1.6127272487839611E-4</v>
      </c>
      <c r="BG27" s="61">
        <v>7.2025829352810266E-5</v>
      </c>
      <c r="BH27" s="61">
        <v>4.8081409224053423E-5</v>
      </c>
      <c r="BI27" s="61">
        <v>7.8365307402346673E-5</v>
      </c>
      <c r="BJ27" s="61">
        <v>6.741805042565654E-5</v>
      </c>
      <c r="BK27" s="61">
        <v>1.1202763609494754E-4</v>
      </c>
      <c r="BL27" s="61">
        <v>8.6319120889686985E-5</v>
      </c>
      <c r="BM27" s="61">
        <v>1.370664790036714E-4</v>
      </c>
      <c r="BN27" s="61">
        <v>1.3759452212952958E-4</v>
      </c>
      <c r="BO27" s="61">
        <v>1.8462660992550021E-4</v>
      </c>
      <c r="BP27" s="61">
        <v>1.9918701117342888E-4</v>
      </c>
      <c r="BQ27" s="61">
        <v>1.5477668230655595E-4</v>
      </c>
      <c r="BR27" s="61">
        <v>6.9688860705964252E-5</v>
      </c>
      <c r="BS27" s="61">
        <v>7.8461701125788971E-5</v>
      </c>
      <c r="BT27" s="61">
        <v>3.7022941701182276E-5</v>
      </c>
      <c r="BU27" s="61">
        <v>6.0682825890958324E-5</v>
      </c>
      <c r="BV27" s="61">
        <v>4.3605235225137796E-5</v>
      </c>
      <c r="BW27" s="61">
        <v>1.8978428699101544E-5</v>
      </c>
      <c r="BX27" s="61">
        <v>1.4733779650166795E-5</v>
      </c>
      <c r="BY27" s="61">
        <v>7.8946681486026352E-6</v>
      </c>
      <c r="BZ27" s="61">
        <v>2.5571842680034791E-5</v>
      </c>
      <c r="CA27" s="61">
        <v>2.251818548386444E-5</v>
      </c>
      <c r="CB27" s="61">
        <v>1.8823664741604056E-5</v>
      </c>
      <c r="CC27" s="61">
        <v>2.2512432450367176E-5</v>
      </c>
      <c r="CD27" s="61">
        <v>4.2525208079848426E-5</v>
      </c>
      <c r="CE27" s="61">
        <v>2.2989936998934862E-5</v>
      </c>
      <c r="CF27" s="61">
        <v>3.0762255989778062E-5</v>
      </c>
      <c r="CG27" s="61">
        <v>4.3796497794009544E-5</v>
      </c>
      <c r="CH27" s="61">
        <v>3.9852790041105179E-5</v>
      </c>
      <c r="CI27" s="61">
        <v>2.5707752749650982E-5</v>
      </c>
      <c r="CJ27" s="61">
        <v>2.5341469528918268E-5</v>
      </c>
      <c r="CK27" s="61">
        <v>1.1214034250434411E-4</v>
      </c>
      <c r="CL27" s="60">
        <v>1.6129192650260254E-5</v>
      </c>
      <c r="CM27" s="79">
        <f t="shared" si="2"/>
        <v>2.6974916041775576E-3</v>
      </c>
      <c r="CN27" s="79">
        <f t="shared" si="3"/>
        <v>0.20976688780291555</v>
      </c>
      <c r="CO27" s="79">
        <f t="shared" si="4"/>
        <v>1.3557781160302038</v>
      </c>
      <c r="CP27" s="79">
        <f t="shared" si="5"/>
        <v>0.75954338471775396</v>
      </c>
    </row>
    <row r="28" spans="2:94" ht="11.25" customHeight="1" x14ac:dyDescent="0.15">
      <c r="B28" s="14"/>
      <c r="C28" s="14">
        <v>24</v>
      </c>
      <c r="D28" s="71" t="s">
        <v>30</v>
      </c>
      <c r="E28" s="62">
        <v>1.5460392609061633E-2</v>
      </c>
      <c r="F28" s="61">
        <v>6.493588016393801E-3</v>
      </c>
      <c r="G28" s="61">
        <v>8.4909601238938037E-3</v>
      </c>
      <c r="H28" s="61">
        <v>2.430070626881722E-2</v>
      </c>
      <c r="I28" s="61">
        <v>1.3117491013621771E-2</v>
      </c>
      <c r="J28" s="61">
        <v>2.4248631960021097E-2</v>
      </c>
      <c r="K28" s="61">
        <v>5.922877438669194E-2</v>
      </c>
      <c r="L28" s="61">
        <v>3.3951191748317275E-2</v>
      </c>
      <c r="M28" s="61">
        <v>5.4228355581403889E-3</v>
      </c>
      <c r="N28" s="61">
        <v>2.5056784792576097E-2</v>
      </c>
      <c r="O28" s="61">
        <v>5.833662434445356E-2</v>
      </c>
      <c r="P28" s="61">
        <v>0.13976853035594344</v>
      </c>
      <c r="Q28" s="61">
        <v>2.8840113209902506E-2</v>
      </c>
      <c r="R28" s="61">
        <v>2.5501640918231747E-2</v>
      </c>
      <c r="S28" s="61">
        <v>2.5824871486370589E-2</v>
      </c>
      <c r="T28" s="61">
        <v>1.3966391551101241E-2</v>
      </c>
      <c r="U28" s="61">
        <v>1.4155674982658243E-2</v>
      </c>
      <c r="V28" s="61">
        <v>3.7927784535532666E-2</v>
      </c>
      <c r="W28" s="61">
        <v>9.6645490809741368E-3</v>
      </c>
      <c r="X28" s="61">
        <v>9.7148431039521446E-3</v>
      </c>
      <c r="Y28" s="61">
        <v>1.4341607811283508E-2</v>
      </c>
      <c r="Z28" s="61">
        <v>-3.3882613328180093E-3</v>
      </c>
      <c r="AA28" s="61">
        <v>6.5542571881600648E-3</v>
      </c>
      <c r="AB28" s="61">
        <v>1.1033331997461668</v>
      </c>
      <c r="AC28" s="61">
        <v>5.0673931387677444E-2</v>
      </c>
      <c r="AD28" s="61">
        <v>8.7598991145284841E-2</v>
      </c>
      <c r="AE28" s="61">
        <v>2.9295319498590322E-2</v>
      </c>
      <c r="AF28" s="61">
        <v>7.1332611649287817E-3</v>
      </c>
      <c r="AG28" s="61">
        <v>1.8048102066401642E-3</v>
      </c>
      <c r="AH28" s="61">
        <v>1.3183146472731532E-2</v>
      </c>
      <c r="AI28" s="61">
        <v>1.056637788578179E-2</v>
      </c>
      <c r="AJ28" s="61">
        <v>9.7421086471770144E-3</v>
      </c>
      <c r="AK28" s="61">
        <v>2.1097007663412375E-2</v>
      </c>
      <c r="AL28" s="61">
        <v>1.2538871549329207E-2</v>
      </c>
      <c r="AM28" s="61">
        <v>3.0449617431353433E-3</v>
      </c>
      <c r="AN28" s="61">
        <v>5.8180997145394339E-3</v>
      </c>
      <c r="AO28" s="61">
        <v>6.3306233277510102E-2</v>
      </c>
      <c r="AP28" s="61">
        <v>3.1053845986698737E-2</v>
      </c>
      <c r="AQ28" s="61">
        <v>2.7867099610877247E-2</v>
      </c>
      <c r="AR28" s="61">
        <v>1.7560307823491047E-2</v>
      </c>
      <c r="AS28" s="61">
        <v>8.7048598821480357E-3</v>
      </c>
      <c r="AT28" s="60">
        <v>7.7017903988685233E-3</v>
      </c>
      <c r="AU28" s="79">
        <f t="shared" si="0"/>
        <v>2.1090042075182698</v>
      </c>
      <c r="AV28" s="79">
        <f t="shared" si="1"/>
        <v>1.6689892737895244</v>
      </c>
      <c r="AW28" s="61">
        <v>4.3670648664529836E-4</v>
      </c>
      <c r="AX28" s="61">
        <v>2.893728840566298E-4</v>
      </c>
      <c r="AY28" s="61">
        <v>3.4437681700711899E-4</v>
      </c>
      <c r="AZ28" s="61">
        <v>6.3144244206449695E-4</v>
      </c>
      <c r="BA28" s="61">
        <v>4.6626410488552505E-4</v>
      </c>
      <c r="BB28" s="61">
        <v>6.1543332922695275E-4</v>
      </c>
      <c r="BC28" s="61">
        <v>1.1401855380792235E-3</v>
      </c>
      <c r="BD28" s="61">
        <v>9.8987209609581678E-4</v>
      </c>
      <c r="BE28" s="61">
        <v>1.2358621657180814E-4</v>
      </c>
      <c r="BF28" s="61">
        <v>1.1488128148840098E-3</v>
      </c>
      <c r="BG28" s="61">
        <v>9.2413491704335397E-4</v>
      </c>
      <c r="BH28" s="61">
        <v>1.0889974477440588E-3</v>
      </c>
      <c r="BI28" s="61">
        <v>8.6973381270449661E-4</v>
      </c>
      <c r="BJ28" s="61">
        <v>7.2894267138877574E-4</v>
      </c>
      <c r="BK28" s="61">
        <v>8.178852838836802E-4</v>
      </c>
      <c r="BL28" s="61">
        <v>6.6790471635138921E-4</v>
      </c>
      <c r="BM28" s="61">
        <v>1.0446112262325388E-3</v>
      </c>
      <c r="BN28" s="61">
        <v>1.2903246435174559E-3</v>
      </c>
      <c r="BO28" s="61">
        <v>1.2355923989862724E-3</v>
      </c>
      <c r="BP28" s="61">
        <v>1.5259746892962998E-3</v>
      </c>
      <c r="BQ28" s="61">
        <v>1.1713291027526237E-3</v>
      </c>
      <c r="BR28" s="61">
        <v>6.552433790805905E-4</v>
      </c>
      <c r="BS28" s="61">
        <v>4.9744696268440183E-4</v>
      </c>
      <c r="BT28" s="61">
        <v>1.1804842657139431E-3</v>
      </c>
      <c r="BU28" s="61">
        <v>8.7506505930285024E-4</v>
      </c>
      <c r="BV28" s="61">
        <v>9.1636109766309189E-4</v>
      </c>
      <c r="BW28" s="61">
        <v>3.1487714037298545E-4</v>
      </c>
      <c r="BX28" s="61">
        <v>1.5085510980858934E-4</v>
      </c>
      <c r="BY28" s="61">
        <v>8.9536945791074586E-5</v>
      </c>
      <c r="BZ28" s="61">
        <v>2.9406868174945759E-4</v>
      </c>
      <c r="CA28" s="61">
        <v>1.9748056710236527E-4</v>
      </c>
      <c r="CB28" s="61">
        <v>2.4300799713656017E-4</v>
      </c>
      <c r="CC28" s="61">
        <v>2.8216384803494575E-4</v>
      </c>
      <c r="CD28" s="61">
        <v>3.9765221121134618E-4</v>
      </c>
      <c r="CE28" s="61">
        <v>1.9424091192725459E-4</v>
      </c>
      <c r="CF28" s="61">
        <v>2.4835170597070112E-4</v>
      </c>
      <c r="CG28" s="61">
        <v>8.1633255135362163E-4</v>
      </c>
      <c r="CH28" s="61">
        <v>5.0913122396478347E-4</v>
      </c>
      <c r="CI28" s="61">
        <v>4.572358286839484E-4</v>
      </c>
      <c r="CJ28" s="61">
        <v>3.4807260420085363E-4</v>
      </c>
      <c r="CK28" s="61">
        <v>9.2741057578899931E-4</v>
      </c>
      <c r="CL28" s="60">
        <v>1.5398371947570539E-4</v>
      </c>
      <c r="CM28" s="79">
        <f t="shared" si="2"/>
        <v>2.730048602643589E-2</v>
      </c>
      <c r="CN28" s="79">
        <f t="shared" si="3"/>
        <v>2.1229863998106775</v>
      </c>
      <c r="CO28" s="79">
        <f t="shared" si="4"/>
        <v>2.1363046935447056</v>
      </c>
      <c r="CP28" s="79">
        <f t="shared" si="5"/>
        <v>1.1968153774855748</v>
      </c>
    </row>
    <row r="29" spans="2:94" ht="11.25" customHeight="1" x14ac:dyDescent="0.15">
      <c r="B29" s="14"/>
      <c r="C29" s="14">
        <v>25</v>
      </c>
      <c r="D29" s="71" t="s">
        <v>29</v>
      </c>
      <c r="E29" s="62">
        <v>1.7039626845827248E-3</v>
      </c>
      <c r="F29" s="61">
        <v>6.6206056408324259E-4</v>
      </c>
      <c r="G29" s="61">
        <v>7.2292251411491012E-4</v>
      </c>
      <c r="H29" s="61">
        <v>4.455757719058452E-3</v>
      </c>
      <c r="I29" s="61">
        <v>1.917309264321957E-3</v>
      </c>
      <c r="J29" s="61">
        <v>2.0578463555207551E-3</v>
      </c>
      <c r="K29" s="61">
        <v>3.1844002340423515E-3</v>
      </c>
      <c r="L29" s="61">
        <v>3.4545115146323935E-3</v>
      </c>
      <c r="M29" s="61">
        <v>5.9827572031572319E-4</v>
      </c>
      <c r="N29" s="61">
        <v>9.4727219651019742E-4</v>
      </c>
      <c r="O29" s="61">
        <v>1.9007001155732079E-3</v>
      </c>
      <c r="P29" s="61">
        <v>2.7067550676246731E-3</v>
      </c>
      <c r="Q29" s="61">
        <v>8.6208692482872876E-4</v>
      </c>
      <c r="R29" s="61">
        <v>1.0249051463040513E-3</v>
      </c>
      <c r="S29" s="61">
        <v>1.3872168289599132E-3</v>
      </c>
      <c r="T29" s="61">
        <v>8.5735593124919881E-4</v>
      </c>
      <c r="U29" s="61">
        <v>7.6321709537981132E-4</v>
      </c>
      <c r="V29" s="61">
        <v>2.1109644181987806E-3</v>
      </c>
      <c r="W29" s="61">
        <v>5.8752739825100716E-4</v>
      </c>
      <c r="X29" s="61">
        <v>7.3389117353556111E-4</v>
      </c>
      <c r="Y29" s="61">
        <v>6.7838636595259809E-4</v>
      </c>
      <c r="Z29" s="61">
        <v>5.8437402105547846E-4</v>
      </c>
      <c r="AA29" s="61">
        <v>1.5880372445010883E-3</v>
      </c>
      <c r="AB29" s="61">
        <v>1.419078198889194E-3</v>
      </c>
      <c r="AC29" s="61">
        <v>1.1155012475408561</v>
      </c>
      <c r="AD29" s="61">
        <v>9.773742196401862E-3</v>
      </c>
      <c r="AE29" s="61">
        <v>4.4452798433937809E-3</v>
      </c>
      <c r="AF29" s="61">
        <v>1.9902580395234279E-3</v>
      </c>
      <c r="AG29" s="61">
        <v>3.9168253786304492E-4</v>
      </c>
      <c r="AH29" s="61">
        <v>2.6104553164941007E-3</v>
      </c>
      <c r="AI29" s="61">
        <v>4.7667186874792563E-3</v>
      </c>
      <c r="AJ29" s="61">
        <v>3.5573090994999467E-3</v>
      </c>
      <c r="AK29" s="61">
        <v>1.0793647038280004E-2</v>
      </c>
      <c r="AL29" s="61">
        <v>5.4488293329415169E-3</v>
      </c>
      <c r="AM29" s="61">
        <v>1.5303276191691408E-3</v>
      </c>
      <c r="AN29" s="61">
        <v>1.1582352601162377E-3</v>
      </c>
      <c r="AO29" s="61">
        <v>1.6730043564258491E-2</v>
      </c>
      <c r="AP29" s="61">
        <v>1.0359949460706253E-2</v>
      </c>
      <c r="AQ29" s="61">
        <v>5.9720973581714638E-3</v>
      </c>
      <c r="AR29" s="61">
        <v>8.2043620392762244E-3</v>
      </c>
      <c r="AS29" s="61">
        <v>7.5592394009820288E-4</v>
      </c>
      <c r="AT29" s="60">
        <v>2.438754636963776E-3</v>
      </c>
      <c r="AU29" s="79">
        <f t="shared" si="0"/>
        <v>1.2433376782089793</v>
      </c>
      <c r="AV29" s="79">
        <f t="shared" si="1"/>
        <v>0.98393224690196912</v>
      </c>
      <c r="AW29" s="61">
        <v>2.1715708864897487E-5</v>
      </c>
      <c r="AX29" s="61">
        <v>1.0882263095596489E-5</v>
      </c>
      <c r="AY29" s="61">
        <v>1.6015285224327736E-5</v>
      </c>
      <c r="AZ29" s="61">
        <v>1.756270020648953E-5</v>
      </c>
      <c r="BA29" s="61">
        <v>2.5915422247780576E-5</v>
      </c>
      <c r="BB29" s="61">
        <v>2.8932600422290351E-5</v>
      </c>
      <c r="BC29" s="61">
        <v>3.7684083498094358E-5</v>
      </c>
      <c r="BD29" s="61">
        <v>5.6423899846828071E-5</v>
      </c>
      <c r="BE29" s="61">
        <v>4.812024054675663E-6</v>
      </c>
      <c r="BF29" s="61">
        <v>6.0818036285983007E-5</v>
      </c>
      <c r="BG29" s="61">
        <v>2.0476175246025467E-5</v>
      </c>
      <c r="BH29" s="61">
        <v>1.7273688525793375E-5</v>
      </c>
      <c r="BI29" s="61">
        <v>1.7823583414532131E-5</v>
      </c>
      <c r="BJ29" s="61">
        <v>1.6264843723085909E-5</v>
      </c>
      <c r="BK29" s="61">
        <v>2.6814474894391892E-5</v>
      </c>
      <c r="BL29" s="61">
        <v>2.2003771850218989E-5</v>
      </c>
      <c r="BM29" s="61">
        <v>4.5842177974600131E-5</v>
      </c>
      <c r="BN29" s="61">
        <v>4.8906503705610739E-5</v>
      </c>
      <c r="BO29" s="61">
        <v>5.5795090718967918E-5</v>
      </c>
      <c r="BP29" s="61">
        <v>7.460414984486497E-5</v>
      </c>
      <c r="BQ29" s="61">
        <v>4.4454516762092554E-5</v>
      </c>
      <c r="BR29" s="61">
        <v>2.4547437645401219E-5</v>
      </c>
      <c r="BS29" s="61">
        <v>2.0620445160844509E-5</v>
      </c>
      <c r="BT29" s="61">
        <v>9.3606627310612325E-6</v>
      </c>
      <c r="BU29" s="61">
        <v>1.9308000000427641E-4</v>
      </c>
      <c r="BV29" s="61">
        <v>2.8227785386725608E-5</v>
      </c>
      <c r="BW29" s="61">
        <v>1.1427736701633534E-5</v>
      </c>
      <c r="BX29" s="61">
        <v>8.6457568453592516E-6</v>
      </c>
      <c r="BY29" s="61">
        <v>3.3521074947306586E-6</v>
      </c>
      <c r="BZ29" s="61">
        <v>1.502088099089239E-5</v>
      </c>
      <c r="CA29" s="61">
        <v>1.3194359881756575E-5</v>
      </c>
      <c r="CB29" s="61">
        <v>1.5855867646509652E-5</v>
      </c>
      <c r="CC29" s="61">
        <v>2.6165786674030091E-5</v>
      </c>
      <c r="CD29" s="61">
        <v>2.8315152647587108E-5</v>
      </c>
      <c r="CE29" s="61">
        <v>1.3469616076854831E-5</v>
      </c>
      <c r="CF29" s="61">
        <v>1.2383972884919059E-5</v>
      </c>
      <c r="CG29" s="61">
        <v>4.6553946417800479E-5</v>
      </c>
      <c r="CH29" s="61">
        <v>3.7692709699059731E-5</v>
      </c>
      <c r="CI29" s="61">
        <v>2.0136916775511383E-5</v>
      </c>
      <c r="CJ29" s="61">
        <v>2.7632079558931501E-5</v>
      </c>
      <c r="CK29" s="61">
        <v>4.2698429343774614E-5</v>
      </c>
      <c r="CL29" s="60">
        <v>9.4920607110470735E-6</v>
      </c>
      <c r="CM29" s="79">
        <f t="shared" si="2"/>
        <v>1.2788947116858544E-3</v>
      </c>
      <c r="CN29" s="79">
        <f t="shared" si="3"/>
        <v>9.9451565699957709E-2</v>
      </c>
      <c r="CO29" s="79">
        <f t="shared" si="4"/>
        <v>1.2446165729206653</v>
      </c>
      <c r="CP29" s="79">
        <f t="shared" si="5"/>
        <v>0.69726769690012702</v>
      </c>
    </row>
    <row r="30" spans="2:94" ht="11.25" customHeight="1" x14ac:dyDescent="0.15">
      <c r="B30" s="14"/>
      <c r="C30" s="14">
        <v>26</v>
      </c>
      <c r="D30" s="71" t="s">
        <v>28</v>
      </c>
      <c r="E30" s="62">
        <v>1.0412622987838035E-3</v>
      </c>
      <c r="F30" s="61">
        <v>9.7722563176851898E-4</v>
      </c>
      <c r="G30" s="61">
        <v>8.1147791723131077E-4</v>
      </c>
      <c r="H30" s="61">
        <v>2.9627993466254574E-3</v>
      </c>
      <c r="I30" s="61">
        <v>2.1610150829107885E-3</v>
      </c>
      <c r="J30" s="61">
        <v>1.1812706422627284E-3</v>
      </c>
      <c r="K30" s="61">
        <v>3.018621284346002E-3</v>
      </c>
      <c r="L30" s="61">
        <v>4.2693611951062308E-3</v>
      </c>
      <c r="M30" s="61">
        <v>2.8899610231684084E-4</v>
      </c>
      <c r="N30" s="61">
        <v>1.0294006316518773E-3</v>
      </c>
      <c r="O30" s="61">
        <v>6.0542505871137445E-3</v>
      </c>
      <c r="P30" s="61">
        <v>3.8268991010043034E-3</v>
      </c>
      <c r="Q30" s="61">
        <v>2.222400953285002E-3</v>
      </c>
      <c r="R30" s="61">
        <v>1.1429400346090258E-3</v>
      </c>
      <c r="S30" s="61">
        <v>1.6253958728173485E-3</v>
      </c>
      <c r="T30" s="61">
        <v>6.6688968069226454E-4</v>
      </c>
      <c r="U30" s="61">
        <v>9.1883888719901212E-4</v>
      </c>
      <c r="V30" s="61">
        <v>2.8529694059874801E-3</v>
      </c>
      <c r="W30" s="61">
        <v>1.0445933364558709E-3</v>
      </c>
      <c r="X30" s="61">
        <v>1.1285204950235619E-3</v>
      </c>
      <c r="Y30" s="61">
        <v>7.6142184440782196E-4</v>
      </c>
      <c r="Z30" s="61">
        <v>5.855900659533826E-4</v>
      </c>
      <c r="AA30" s="61">
        <v>3.865800268306888E-3</v>
      </c>
      <c r="AB30" s="61">
        <v>2.0233142026756884E-2</v>
      </c>
      <c r="AC30" s="61">
        <v>5.9410380044864E-3</v>
      </c>
      <c r="AD30" s="61">
        <v>1.002461076029334</v>
      </c>
      <c r="AE30" s="61">
        <v>2.7702441337551114E-3</v>
      </c>
      <c r="AF30" s="61">
        <v>6.3484650173771754E-3</v>
      </c>
      <c r="AG30" s="61">
        <v>8.8787436561009708E-4</v>
      </c>
      <c r="AH30" s="61">
        <v>1.0944944773194958E-2</v>
      </c>
      <c r="AI30" s="61">
        <v>1.2513201065730355E-2</v>
      </c>
      <c r="AJ30" s="61">
        <v>2.4603973364136087E-2</v>
      </c>
      <c r="AK30" s="61">
        <v>1.4246878734364371E-2</v>
      </c>
      <c r="AL30" s="61">
        <v>5.903189969590078E-3</v>
      </c>
      <c r="AM30" s="61">
        <v>6.1319443260584455E-4</v>
      </c>
      <c r="AN30" s="61">
        <v>2.1269083237995148E-3</v>
      </c>
      <c r="AO30" s="61">
        <v>6.4928235377724672E-2</v>
      </c>
      <c r="AP30" s="61">
        <v>2.3296061768859528E-2</v>
      </c>
      <c r="AQ30" s="61">
        <v>1.9107054711859042E-2</v>
      </c>
      <c r="AR30" s="61">
        <v>1.3148534093585003E-2</v>
      </c>
      <c r="AS30" s="61">
        <v>1.0146420827509672E-3</v>
      </c>
      <c r="AT30" s="60">
        <v>2.2599551799801058E-2</v>
      </c>
      <c r="AU30" s="79">
        <f t="shared" si="0"/>
        <v>1.2981261507411801</v>
      </c>
      <c r="AV30" s="79">
        <f t="shared" si="1"/>
        <v>1.027289852665666</v>
      </c>
      <c r="AW30" s="61">
        <v>3.439036082586373E-5</v>
      </c>
      <c r="AX30" s="61">
        <v>1.8984830065107035E-5</v>
      </c>
      <c r="AY30" s="61">
        <v>2.5965643312980787E-5</v>
      </c>
      <c r="AZ30" s="61">
        <v>4.3778170187748341E-5</v>
      </c>
      <c r="BA30" s="61">
        <v>4.3409260080658667E-5</v>
      </c>
      <c r="BB30" s="61">
        <v>4.1493897125999516E-5</v>
      </c>
      <c r="BC30" s="61">
        <v>6.3993621923460114E-5</v>
      </c>
      <c r="BD30" s="61">
        <v>9.699247610775341E-5</v>
      </c>
      <c r="BE30" s="61">
        <v>7.9522723039040155E-6</v>
      </c>
      <c r="BF30" s="61">
        <v>8.9016062250977339E-5</v>
      </c>
      <c r="BG30" s="61">
        <v>6.9056558283967434E-5</v>
      </c>
      <c r="BH30" s="61">
        <v>4.2840591876473312E-5</v>
      </c>
      <c r="BI30" s="61">
        <v>4.8635998112491154E-5</v>
      </c>
      <c r="BJ30" s="61">
        <v>3.6375903189217281E-5</v>
      </c>
      <c r="BK30" s="61">
        <v>4.8375237728826191E-5</v>
      </c>
      <c r="BL30" s="61">
        <v>3.745429101064509E-5</v>
      </c>
      <c r="BM30" s="61">
        <v>7.5976909332292332E-5</v>
      </c>
      <c r="BN30" s="61">
        <v>8.8466440932710364E-5</v>
      </c>
      <c r="BO30" s="61">
        <v>9.0672577224124552E-5</v>
      </c>
      <c r="BP30" s="61">
        <v>1.1360658364519935E-4</v>
      </c>
      <c r="BQ30" s="61">
        <v>7.4788882898020457E-5</v>
      </c>
      <c r="BR30" s="61">
        <v>4.8335979124583241E-5</v>
      </c>
      <c r="BS30" s="61">
        <v>4.8805881909624048E-5</v>
      </c>
      <c r="BT30" s="61">
        <v>1.1881433623361895E-4</v>
      </c>
      <c r="BU30" s="61">
        <v>5.6457163815532901E-5</v>
      </c>
      <c r="BV30" s="61">
        <v>3.9770107325318304E-5</v>
      </c>
      <c r="BW30" s="61">
        <v>2.6306967388881094E-5</v>
      </c>
      <c r="BX30" s="61">
        <v>4.0676373255718849E-5</v>
      </c>
      <c r="BY30" s="61">
        <v>8.1603323077875848E-6</v>
      </c>
      <c r="BZ30" s="61">
        <v>8.0949116924993993E-5</v>
      </c>
      <c r="CA30" s="61">
        <v>4.9829436129432895E-5</v>
      </c>
      <c r="CB30" s="61">
        <v>1.5623970261460475E-4</v>
      </c>
      <c r="CC30" s="61">
        <v>5.6199466265545483E-5</v>
      </c>
      <c r="CD30" s="61">
        <v>5.8816418794204394E-5</v>
      </c>
      <c r="CE30" s="61">
        <v>2.0780232695035828E-5</v>
      </c>
      <c r="CF30" s="61">
        <v>2.991456243511624E-5</v>
      </c>
      <c r="CG30" s="61">
        <v>3.2268980659575701E-4</v>
      </c>
      <c r="CH30" s="61">
        <v>1.3630609210369706E-4</v>
      </c>
      <c r="CI30" s="61">
        <v>1.0094602837662762E-4</v>
      </c>
      <c r="CJ30" s="61">
        <v>9.067676067341328E-5</v>
      </c>
      <c r="CK30" s="61">
        <v>6.381659766303961E-5</v>
      </c>
      <c r="CL30" s="60">
        <v>9.1958805256894859E-5</v>
      </c>
      <c r="CM30" s="79">
        <f t="shared" si="2"/>
        <v>2.8386767363078481E-3</v>
      </c>
      <c r="CN30" s="79">
        <f t="shared" si="3"/>
        <v>0.22074596396580287</v>
      </c>
      <c r="CO30" s="79">
        <f t="shared" si="4"/>
        <v>1.3009648274774879</v>
      </c>
      <c r="CP30" s="79">
        <f t="shared" si="5"/>
        <v>0.72883550543973108</v>
      </c>
    </row>
    <row r="31" spans="2:94" ht="11.25" customHeight="1" x14ac:dyDescent="0.15">
      <c r="B31" s="14"/>
      <c r="C31" s="14">
        <v>27</v>
      </c>
      <c r="D31" s="71" t="s">
        <v>27</v>
      </c>
      <c r="E31" s="62">
        <v>1.4201928748479529E-2</v>
      </c>
      <c r="F31" s="61">
        <v>5.5891643078182117E-3</v>
      </c>
      <c r="G31" s="61">
        <v>1.605224393720037E-2</v>
      </c>
      <c r="H31" s="61">
        <v>8.5632044512651533E-3</v>
      </c>
      <c r="I31" s="61">
        <v>1.7629709831166181E-2</v>
      </c>
      <c r="J31" s="61">
        <v>2.3677278557867332E-2</v>
      </c>
      <c r="K31" s="61">
        <v>1.9791267759442871E-2</v>
      </c>
      <c r="L31" s="61">
        <v>9.8517418890314203E-3</v>
      </c>
      <c r="M31" s="61">
        <v>1.5675947027746621E-3</v>
      </c>
      <c r="N31" s="61">
        <v>1.2529068275016179E-2</v>
      </c>
      <c r="O31" s="61">
        <v>1.101125021983531E-2</v>
      </c>
      <c r="P31" s="61">
        <v>2.0833223140248762E-2</v>
      </c>
      <c r="Q31" s="61">
        <v>1.1391649294213733E-2</v>
      </c>
      <c r="R31" s="61">
        <v>9.4263161096516147E-3</v>
      </c>
      <c r="S31" s="61">
        <v>1.17170430127925E-2</v>
      </c>
      <c r="T31" s="61">
        <v>1.0995685381249641E-2</v>
      </c>
      <c r="U31" s="61">
        <v>2.0131884820857138E-2</v>
      </c>
      <c r="V31" s="61">
        <v>1.628373693344384E-2</v>
      </c>
      <c r="W31" s="61">
        <v>1.3699649632520197E-2</v>
      </c>
      <c r="X31" s="61">
        <v>1.1188794663048571E-2</v>
      </c>
      <c r="Y31" s="61">
        <v>1.1260494289056136E-2</v>
      </c>
      <c r="Z31" s="61">
        <v>1.2100643877094761E-2</v>
      </c>
      <c r="AA31" s="61">
        <v>1.3599985772711114E-2</v>
      </c>
      <c r="AB31" s="61">
        <v>2.7380932848378114E-3</v>
      </c>
      <c r="AC31" s="61">
        <v>6.3731575130695746E-3</v>
      </c>
      <c r="AD31" s="61">
        <v>5.8277557612476825E-3</v>
      </c>
      <c r="AE31" s="61">
        <v>1.003652196925654</v>
      </c>
      <c r="AF31" s="61">
        <v>2.8940735212840438E-3</v>
      </c>
      <c r="AG31" s="61">
        <v>1.1349829054606449E-3</v>
      </c>
      <c r="AH31" s="61">
        <v>3.6073666173364978E-3</v>
      </c>
      <c r="AI31" s="61">
        <v>3.3551487486449313E-3</v>
      </c>
      <c r="AJ31" s="61">
        <v>2.5699055021086571E-3</v>
      </c>
      <c r="AK31" s="61">
        <v>5.3122584726854492E-3</v>
      </c>
      <c r="AL31" s="61">
        <v>1.0900876905566143E-2</v>
      </c>
      <c r="AM31" s="61">
        <v>6.308782200558887E-3</v>
      </c>
      <c r="AN31" s="61">
        <v>7.2457783051302731E-3</v>
      </c>
      <c r="AO31" s="61">
        <v>1.8323527815228922E-2</v>
      </c>
      <c r="AP31" s="61">
        <v>2.6391564542591252E-2</v>
      </c>
      <c r="AQ31" s="61">
        <v>6.0768801395440124E-3</v>
      </c>
      <c r="AR31" s="61">
        <v>7.6838056612541757E-3</v>
      </c>
      <c r="AS31" s="61">
        <v>5.8244154926922184E-2</v>
      </c>
      <c r="AT31" s="60">
        <v>2.7324444305862929E-3</v>
      </c>
      <c r="AU31" s="79">
        <f t="shared" si="0"/>
        <v>1.4844663137864966</v>
      </c>
      <c r="AV31" s="79">
        <f t="shared" si="1"/>
        <v>1.1747526847881242</v>
      </c>
      <c r="AW31" s="61">
        <v>5.7364577783922523E-4</v>
      </c>
      <c r="AX31" s="61">
        <v>2.7036089936502021E-4</v>
      </c>
      <c r="AY31" s="61">
        <v>5.1036992758258387E-4</v>
      </c>
      <c r="AZ31" s="61">
        <v>2.2813049082375246E-4</v>
      </c>
      <c r="BA31" s="61">
        <v>6.7464260818848952E-4</v>
      </c>
      <c r="BB31" s="61">
        <v>6.5198636614440301E-4</v>
      </c>
      <c r="BC31" s="61">
        <v>7.0854324359079896E-4</v>
      </c>
      <c r="BD31" s="61">
        <v>5.402370457350677E-4</v>
      </c>
      <c r="BE31" s="61">
        <v>5.8800758359784406E-5</v>
      </c>
      <c r="BF31" s="61">
        <v>6.8874920258562937E-4</v>
      </c>
      <c r="BG31" s="61">
        <v>3.31762637616632E-4</v>
      </c>
      <c r="BH31" s="61">
        <v>2.5106097466793371E-4</v>
      </c>
      <c r="BI31" s="61">
        <v>3.2452356626679193E-4</v>
      </c>
      <c r="BJ31" s="61">
        <v>3.2605630867273057E-4</v>
      </c>
      <c r="BK31" s="61">
        <v>5.2533872266647677E-4</v>
      </c>
      <c r="BL31" s="61">
        <v>4.7381919417508747E-4</v>
      </c>
      <c r="BM31" s="61">
        <v>7.3814936816212374E-4</v>
      </c>
      <c r="BN31" s="61">
        <v>6.6422939407729902E-4</v>
      </c>
      <c r="BO31" s="61">
        <v>8.849216975782006E-4</v>
      </c>
      <c r="BP31" s="61">
        <v>9.3331537867764804E-4</v>
      </c>
      <c r="BQ31" s="61">
        <v>8.9404071745765082E-4</v>
      </c>
      <c r="BR31" s="61">
        <v>5.3410065810722412E-4</v>
      </c>
      <c r="BS31" s="61">
        <v>4.7285964089414999E-4</v>
      </c>
      <c r="BT31" s="61">
        <v>9.5394861473637667E-5</v>
      </c>
      <c r="BU31" s="61">
        <v>2.5841847269514757E-4</v>
      </c>
      <c r="BV31" s="61">
        <v>1.9883622741409895E-4</v>
      </c>
      <c r="BW31" s="61">
        <v>1.2678073914492769E-4</v>
      </c>
      <c r="BX31" s="61">
        <v>1.0485220775235741E-4</v>
      </c>
      <c r="BY31" s="61">
        <v>3.5821604576830894E-5</v>
      </c>
      <c r="BZ31" s="61">
        <v>1.3228266391315062E-4</v>
      </c>
      <c r="CA31" s="61">
        <v>1.5170331141167387E-4</v>
      </c>
      <c r="CB31" s="61">
        <v>1.3109680189061755E-4</v>
      </c>
      <c r="CC31" s="61">
        <v>1.9343182131466058E-4</v>
      </c>
      <c r="CD31" s="61">
        <v>3.7674557546879089E-4</v>
      </c>
      <c r="CE31" s="61">
        <v>2.9960067732090901E-4</v>
      </c>
      <c r="CF31" s="61">
        <v>2.3244404870395978E-4</v>
      </c>
      <c r="CG31" s="61">
        <v>5.1560437740945928E-4</v>
      </c>
      <c r="CH31" s="61">
        <v>7.845873334207179E-4</v>
      </c>
      <c r="CI31" s="61">
        <v>1.96789975026293E-4</v>
      </c>
      <c r="CJ31" s="61">
        <v>2.5361316412788866E-4</v>
      </c>
      <c r="CK31" s="61">
        <v>1.781987371906817E-3</v>
      </c>
      <c r="CL31" s="60">
        <v>8.8345721871412074E-5</v>
      </c>
      <c r="CM31" s="79">
        <f t="shared" si="2"/>
        <v>1.8217981536078055E-2</v>
      </c>
      <c r="CN31" s="79">
        <f t="shared" si="3"/>
        <v>1.4166973802460545</v>
      </c>
      <c r="CO31" s="79">
        <f t="shared" si="4"/>
        <v>1.5026842953225747</v>
      </c>
      <c r="CP31" s="79">
        <f t="shared" si="5"/>
        <v>0.841844179616552</v>
      </c>
    </row>
    <row r="32" spans="2:94" ht="11.25" customHeight="1" x14ac:dyDescent="0.15">
      <c r="B32" s="14"/>
      <c r="C32" s="14">
        <v>28</v>
      </c>
      <c r="D32" s="71" t="s">
        <v>26</v>
      </c>
      <c r="E32" s="62">
        <v>9.3684596262473448E-3</v>
      </c>
      <c r="F32" s="61">
        <v>1.4574136285712138E-2</v>
      </c>
      <c r="G32" s="61">
        <v>1.6609404526058132E-2</v>
      </c>
      <c r="H32" s="61">
        <v>6.3107450440796464E-2</v>
      </c>
      <c r="I32" s="61">
        <v>9.951409067891168E-3</v>
      </c>
      <c r="J32" s="61">
        <v>2.1904820928806634E-2</v>
      </c>
      <c r="K32" s="61">
        <v>1.5960628858759946E-2</v>
      </c>
      <c r="L32" s="61">
        <v>1.1088433946384106E-2</v>
      </c>
      <c r="M32" s="61">
        <v>4.5395353092059255E-3</v>
      </c>
      <c r="N32" s="61">
        <v>7.1291174130978883E-3</v>
      </c>
      <c r="O32" s="61">
        <v>1.8507086422624372E-2</v>
      </c>
      <c r="P32" s="61">
        <v>2.4806229770603112E-2</v>
      </c>
      <c r="Q32" s="61">
        <v>1.526992069887375E-2</v>
      </c>
      <c r="R32" s="61">
        <v>1.7124053583623247E-2</v>
      </c>
      <c r="S32" s="61">
        <v>1.1674805842163682E-2</v>
      </c>
      <c r="T32" s="61">
        <v>1.0053866852180527E-2</v>
      </c>
      <c r="U32" s="61">
        <v>1.0748752398517886E-2</v>
      </c>
      <c r="V32" s="61">
        <v>1.2648709592013939E-2</v>
      </c>
      <c r="W32" s="61">
        <v>8.4857949109362965E-3</v>
      </c>
      <c r="X32" s="61">
        <v>1.7293068958132402E-2</v>
      </c>
      <c r="Y32" s="61">
        <v>7.4945341340326025E-3</v>
      </c>
      <c r="Z32" s="61">
        <v>2.2674096881085227E-2</v>
      </c>
      <c r="AA32" s="61">
        <v>1.5310724154577531E-2</v>
      </c>
      <c r="AB32" s="61">
        <v>2.490915190462575E-2</v>
      </c>
      <c r="AC32" s="61">
        <v>2.3849691424735298E-2</v>
      </c>
      <c r="AD32" s="61">
        <v>3.374335897702032E-2</v>
      </c>
      <c r="AE32" s="61">
        <v>2.0844996718287746E-2</v>
      </c>
      <c r="AF32" s="61">
        <v>1.0656809390117385</v>
      </c>
      <c r="AG32" s="61">
        <v>0.12118287056199127</v>
      </c>
      <c r="AH32" s="61">
        <v>2.6539077513337863E-2</v>
      </c>
      <c r="AI32" s="61">
        <v>1.2172266317389468E-2</v>
      </c>
      <c r="AJ32" s="61">
        <v>1.3684846821875069E-2</v>
      </c>
      <c r="AK32" s="61">
        <v>1.7172023230469659E-2</v>
      </c>
      <c r="AL32" s="61">
        <v>1.0092731717999232E-2</v>
      </c>
      <c r="AM32" s="61">
        <v>1.2583332060347743E-2</v>
      </c>
      <c r="AN32" s="61">
        <v>1.2912724342994612E-2</v>
      </c>
      <c r="AO32" s="61">
        <v>4.0377175237470177E-2</v>
      </c>
      <c r="AP32" s="61">
        <v>1.601364872694442E-2</v>
      </c>
      <c r="AQ32" s="61">
        <v>2.00247931912882E-2</v>
      </c>
      <c r="AR32" s="61">
        <v>1.0460765933481948E-2</v>
      </c>
      <c r="AS32" s="61">
        <v>5.9053751011113112E-3</v>
      </c>
      <c r="AT32" s="60">
        <v>1.051656271330449E-2</v>
      </c>
      <c r="AU32" s="79">
        <f t="shared" si="0"/>
        <v>1.8649913721087377</v>
      </c>
      <c r="AV32" s="79">
        <f t="shared" si="1"/>
        <v>1.4758863849884125</v>
      </c>
      <c r="AW32" s="61">
        <v>1.1258152876676271E-4</v>
      </c>
      <c r="AX32" s="61">
        <v>7.6579702695734269E-5</v>
      </c>
      <c r="AY32" s="61">
        <v>1.1901116237606968E-4</v>
      </c>
      <c r="AZ32" s="61">
        <v>1.4373269048849658E-4</v>
      </c>
      <c r="BA32" s="61">
        <v>1.4085185710740111E-4</v>
      </c>
      <c r="BB32" s="61">
        <v>1.8553918014216239E-4</v>
      </c>
      <c r="BC32" s="61">
        <v>1.9233308421470424E-4</v>
      </c>
      <c r="BD32" s="61">
        <v>2.2486451937449764E-4</v>
      </c>
      <c r="BE32" s="61">
        <v>2.9396653501334855E-5</v>
      </c>
      <c r="BF32" s="61">
        <v>2.6317855735546303E-4</v>
      </c>
      <c r="BG32" s="61">
        <v>1.5135348944491519E-4</v>
      </c>
      <c r="BH32" s="61">
        <v>1.0352195074530396E-4</v>
      </c>
      <c r="BI32" s="61">
        <v>2.0896964721688448E-4</v>
      </c>
      <c r="BJ32" s="61">
        <v>1.5839902310572955E-4</v>
      </c>
      <c r="BK32" s="61">
        <v>2.4202893394659818E-4</v>
      </c>
      <c r="BL32" s="61">
        <v>1.9595427689420182E-4</v>
      </c>
      <c r="BM32" s="61">
        <v>3.3556333542817453E-4</v>
      </c>
      <c r="BN32" s="61">
        <v>3.2941579626850979E-4</v>
      </c>
      <c r="BO32" s="61">
        <v>4.3271464646660996E-4</v>
      </c>
      <c r="BP32" s="61">
        <v>4.9436526879394801E-4</v>
      </c>
      <c r="BQ32" s="61">
        <v>4.05505973488565E-4</v>
      </c>
      <c r="BR32" s="61">
        <v>1.6997224985986333E-4</v>
      </c>
      <c r="BS32" s="61">
        <v>1.7652684595036481E-4</v>
      </c>
      <c r="BT32" s="61">
        <v>9.2343911700454396E-5</v>
      </c>
      <c r="BU32" s="61">
        <v>1.220307091657551E-4</v>
      </c>
      <c r="BV32" s="61">
        <v>1.1108308280158207E-4</v>
      </c>
      <c r="BW32" s="61">
        <v>7.4684949381965382E-5</v>
      </c>
      <c r="BX32" s="61">
        <v>1.4116199087505854E-4</v>
      </c>
      <c r="BY32" s="61">
        <v>1.2620687071951628E-4</v>
      </c>
      <c r="BZ32" s="61">
        <v>1.0707984597992542E-4</v>
      </c>
      <c r="CA32" s="61">
        <v>6.8580668361625278E-5</v>
      </c>
      <c r="CB32" s="61">
        <v>7.4162309146855873E-5</v>
      </c>
      <c r="CC32" s="61">
        <v>6.4408524464062319E-5</v>
      </c>
      <c r="CD32" s="61">
        <v>9.9412499889864965E-5</v>
      </c>
      <c r="CE32" s="61">
        <v>9.4746756391938955E-5</v>
      </c>
      <c r="CF32" s="61">
        <v>9.143005091446562E-5</v>
      </c>
      <c r="CG32" s="61">
        <v>1.5424635744470133E-4</v>
      </c>
      <c r="CH32" s="61">
        <v>1.365683494747413E-4</v>
      </c>
      <c r="CI32" s="61">
        <v>7.9076061242999997E-5</v>
      </c>
      <c r="CJ32" s="61">
        <v>7.0909560642041833E-5</v>
      </c>
      <c r="CK32" s="61">
        <v>2.6593214385416499E-4</v>
      </c>
      <c r="CL32" s="60">
        <v>9.1789295025821507E-5</v>
      </c>
      <c r="CM32" s="79">
        <f t="shared" si="2"/>
        <v>6.9582143111098383E-3</v>
      </c>
      <c r="CN32" s="79">
        <f t="shared" si="3"/>
        <v>0.54109638689764872</v>
      </c>
      <c r="CO32" s="79">
        <f t="shared" si="4"/>
        <v>1.8719495864198474</v>
      </c>
      <c r="CP32" s="79">
        <f t="shared" si="5"/>
        <v>1.0487165326532351</v>
      </c>
    </row>
    <row r="33" spans="2:94" ht="11.25" customHeight="1" x14ac:dyDescent="0.15">
      <c r="B33" s="14"/>
      <c r="C33" s="14">
        <v>29</v>
      </c>
      <c r="D33" s="71" t="s">
        <v>25</v>
      </c>
      <c r="E33" s="62">
        <v>1.4508961130772083E-3</v>
      </c>
      <c r="F33" s="61">
        <v>1.9990211900151539E-3</v>
      </c>
      <c r="G33" s="61">
        <v>1.8768665364649068E-3</v>
      </c>
      <c r="H33" s="61">
        <v>4.341662332767871E-3</v>
      </c>
      <c r="I33" s="61">
        <v>2.6375193172858712E-3</v>
      </c>
      <c r="J33" s="61">
        <v>3.6147456983161882E-3</v>
      </c>
      <c r="K33" s="61">
        <v>3.1848593020136302E-3</v>
      </c>
      <c r="L33" s="61">
        <v>2.2690892600890811E-3</v>
      </c>
      <c r="M33" s="61">
        <v>5.0743540573980252E-4</v>
      </c>
      <c r="N33" s="61">
        <v>2.3320634062917365E-3</v>
      </c>
      <c r="O33" s="61">
        <v>3.5986803850185092E-3</v>
      </c>
      <c r="P33" s="61">
        <v>4.4472260065421647E-3</v>
      </c>
      <c r="Q33" s="61">
        <v>2.0301395101158118E-3</v>
      </c>
      <c r="R33" s="61">
        <v>2.8841466074026145E-3</v>
      </c>
      <c r="S33" s="61">
        <v>2.6831705245244364E-3</v>
      </c>
      <c r="T33" s="61">
        <v>2.0469488719377367E-3</v>
      </c>
      <c r="U33" s="61">
        <v>2.1638960378404437E-3</v>
      </c>
      <c r="V33" s="61">
        <v>1.7406790176269929E-3</v>
      </c>
      <c r="W33" s="61">
        <v>1.9669144580796555E-3</v>
      </c>
      <c r="X33" s="61">
        <v>1.3688873404711808E-3</v>
      </c>
      <c r="Y33" s="61">
        <v>1.2196255329789173E-3</v>
      </c>
      <c r="Z33" s="61">
        <v>1.7377866303494843E-3</v>
      </c>
      <c r="AA33" s="61">
        <v>3.77759153668471E-3</v>
      </c>
      <c r="AB33" s="61">
        <v>4.4262724040009353E-3</v>
      </c>
      <c r="AC33" s="61">
        <v>2.3097427816259641E-3</v>
      </c>
      <c r="AD33" s="61">
        <v>2.3521364625386618E-3</v>
      </c>
      <c r="AE33" s="61">
        <v>1.5828960659383419E-2</v>
      </c>
      <c r="AF33" s="61">
        <v>9.7350620311418435E-3</v>
      </c>
      <c r="AG33" s="61">
        <v>1.0181129574586016</v>
      </c>
      <c r="AH33" s="61">
        <v>1.4655320556117383E-2</v>
      </c>
      <c r="AI33" s="61">
        <v>8.3082844102813393E-3</v>
      </c>
      <c r="AJ33" s="61">
        <v>1.79805943806678E-3</v>
      </c>
      <c r="AK33" s="61">
        <v>3.3145360343774053E-3</v>
      </c>
      <c r="AL33" s="61">
        <v>9.1457892353126822E-3</v>
      </c>
      <c r="AM33" s="61">
        <v>5.5036290436929246E-3</v>
      </c>
      <c r="AN33" s="61">
        <v>5.6311655049563784E-3</v>
      </c>
      <c r="AO33" s="61">
        <v>9.5088718191898586E-3</v>
      </c>
      <c r="AP33" s="61">
        <v>2.3723959471541614E-2</v>
      </c>
      <c r="AQ33" s="61">
        <v>3.8128783612251696E-3</v>
      </c>
      <c r="AR33" s="61">
        <v>1.0635868446420399E-2</v>
      </c>
      <c r="AS33" s="61">
        <v>1.9939268581660803E-3</v>
      </c>
      <c r="AT33" s="60">
        <v>1.1955105124275838E-2</v>
      </c>
      <c r="AU33" s="79">
        <f t="shared" si="0"/>
        <v>1.2186323771225507</v>
      </c>
      <c r="AV33" s="79">
        <f t="shared" si="1"/>
        <v>0.96438136958650367</v>
      </c>
      <c r="AW33" s="61">
        <v>3.6977901826664929E-5</v>
      </c>
      <c r="AX33" s="61">
        <v>2.4266973520234175E-5</v>
      </c>
      <c r="AY33" s="61">
        <v>3.502675896897408E-5</v>
      </c>
      <c r="AZ33" s="61">
        <v>4.2319555098164665E-5</v>
      </c>
      <c r="BA33" s="61">
        <v>4.899516159569146E-5</v>
      </c>
      <c r="BB33" s="61">
        <v>5.085762868187892E-5</v>
      </c>
      <c r="BC33" s="61">
        <v>5.6648275851167338E-5</v>
      </c>
      <c r="BD33" s="61">
        <v>6.1506895298078841E-5</v>
      </c>
      <c r="BE33" s="61">
        <v>7.9530468297299944E-6</v>
      </c>
      <c r="BF33" s="61">
        <v>7.7533672189538912E-5</v>
      </c>
      <c r="BG33" s="61">
        <v>4.3688820667949659E-5</v>
      </c>
      <c r="BH33" s="61">
        <v>2.8693910742823196E-5</v>
      </c>
      <c r="BI33" s="61">
        <v>3.992117388640751E-5</v>
      </c>
      <c r="BJ33" s="61">
        <v>3.9813218494401323E-5</v>
      </c>
      <c r="BK33" s="61">
        <v>6.2456190096073702E-5</v>
      </c>
      <c r="BL33" s="61">
        <v>5.117381804929932E-5</v>
      </c>
      <c r="BM33" s="61">
        <v>7.0517382941691516E-5</v>
      </c>
      <c r="BN33" s="61">
        <v>6.3785837083249003E-5</v>
      </c>
      <c r="BO33" s="61">
        <v>8.9836059502466158E-5</v>
      </c>
      <c r="BP33" s="61">
        <v>9.0877837572103285E-5</v>
      </c>
      <c r="BQ33" s="61">
        <v>8.9283416047938714E-5</v>
      </c>
      <c r="BR33" s="61">
        <v>5.1963287735476298E-5</v>
      </c>
      <c r="BS33" s="61">
        <v>5.0959349610100328E-5</v>
      </c>
      <c r="BT33" s="61">
        <v>2.9643368969937378E-5</v>
      </c>
      <c r="BU33" s="61">
        <v>3.4602530208583525E-5</v>
      </c>
      <c r="BV33" s="61">
        <v>2.9673142334693733E-5</v>
      </c>
      <c r="BW33" s="61">
        <v>6.1258472067834952E-5</v>
      </c>
      <c r="BX33" s="61">
        <v>4.282406340396175E-5</v>
      </c>
      <c r="BY33" s="61">
        <v>7.2596119834392105E-5</v>
      </c>
      <c r="BZ33" s="61">
        <v>6.5204510799793381E-5</v>
      </c>
      <c r="CA33" s="61">
        <v>6.5281290517058002E-5</v>
      </c>
      <c r="CB33" s="61">
        <v>2.2511988679507473E-5</v>
      </c>
      <c r="CC33" s="61">
        <v>3.1880866922122366E-5</v>
      </c>
      <c r="CD33" s="61">
        <v>5.2397928515825974E-5</v>
      </c>
      <c r="CE33" s="61">
        <v>4.7217915424537401E-5</v>
      </c>
      <c r="CF33" s="61">
        <v>4.1012041793517099E-5</v>
      </c>
      <c r="CG33" s="61">
        <v>6.1490073408181805E-5</v>
      </c>
      <c r="CH33" s="61">
        <v>1.1384935870810864E-4</v>
      </c>
      <c r="CI33" s="61">
        <v>3.0736689758518258E-5</v>
      </c>
      <c r="CJ33" s="61">
        <v>5.0984123845888729E-5</v>
      </c>
      <c r="CK33" s="61">
        <v>8.8775032848886266E-5</v>
      </c>
      <c r="CL33" s="60">
        <v>4.1508151635486228E-5</v>
      </c>
      <c r="CM33" s="79">
        <f t="shared" si="2"/>
        <v>2.1985038419669377E-3</v>
      </c>
      <c r="CN33" s="79">
        <f t="shared" si="3"/>
        <v>0.1709637605685024</v>
      </c>
      <c r="CO33" s="79">
        <f t="shared" si="4"/>
        <v>1.2208308809645176</v>
      </c>
      <c r="CP33" s="79">
        <f t="shared" si="5"/>
        <v>0.6839423121910676</v>
      </c>
    </row>
    <row r="34" spans="2:94" ht="11.25" customHeight="1" x14ac:dyDescent="0.15">
      <c r="B34" s="14"/>
      <c r="C34" s="14">
        <v>30</v>
      </c>
      <c r="D34" s="71" t="s">
        <v>24</v>
      </c>
      <c r="E34" s="62">
        <v>3.1736280451899967E-2</v>
      </c>
      <c r="F34" s="61">
        <v>4.7983501193104343E-2</v>
      </c>
      <c r="G34" s="61">
        <v>3.2164168999833653E-2</v>
      </c>
      <c r="H34" s="61">
        <v>3.2133362514367846E-2</v>
      </c>
      <c r="I34" s="61">
        <v>5.2687189677160344E-2</v>
      </c>
      <c r="J34" s="61">
        <v>2.1392481351963033E-2</v>
      </c>
      <c r="K34" s="61">
        <v>3.9983588007872696E-2</v>
      </c>
      <c r="L34" s="61">
        <v>2.0885230535075683E-2</v>
      </c>
      <c r="M34" s="61">
        <v>1.3517058038610317E-2</v>
      </c>
      <c r="N34" s="61">
        <v>1.4917287486660711E-2</v>
      </c>
      <c r="O34" s="61">
        <v>4.2189334110048791E-2</v>
      </c>
      <c r="P34" s="61">
        <v>7.0784359008086911E-2</v>
      </c>
      <c r="Q34" s="61">
        <v>2.8431667993005859E-2</v>
      </c>
      <c r="R34" s="61">
        <v>2.1371436838225809E-2</v>
      </c>
      <c r="S34" s="61">
        <v>1.8768598248440099E-2</v>
      </c>
      <c r="T34" s="61">
        <v>1.383603548280451E-2</v>
      </c>
      <c r="U34" s="61">
        <v>1.7041474934399427E-2</v>
      </c>
      <c r="V34" s="61">
        <v>1.6850033841540685E-2</v>
      </c>
      <c r="W34" s="61">
        <v>2.0387595119771847E-2</v>
      </c>
      <c r="X34" s="61">
        <v>1.1378883556557005E-2</v>
      </c>
      <c r="Y34" s="61">
        <v>1.762955921609511E-2</v>
      </c>
      <c r="Z34" s="61">
        <v>1.2670157292161737E-2</v>
      </c>
      <c r="AA34" s="61">
        <v>3.1409794832362982E-2</v>
      </c>
      <c r="AB34" s="61">
        <v>2.824750727043172E-2</v>
      </c>
      <c r="AC34" s="61">
        <v>1.5549657558142629E-2</v>
      </c>
      <c r="AD34" s="61">
        <v>4.2069518815362243E-2</v>
      </c>
      <c r="AE34" s="61">
        <v>1.3794368892755624E-2</v>
      </c>
      <c r="AF34" s="61">
        <v>2.0801052754611249E-2</v>
      </c>
      <c r="AG34" s="61">
        <v>3.9093266564358469E-3</v>
      </c>
      <c r="AH34" s="61">
        <v>1.0665607998577868</v>
      </c>
      <c r="AI34" s="61">
        <v>1.2367064944430331E-2</v>
      </c>
      <c r="AJ34" s="61">
        <v>1.1874055565633082E-2</v>
      </c>
      <c r="AK34" s="61">
        <v>1.4403090478238243E-2</v>
      </c>
      <c r="AL34" s="61">
        <v>1.105273483413706E-2</v>
      </c>
      <c r="AM34" s="61">
        <v>1.2006285841343882E-2</v>
      </c>
      <c r="AN34" s="61">
        <v>8.8606434798348104E-3</v>
      </c>
      <c r="AO34" s="61">
        <v>5.0748329869911755E-2</v>
      </c>
      <c r="AP34" s="61">
        <v>2.8006271101099663E-2</v>
      </c>
      <c r="AQ34" s="61">
        <v>1.3440727646906347E-2</v>
      </c>
      <c r="AR34" s="61">
        <v>1.4159471018192453E-2</v>
      </c>
      <c r="AS34" s="61">
        <v>5.0228652974648326E-2</v>
      </c>
      <c r="AT34" s="60">
        <v>5.187431550287451E-2</v>
      </c>
      <c r="AU34" s="79">
        <f t="shared" si="0"/>
        <v>2.1001029537928266</v>
      </c>
      <c r="AV34" s="79">
        <f t="shared" si="1"/>
        <v>1.6619451451253502</v>
      </c>
      <c r="AW34" s="61">
        <v>3.5854507186043605E-4</v>
      </c>
      <c r="AX34" s="61">
        <v>2.4176748633852654E-4</v>
      </c>
      <c r="AY34" s="61">
        <v>3.5453740043052601E-4</v>
      </c>
      <c r="AZ34" s="61">
        <v>3.3190680031219193E-4</v>
      </c>
      <c r="BA34" s="61">
        <v>4.8345747681279624E-4</v>
      </c>
      <c r="BB34" s="61">
        <v>3.0443604250702025E-4</v>
      </c>
      <c r="BC34" s="61">
        <v>5.0427413635587015E-4</v>
      </c>
      <c r="BD34" s="61">
        <v>5.107215967314956E-4</v>
      </c>
      <c r="BE34" s="61">
        <v>1.5899385086004571E-4</v>
      </c>
      <c r="BF34" s="61">
        <v>5.7009916562455326E-4</v>
      </c>
      <c r="BG34" s="61">
        <v>4.4720228212093637E-4</v>
      </c>
      <c r="BH34" s="61">
        <v>3.2955769098958664E-4</v>
      </c>
      <c r="BI34" s="61">
        <v>5.3679194575431287E-4</v>
      </c>
      <c r="BJ34" s="61">
        <v>3.669355260534175E-4</v>
      </c>
      <c r="BK34" s="61">
        <v>5.1525469143939536E-4</v>
      </c>
      <c r="BL34" s="61">
        <v>4.1009343500386826E-4</v>
      </c>
      <c r="BM34" s="61">
        <v>5.9844167068668882E-4</v>
      </c>
      <c r="BN34" s="61">
        <v>5.6951674484426943E-4</v>
      </c>
      <c r="BO34" s="61">
        <v>8.2735605539531606E-4</v>
      </c>
      <c r="BP34" s="61">
        <v>8.2391587325132416E-4</v>
      </c>
      <c r="BQ34" s="61">
        <v>9.4665727234649101E-4</v>
      </c>
      <c r="BR34" s="61">
        <v>5.7531272842154305E-4</v>
      </c>
      <c r="BS34" s="61">
        <v>3.9057510898959978E-4</v>
      </c>
      <c r="BT34" s="61">
        <v>2.1324462094730469E-4</v>
      </c>
      <c r="BU34" s="61">
        <v>2.4357979663946523E-4</v>
      </c>
      <c r="BV34" s="61">
        <v>3.8198135798334532E-4</v>
      </c>
      <c r="BW34" s="61">
        <v>2.2351834913327101E-4</v>
      </c>
      <c r="BX34" s="61">
        <v>2.1595735211298617E-4</v>
      </c>
      <c r="BY34" s="61">
        <v>4.4440364064205813E-5</v>
      </c>
      <c r="BZ34" s="61">
        <v>1.0442344775858212E-3</v>
      </c>
      <c r="CA34" s="61">
        <v>1.4777875484502237E-4</v>
      </c>
      <c r="CB34" s="61">
        <v>2.1737759007381632E-4</v>
      </c>
      <c r="CC34" s="61">
        <v>2.0181955323404552E-4</v>
      </c>
      <c r="CD34" s="61">
        <v>2.1280544500246738E-4</v>
      </c>
      <c r="CE34" s="61">
        <v>2.1860466452378537E-4</v>
      </c>
      <c r="CF34" s="61">
        <v>1.7762628651346211E-4</v>
      </c>
      <c r="CG34" s="61">
        <v>5.3155499502763142E-4</v>
      </c>
      <c r="CH34" s="61">
        <v>4.0939716334603606E-4</v>
      </c>
      <c r="CI34" s="61">
        <v>1.7887618589084573E-4</v>
      </c>
      <c r="CJ34" s="61">
        <v>1.663789573702833E-4</v>
      </c>
      <c r="CK34" s="61">
        <v>6.5836805248718636E-4</v>
      </c>
      <c r="CL34" s="60">
        <v>2.5480989834355568E-4</v>
      </c>
      <c r="CM34" s="79">
        <f t="shared" si="2"/>
        <v>1.6898703918254748E-2</v>
      </c>
      <c r="CN34" s="79">
        <f t="shared" si="3"/>
        <v>1.3141054909477685</v>
      </c>
      <c r="CO34" s="79">
        <f t="shared" si="4"/>
        <v>2.1170016577110813</v>
      </c>
      <c r="CP34" s="79">
        <f t="shared" si="5"/>
        <v>1.1860012973650542</v>
      </c>
    </row>
    <row r="35" spans="2:94" ht="11.25" customHeight="1" x14ac:dyDescent="0.15">
      <c r="B35" s="14"/>
      <c r="C35" s="14">
        <v>31</v>
      </c>
      <c r="D35" s="71" t="s">
        <v>23</v>
      </c>
      <c r="E35" s="62">
        <v>2.4923530193655388E-3</v>
      </c>
      <c r="F35" s="61">
        <v>3.1458039568369989E-3</v>
      </c>
      <c r="G35" s="61">
        <v>4.7707568603047729E-3</v>
      </c>
      <c r="H35" s="61">
        <v>5.0139538593435978E-3</v>
      </c>
      <c r="I35" s="61">
        <v>2.6720759385215915E-3</v>
      </c>
      <c r="J35" s="61">
        <v>3.2593326107054196E-3</v>
      </c>
      <c r="K35" s="61">
        <v>3.5153594935550944E-3</v>
      </c>
      <c r="L35" s="61">
        <v>3.9439055778480846E-3</v>
      </c>
      <c r="M35" s="61">
        <v>4.8139960172818332E-4</v>
      </c>
      <c r="N35" s="61">
        <v>2.2223447755233793E-3</v>
      </c>
      <c r="O35" s="61">
        <v>4.3049992763882321E-3</v>
      </c>
      <c r="P35" s="61">
        <v>5.6504229371709394E-3</v>
      </c>
      <c r="Q35" s="61">
        <v>2.1767117356081629E-3</v>
      </c>
      <c r="R35" s="61">
        <v>3.53767117265747E-3</v>
      </c>
      <c r="S35" s="61">
        <v>3.7713176728659146E-3</v>
      </c>
      <c r="T35" s="61">
        <v>3.9797847516001347E-3</v>
      </c>
      <c r="U35" s="61">
        <v>3.5244791315553752E-3</v>
      </c>
      <c r="V35" s="61">
        <v>3.1006511027651352E-3</v>
      </c>
      <c r="W35" s="61">
        <v>4.1383574951025697E-3</v>
      </c>
      <c r="X35" s="61">
        <v>4.9528748033483986E-3</v>
      </c>
      <c r="Y35" s="61">
        <v>1.8335028626439219E-3</v>
      </c>
      <c r="Z35" s="61">
        <v>2.4169752442845618E-3</v>
      </c>
      <c r="AA35" s="61">
        <v>6.1664877432142454E-3</v>
      </c>
      <c r="AB35" s="61">
        <v>5.3172664474690403E-3</v>
      </c>
      <c r="AC35" s="61">
        <v>1.185460139901556E-2</v>
      </c>
      <c r="AD35" s="61">
        <v>6.8016902803491102E-3</v>
      </c>
      <c r="AE35" s="61">
        <v>1.4222161880381818E-2</v>
      </c>
      <c r="AF35" s="61">
        <v>2.3178988660115824E-2</v>
      </c>
      <c r="AG35" s="61">
        <v>3.3669158318790316E-3</v>
      </c>
      <c r="AH35" s="61">
        <v>5.1220624084632217E-3</v>
      </c>
      <c r="AI35" s="61">
        <v>1.1109477696291323</v>
      </c>
      <c r="AJ35" s="61">
        <v>8.1795058510959837E-3</v>
      </c>
      <c r="AK35" s="61">
        <v>9.2159062840063439E-3</v>
      </c>
      <c r="AL35" s="61">
        <v>5.6982350777445073E-3</v>
      </c>
      <c r="AM35" s="61">
        <v>1.5709408186444417E-2</v>
      </c>
      <c r="AN35" s="61">
        <v>1.1926739327152961E-2</v>
      </c>
      <c r="AO35" s="61">
        <v>1.5558335957221968E-2</v>
      </c>
      <c r="AP35" s="61">
        <v>8.6351799997008722E-3</v>
      </c>
      <c r="AQ35" s="61">
        <v>7.505943248889823E-3</v>
      </c>
      <c r="AR35" s="61">
        <v>7.132072008104999E-3</v>
      </c>
      <c r="AS35" s="61">
        <v>1.6336281612705217E-3</v>
      </c>
      <c r="AT35" s="60">
        <v>2.3616626978799325E-2</v>
      </c>
      <c r="AU35" s="79">
        <f t="shared" si="0"/>
        <v>1.3766945592401754</v>
      </c>
      <c r="AV35" s="79">
        <f t="shared" si="1"/>
        <v>1.0894660354234242</v>
      </c>
      <c r="AW35" s="61">
        <v>6.4334561814857736E-5</v>
      </c>
      <c r="AX35" s="61">
        <v>4.5431596261221325E-5</v>
      </c>
      <c r="AY35" s="61">
        <v>6.8914864076769267E-5</v>
      </c>
      <c r="AZ35" s="61">
        <v>8.9008290744136082E-5</v>
      </c>
      <c r="BA35" s="61">
        <v>7.7303029264153033E-5</v>
      </c>
      <c r="BB35" s="61">
        <v>7.9626362823111073E-5</v>
      </c>
      <c r="BC35" s="61">
        <v>8.4741928935721036E-5</v>
      </c>
      <c r="BD35" s="61">
        <v>1.2350112631237791E-4</v>
      </c>
      <c r="BE35" s="61">
        <v>1.1480403888927211E-5</v>
      </c>
      <c r="BF35" s="61">
        <v>1.2132007226766789E-4</v>
      </c>
      <c r="BG35" s="61">
        <v>7.3026628006240464E-5</v>
      </c>
      <c r="BH35" s="61">
        <v>4.5172796973543353E-5</v>
      </c>
      <c r="BI35" s="61">
        <v>5.4818687915199891E-5</v>
      </c>
      <c r="BJ35" s="61">
        <v>6.2515278923797464E-5</v>
      </c>
      <c r="BK35" s="61">
        <v>1.0272981182470307E-4</v>
      </c>
      <c r="BL35" s="61">
        <v>9.1895722565651924E-5</v>
      </c>
      <c r="BM35" s="61">
        <v>1.2115673231859441E-4</v>
      </c>
      <c r="BN35" s="61">
        <v>1.1201020194445604E-4</v>
      </c>
      <c r="BO35" s="61">
        <v>1.6337634558494975E-4</v>
      </c>
      <c r="BP35" s="61">
        <v>1.6994048914535808E-4</v>
      </c>
      <c r="BQ35" s="61">
        <v>1.4790725095170743E-4</v>
      </c>
      <c r="BR35" s="61">
        <v>8.1093977786409542E-5</v>
      </c>
      <c r="BS35" s="61">
        <v>1.0488265250412487E-4</v>
      </c>
      <c r="BT35" s="61">
        <v>5.5288191691206741E-5</v>
      </c>
      <c r="BU35" s="61">
        <v>1.1193348812043512E-4</v>
      </c>
      <c r="BV35" s="61">
        <v>7.9087524815112806E-5</v>
      </c>
      <c r="BW35" s="61">
        <v>1.150685593291064E-4</v>
      </c>
      <c r="BX35" s="61">
        <v>1.4793620650161883E-4</v>
      </c>
      <c r="BY35" s="61">
        <v>3.3450411133735536E-5</v>
      </c>
      <c r="BZ35" s="61">
        <v>6.8127065322852345E-5</v>
      </c>
      <c r="CA35" s="61">
        <v>5.4017983165495118E-4</v>
      </c>
      <c r="CB35" s="61">
        <v>9.7770678681212149E-5</v>
      </c>
      <c r="CC35" s="61">
        <v>1.0848863258695161E-4</v>
      </c>
      <c r="CD35" s="61">
        <v>8.4213063225793689E-5</v>
      </c>
      <c r="CE35" s="61">
        <v>1.7465575569260042E-4</v>
      </c>
      <c r="CF35" s="61">
        <v>2.1023354671314897E-4</v>
      </c>
      <c r="CG35" s="61">
        <v>1.2976274544785693E-4</v>
      </c>
      <c r="CH35" s="61">
        <v>1.0886993158043961E-4</v>
      </c>
      <c r="CI35" s="61">
        <v>1.0308438356117778E-4</v>
      </c>
      <c r="CJ35" s="61">
        <v>8.1142232928363314E-5</v>
      </c>
      <c r="CK35" s="61">
        <v>1.1905893654026591E-4</v>
      </c>
      <c r="CL35" s="60">
        <v>1.2774784220792547E-4</v>
      </c>
      <c r="CM35" s="79">
        <f t="shared" si="2"/>
        <v>4.592287840568433E-3</v>
      </c>
      <c r="CN35" s="79">
        <f t="shared" si="3"/>
        <v>0.35711322575364118</v>
      </c>
      <c r="CO35" s="79">
        <f t="shared" si="4"/>
        <v>1.3812868470807438</v>
      </c>
      <c r="CP35" s="79">
        <f t="shared" si="5"/>
        <v>0.77383406229463736</v>
      </c>
    </row>
    <row r="36" spans="2:94" ht="11.25" customHeight="1" x14ac:dyDescent="0.15">
      <c r="B36" s="14"/>
      <c r="C36" s="14">
        <v>32</v>
      </c>
      <c r="D36" s="71" t="s">
        <v>22</v>
      </c>
      <c r="E36" s="62">
        <v>2.947523770080113E-4</v>
      </c>
      <c r="F36" s="61">
        <v>7.8817832882012207E-5</v>
      </c>
      <c r="G36" s="61">
        <v>5.7686873047973445E-4</v>
      </c>
      <c r="H36" s="61">
        <v>4.6071773809088179E-4</v>
      </c>
      <c r="I36" s="61">
        <v>3.3657998624863332E-4</v>
      </c>
      <c r="J36" s="61">
        <v>2.4311087855803982E-4</v>
      </c>
      <c r="K36" s="61">
        <v>3.0634304442714815E-4</v>
      </c>
      <c r="L36" s="61">
        <v>8.6943246047724795E-5</v>
      </c>
      <c r="M36" s="61">
        <v>3.6711676691408808E-5</v>
      </c>
      <c r="N36" s="61">
        <v>1.8747510493764667E-4</v>
      </c>
      <c r="O36" s="61">
        <v>8.576280761852785E-4</v>
      </c>
      <c r="P36" s="61">
        <v>1.6079819490181439E-3</v>
      </c>
      <c r="Q36" s="61">
        <v>5.4902896862686797E-4</v>
      </c>
      <c r="R36" s="61">
        <v>4.8531888397385884E-4</v>
      </c>
      <c r="S36" s="61">
        <v>5.6752218292990982E-4</v>
      </c>
      <c r="T36" s="61">
        <v>3.524500509253949E-4</v>
      </c>
      <c r="U36" s="61">
        <v>2.1045415955735366E-4</v>
      </c>
      <c r="V36" s="61">
        <v>9.4350620651861058E-5</v>
      </c>
      <c r="W36" s="61">
        <v>2.5691796543840479E-4</v>
      </c>
      <c r="X36" s="61">
        <v>2.5464331225125576E-4</v>
      </c>
      <c r="Y36" s="61">
        <v>7.7816198119744502E-5</v>
      </c>
      <c r="Z36" s="61">
        <v>-9.4359641247729418E-5</v>
      </c>
      <c r="AA36" s="61">
        <v>9.1327691943750896E-4</v>
      </c>
      <c r="AB36" s="61">
        <v>2.7529569734159078E-4</v>
      </c>
      <c r="AC36" s="61">
        <v>5.3132663267848451E-4</v>
      </c>
      <c r="AD36" s="61">
        <v>5.1193388265437592E-4</v>
      </c>
      <c r="AE36" s="61">
        <v>2.5441627396145637E-4</v>
      </c>
      <c r="AF36" s="61">
        <v>7.2211999057687152E-4</v>
      </c>
      <c r="AG36" s="61">
        <v>1.6403328593594173E-4</v>
      </c>
      <c r="AH36" s="61">
        <v>3.367643882814469E-4</v>
      </c>
      <c r="AI36" s="61">
        <v>3.5950193134028297E-4</v>
      </c>
      <c r="AJ36" s="61">
        <v>1.0000581859804456</v>
      </c>
      <c r="AK36" s="61">
        <v>7.4440980249250357E-4</v>
      </c>
      <c r="AL36" s="61">
        <v>1.8663242599985488E-4</v>
      </c>
      <c r="AM36" s="61">
        <v>4.5198256258628574E-4</v>
      </c>
      <c r="AN36" s="61">
        <v>2.4317740255584992E-4</v>
      </c>
      <c r="AO36" s="61">
        <v>1.3113197566695946E-3</v>
      </c>
      <c r="AP36" s="61">
        <v>1.5778203594712207E-4</v>
      </c>
      <c r="AQ36" s="61">
        <v>1.109887528045076E-4</v>
      </c>
      <c r="AR36" s="61">
        <v>3.7068770024056066E-4</v>
      </c>
      <c r="AS36" s="61">
        <v>7.9641511133777819E-5</v>
      </c>
      <c r="AT36" s="60">
        <v>0.13911071641217404</v>
      </c>
      <c r="AU36" s="79">
        <f t="shared" si="0"/>
        <v>1.1547222666870591</v>
      </c>
      <c r="AV36" s="79">
        <f t="shared" si="1"/>
        <v>0.91380523113059431</v>
      </c>
      <c r="AW36" s="61">
        <v>1.7751216956308367E-6</v>
      </c>
      <c r="AX36" s="61">
        <v>8.8391811241925449E-7</v>
      </c>
      <c r="AY36" s="61">
        <v>1.899221247811014E-6</v>
      </c>
      <c r="AZ36" s="61">
        <v>1.1671106907679436E-6</v>
      </c>
      <c r="BA36" s="61">
        <v>2.8155625819915273E-6</v>
      </c>
      <c r="BB36" s="61">
        <v>1.755618219955975E-6</v>
      </c>
      <c r="BC36" s="61">
        <v>2.8666767967059284E-6</v>
      </c>
      <c r="BD36" s="61">
        <v>2.6674572157596901E-6</v>
      </c>
      <c r="BE36" s="61">
        <v>2.5853915041936074E-7</v>
      </c>
      <c r="BF36" s="61">
        <v>3.5092559956829243E-6</v>
      </c>
      <c r="BG36" s="61">
        <v>3.2885834789399725E-6</v>
      </c>
      <c r="BH36" s="61">
        <v>1.9993321417345492E-6</v>
      </c>
      <c r="BI36" s="61">
        <v>5.2435044837374702E-6</v>
      </c>
      <c r="BJ36" s="61">
        <v>4.0775219658474288E-6</v>
      </c>
      <c r="BK36" s="61">
        <v>8.2330497937095191E-6</v>
      </c>
      <c r="BL36" s="61">
        <v>5.5669067625273142E-6</v>
      </c>
      <c r="BM36" s="61">
        <v>5.5166842846046716E-6</v>
      </c>
      <c r="BN36" s="61">
        <v>4.9701956026781517E-6</v>
      </c>
      <c r="BO36" s="61">
        <v>8.1077789471645934E-6</v>
      </c>
      <c r="BP36" s="61">
        <v>6.0983306020493917E-6</v>
      </c>
      <c r="BQ36" s="61">
        <v>7.8195641595091487E-6</v>
      </c>
      <c r="BR36" s="61">
        <v>2.2270212714057883E-6</v>
      </c>
      <c r="BS36" s="61">
        <v>4.1303384931898996E-6</v>
      </c>
      <c r="BT36" s="61">
        <v>8.0953838980617754E-7</v>
      </c>
      <c r="BU36" s="61">
        <v>1.7979735745454505E-6</v>
      </c>
      <c r="BV36" s="61">
        <v>1.04776078578405E-6</v>
      </c>
      <c r="BW36" s="61">
        <v>5.6699768419945392E-7</v>
      </c>
      <c r="BX36" s="61">
        <v>5.5738785955569994E-7</v>
      </c>
      <c r="BY36" s="61">
        <v>2.7157887992908266E-7</v>
      </c>
      <c r="BZ36" s="61">
        <v>9.7902846735652707E-7</v>
      </c>
      <c r="CA36" s="61">
        <v>7.5245313357201091E-7</v>
      </c>
      <c r="CB36" s="61">
        <v>7.3625331165936357E-7</v>
      </c>
      <c r="CC36" s="61">
        <v>7.1403409387394061E-7</v>
      </c>
      <c r="CD36" s="61">
        <v>1.0725625887929407E-6</v>
      </c>
      <c r="CE36" s="61">
        <v>7.7004907848645947E-7</v>
      </c>
      <c r="CF36" s="61">
        <v>1.3394088180631051E-6</v>
      </c>
      <c r="CG36" s="61">
        <v>1.7619143331478786E-6</v>
      </c>
      <c r="CH36" s="61">
        <v>2.210488504258293E-6</v>
      </c>
      <c r="CI36" s="61">
        <v>7.3769160821635603E-7</v>
      </c>
      <c r="CJ36" s="61">
        <v>7.122831936744689E-7</v>
      </c>
      <c r="CK36" s="61">
        <v>3.4642295520383929E-6</v>
      </c>
      <c r="CL36" s="60">
        <v>6.8805831185093131E-7</v>
      </c>
      <c r="CM36" s="79">
        <f t="shared" si="2"/>
        <v>1.0786698586305296E-4</v>
      </c>
      <c r="CN36" s="79">
        <f t="shared" si="3"/>
        <v>8.3881343267692837E-3</v>
      </c>
      <c r="CO36" s="79">
        <f t="shared" si="4"/>
        <v>1.1548301336729221</v>
      </c>
      <c r="CP36" s="79">
        <f t="shared" si="5"/>
        <v>0.64696691747194912</v>
      </c>
    </row>
    <row r="37" spans="2:94" ht="11.25" customHeight="1" x14ac:dyDescent="0.15">
      <c r="B37" s="14"/>
      <c r="C37" s="14">
        <v>33</v>
      </c>
      <c r="D37" s="71" t="s">
        <v>21</v>
      </c>
      <c r="E37" s="62">
        <v>1.2259831713999929E-4</v>
      </c>
      <c r="F37" s="61">
        <v>8.7639421479120832E-4</v>
      </c>
      <c r="G37" s="61">
        <v>9.1400645959668634E-5</v>
      </c>
      <c r="H37" s="61">
        <v>6.4257342192969281E-4</v>
      </c>
      <c r="I37" s="61">
        <v>3.0168281427357923E-4</v>
      </c>
      <c r="J37" s="61">
        <v>1.129689486083569E-4</v>
      </c>
      <c r="K37" s="61">
        <v>3.1321022406425767E-4</v>
      </c>
      <c r="L37" s="61">
        <v>3.3214507791246424E-4</v>
      </c>
      <c r="M37" s="61">
        <v>3.1642651417363329E-5</v>
      </c>
      <c r="N37" s="61">
        <v>1.7055028043053009E-4</v>
      </c>
      <c r="O37" s="61">
        <v>4.6599063130531472E-4</v>
      </c>
      <c r="P37" s="61">
        <v>8.1511467664387594E-4</v>
      </c>
      <c r="Q37" s="61">
        <v>9.9734343205982627E-5</v>
      </c>
      <c r="R37" s="61">
        <v>4.4505095597911277E-4</v>
      </c>
      <c r="S37" s="61">
        <v>1.0062293046016995E-3</v>
      </c>
      <c r="T37" s="61">
        <v>3.5526318622685867E-4</v>
      </c>
      <c r="U37" s="61">
        <v>4.1607578330446785E-4</v>
      </c>
      <c r="V37" s="61">
        <v>9.9296989695146168E-4</v>
      </c>
      <c r="W37" s="61">
        <v>1.0665022458994568E-3</v>
      </c>
      <c r="X37" s="61">
        <v>1.3953612346790016E-3</v>
      </c>
      <c r="Y37" s="61">
        <v>2.9874809380722956E-4</v>
      </c>
      <c r="Z37" s="61">
        <v>2.6803654467840152E-5</v>
      </c>
      <c r="AA37" s="61">
        <v>2.8900212167209466E-4</v>
      </c>
      <c r="AB37" s="61">
        <v>7.009711905711861E-4</v>
      </c>
      <c r="AC37" s="61">
        <v>3.0523678469127205E-4</v>
      </c>
      <c r="AD37" s="61">
        <v>4.1191377135641009E-4</v>
      </c>
      <c r="AE37" s="61">
        <v>3.3291737918188783E-4</v>
      </c>
      <c r="AF37" s="61">
        <v>3.7676712967699453E-4</v>
      </c>
      <c r="AG37" s="61">
        <v>5.9299407692341844E-5</v>
      </c>
      <c r="AH37" s="61">
        <v>9.5041094526729657E-4</v>
      </c>
      <c r="AI37" s="61">
        <v>4.8356375864340561E-3</v>
      </c>
      <c r="AJ37" s="61">
        <v>1.5990829857290896E-4</v>
      </c>
      <c r="AK37" s="61">
        <v>1.000131296871426</v>
      </c>
      <c r="AL37" s="61">
        <v>1.604045421980606E-4</v>
      </c>
      <c r="AM37" s="61">
        <v>1.104601177585942E-4</v>
      </c>
      <c r="AN37" s="61">
        <v>5.2562511267358991E-4</v>
      </c>
      <c r="AO37" s="61">
        <v>4.515661146770377E-4</v>
      </c>
      <c r="AP37" s="61">
        <v>6.5868971631257768E-4</v>
      </c>
      <c r="AQ37" s="61">
        <v>2.9644697557237664E-4</v>
      </c>
      <c r="AR37" s="61">
        <v>6.0019051563942657E-4</v>
      </c>
      <c r="AS37" s="61">
        <v>9.8983402551806461E-5</v>
      </c>
      <c r="AT37" s="60">
        <v>2.9098006693749766E-3</v>
      </c>
      <c r="AU37" s="79">
        <f t="shared" si="0"/>
        <v>1.0247445392569003</v>
      </c>
      <c r="AV37" s="79">
        <f t="shared" si="1"/>
        <v>0.810945581946801</v>
      </c>
      <c r="AW37" s="61">
        <v>2.5920529183464956E-6</v>
      </c>
      <c r="AX37" s="61">
        <v>1.6204729505165189E-6</v>
      </c>
      <c r="AY37" s="61">
        <v>2.7811768731982049E-6</v>
      </c>
      <c r="AZ37" s="61">
        <v>2.4107278080165711E-6</v>
      </c>
      <c r="BA37" s="61">
        <v>3.4394238655822408E-6</v>
      </c>
      <c r="BB37" s="61">
        <v>2.8216775744954437E-6</v>
      </c>
      <c r="BC37" s="61">
        <v>4.2977775328868816E-6</v>
      </c>
      <c r="BD37" s="61">
        <v>6.2235825749081664E-6</v>
      </c>
      <c r="BE37" s="61">
        <v>4.7755425758375284E-7</v>
      </c>
      <c r="BF37" s="61">
        <v>7.2250637484113165E-6</v>
      </c>
      <c r="BG37" s="61">
        <v>3.9140734616586322E-6</v>
      </c>
      <c r="BH37" s="61">
        <v>2.4182652933231452E-6</v>
      </c>
      <c r="BI37" s="61">
        <v>2.6056975851871574E-6</v>
      </c>
      <c r="BJ37" s="61">
        <v>3.6069733105010063E-6</v>
      </c>
      <c r="BK37" s="61">
        <v>1.3756717287732298E-5</v>
      </c>
      <c r="BL37" s="61">
        <v>9.0713440502102965E-6</v>
      </c>
      <c r="BM37" s="61">
        <v>1.7370239021231445E-5</v>
      </c>
      <c r="BN37" s="61">
        <v>1.8592588098782632E-5</v>
      </c>
      <c r="BO37" s="61">
        <v>2.9868193805175378E-5</v>
      </c>
      <c r="BP37" s="61">
        <v>3.2436643572250653E-5</v>
      </c>
      <c r="BQ37" s="61">
        <v>1.9732350209456036E-5</v>
      </c>
      <c r="BR37" s="61">
        <v>3.9889181982188379E-6</v>
      </c>
      <c r="BS37" s="61">
        <v>4.942616897246986E-6</v>
      </c>
      <c r="BT37" s="61">
        <v>2.4858703506362823E-6</v>
      </c>
      <c r="BU37" s="61">
        <v>3.5164371131871699E-6</v>
      </c>
      <c r="BV37" s="61">
        <v>2.5117931929724363E-6</v>
      </c>
      <c r="BW37" s="61">
        <v>1.9000812736276264E-6</v>
      </c>
      <c r="BX37" s="61">
        <v>2.1025536509601121E-6</v>
      </c>
      <c r="BY37" s="61">
        <v>5.7755385516678565E-7</v>
      </c>
      <c r="BZ37" s="61">
        <v>3.2123677774584615E-6</v>
      </c>
      <c r="CA37" s="61">
        <v>7.9037398936159818E-6</v>
      </c>
      <c r="CB37" s="61">
        <v>2.0888256407862118E-6</v>
      </c>
      <c r="CC37" s="61">
        <v>1.9069233660859975E-6</v>
      </c>
      <c r="CD37" s="61">
        <v>2.6790357769490173E-6</v>
      </c>
      <c r="CE37" s="61">
        <v>2.267134480572532E-6</v>
      </c>
      <c r="CF37" s="61">
        <v>4.7684439729882992E-6</v>
      </c>
      <c r="CG37" s="61">
        <v>3.5051829515480087E-6</v>
      </c>
      <c r="CH37" s="61">
        <v>3.5301503812910905E-6</v>
      </c>
      <c r="CI37" s="61">
        <v>1.9961546491097502E-6</v>
      </c>
      <c r="CJ37" s="61">
        <v>2.2093277492806846E-6</v>
      </c>
      <c r="CK37" s="61">
        <v>5.7624306638939976E-6</v>
      </c>
      <c r="CL37" s="60">
        <v>3.448397813297571E-6</v>
      </c>
      <c r="CM37" s="79">
        <f t="shared" si="2"/>
        <v>2.5456653544834816E-4</v>
      </c>
      <c r="CN37" s="79">
        <f t="shared" si="3"/>
        <v>1.9796031912415041E-2</v>
      </c>
      <c r="CO37" s="79">
        <f t="shared" si="4"/>
        <v>1.0249991057923487</v>
      </c>
      <c r="CP37" s="79">
        <f t="shared" si="5"/>
        <v>0.57423208188798325</v>
      </c>
    </row>
    <row r="38" spans="2:94" ht="11.25" customHeight="1" x14ac:dyDescent="0.15">
      <c r="B38" s="14"/>
      <c r="C38" s="14">
        <v>34</v>
      </c>
      <c r="D38" s="71" t="s">
        <v>20</v>
      </c>
      <c r="E38" s="62">
        <v>1.8010836447469829E-5</v>
      </c>
      <c r="F38" s="61">
        <v>2.5932779417697678E-5</v>
      </c>
      <c r="G38" s="61">
        <v>1.9128170987006357E-5</v>
      </c>
      <c r="H38" s="61">
        <v>2.2851939030813839E-5</v>
      </c>
      <c r="I38" s="61">
        <v>2.8286206876860538E-5</v>
      </c>
      <c r="J38" s="61">
        <v>1.3713082357286266E-5</v>
      </c>
      <c r="K38" s="61">
        <v>2.2728874007910923E-5</v>
      </c>
      <c r="L38" s="61">
        <v>1.3825829953947785E-5</v>
      </c>
      <c r="M38" s="61">
        <v>7.2228064229391363E-6</v>
      </c>
      <c r="N38" s="61">
        <v>9.2070188318201027E-6</v>
      </c>
      <c r="O38" s="61">
        <v>2.493258149430463E-5</v>
      </c>
      <c r="P38" s="61">
        <v>4.0049146455818944E-5</v>
      </c>
      <c r="Q38" s="61">
        <v>1.6437796503401834E-5</v>
      </c>
      <c r="R38" s="61">
        <v>1.346326522744345E-5</v>
      </c>
      <c r="S38" s="61">
        <v>1.2053670686808308E-5</v>
      </c>
      <c r="T38" s="61">
        <v>9.3184175910946275E-6</v>
      </c>
      <c r="U38" s="61">
        <v>1.0924940286233142E-5</v>
      </c>
      <c r="V38" s="61">
        <v>1.0941635212852406E-5</v>
      </c>
      <c r="W38" s="61">
        <v>1.2454070183104757E-5</v>
      </c>
      <c r="X38" s="61">
        <v>8.6516734550922373E-6</v>
      </c>
      <c r="Y38" s="61">
        <v>1.025470457664672E-5</v>
      </c>
      <c r="Z38" s="61">
        <v>8.6311791892458651E-6</v>
      </c>
      <c r="AA38" s="61">
        <v>2.0092308727407056E-5</v>
      </c>
      <c r="AB38" s="61">
        <v>1.8055526596945597E-5</v>
      </c>
      <c r="AC38" s="61">
        <v>9.3249345985804528E-5</v>
      </c>
      <c r="AD38" s="61">
        <v>2.6464503069078161E-5</v>
      </c>
      <c r="AE38" s="61">
        <v>2.3185363600373069E-5</v>
      </c>
      <c r="AF38" s="61">
        <v>8.0393332439536647E-5</v>
      </c>
      <c r="AG38" s="61">
        <v>1.1536080236733959E-5</v>
      </c>
      <c r="AH38" s="61">
        <v>5.3012913650743411E-4</v>
      </c>
      <c r="AI38" s="61">
        <v>2.775955292620579E-4</v>
      </c>
      <c r="AJ38" s="61">
        <v>1.7931037733466832E-5</v>
      </c>
      <c r="AK38" s="61">
        <v>1.8106801845803662E-5</v>
      </c>
      <c r="AL38" s="61">
        <v>1.0114891179850583</v>
      </c>
      <c r="AM38" s="61">
        <v>1.176442216164489E-5</v>
      </c>
      <c r="AN38" s="61">
        <v>2.7680678130905941E-5</v>
      </c>
      <c r="AO38" s="61">
        <v>3.6484847031173735E-5</v>
      </c>
      <c r="AP38" s="61">
        <v>2.5917631868964088E-4</v>
      </c>
      <c r="AQ38" s="61">
        <v>5.8181775450923564E-5</v>
      </c>
      <c r="AR38" s="61">
        <v>1.4490603797675996E-4</v>
      </c>
      <c r="AS38" s="61">
        <v>2.6409516525074734E-5</v>
      </c>
      <c r="AT38" s="60">
        <v>1.2361425392209003E-4</v>
      </c>
      <c r="AU38" s="79">
        <f t="shared" si="0"/>
        <v>1.0136530954261469</v>
      </c>
      <c r="AV38" s="79">
        <f t="shared" si="1"/>
        <v>0.80216821644019076</v>
      </c>
      <c r="AW38" s="61">
        <v>2.1736803760759843E-7</v>
      </c>
      <c r="AX38" s="61">
        <v>1.4407572923722526E-7</v>
      </c>
      <c r="AY38" s="61">
        <v>2.1339671999433296E-7</v>
      </c>
      <c r="AZ38" s="61">
        <v>2.060956629859052E-7</v>
      </c>
      <c r="BA38" s="61">
        <v>2.8614192372140079E-7</v>
      </c>
      <c r="BB38" s="61">
        <v>2.0089159773806416E-7</v>
      </c>
      <c r="BC38" s="61">
        <v>3.0438870114375662E-7</v>
      </c>
      <c r="BD38" s="61">
        <v>3.2941092573674397E-7</v>
      </c>
      <c r="BE38" s="61">
        <v>8.5813392411180466E-8</v>
      </c>
      <c r="BF38" s="61">
        <v>3.6783911634982531E-7</v>
      </c>
      <c r="BG38" s="61">
        <v>2.6520595276014871E-7</v>
      </c>
      <c r="BH38" s="61">
        <v>1.9078076194192155E-7</v>
      </c>
      <c r="BI38" s="61">
        <v>3.0757017194292791E-7</v>
      </c>
      <c r="BJ38" s="61">
        <v>2.2033968089403772E-7</v>
      </c>
      <c r="BK38" s="61">
        <v>3.1926481815160357E-7</v>
      </c>
      <c r="BL38" s="61">
        <v>2.5740081530393512E-7</v>
      </c>
      <c r="BM38" s="61">
        <v>3.7899242765644211E-7</v>
      </c>
      <c r="BN38" s="61">
        <v>3.6075715797722278E-7</v>
      </c>
      <c r="BO38" s="61">
        <v>5.1752676543299119E-7</v>
      </c>
      <c r="BP38" s="61">
        <v>5.2529288488964717E-7</v>
      </c>
      <c r="BQ38" s="61">
        <v>5.6977232323069102E-7</v>
      </c>
      <c r="BR38" s="61">
        <v>3.3478172634139636E-7</v>
      </c>
      <c r="BS38" s="61">
        <v>2.4778307831875142E-7</v>
      </c>
      <c r="BT38" s="61">
        <v>1.3274727291870583E-7</v>
      </c>
      <c r="BU38" s="61">
        <v>1.8519079129385602E-7</v>
      </c>
      <c r="BV38" s="61">
        <v>2.2667295445666789E-7</v>
      </c>
      <c r="BW38" s="61">
        <v>1.4996229689592365E-7</v>
      </c>
      <c r="BX38" s="61">
        <v>1.6064981061990956E-7</v>
      </c>
      <c r="BY38" s="61">
        <v>4.0367611417990953E-8</v>
      </c>
      <c r="BZ38" s="61">
        <v>5.7337045201545682E-7</v>
      </c>
      <c r="CA38" s="61">
        <v>2.2688315594059688E-7</v>
      </c>
      <c r="CB38" s="61">
        <v>1.4375103892280265E-7</v>
      </c>
      <c r="CC38" s="61">
        <v>1.4018639260635034E-7</v>
      </c>
      <c r="CD38" s="61">
        <v>2.5491577416461901E-5</v>
      </c>
      <c r="CE38" s="61">
        <v>1.6648837441933174E-7</v>
      </c>
      <c r="CF38" s="61">
        <v>1.5710083928506864E-7</v>
      </c>
      <c r="CG38" s="61">
        <v>3.2204842196136804E-7</v>
      </c>
      <c r="CH38" s="61">
        <v>2.6762548969634707E-7</v>
      </c>
      <c r="CI38" s="61">
        <v>1.3732473099857566E-7</v>
      </c>
      <c r="CJ38" s="61">
        <v>1.2221917959685081E-7</v>
      </c>
      <c r="CK38" s="61">
        <v>4.0880646344014844E-7</v>
      </c>
      <c r="CL38" s="60">
        <v>1.7234803164065751E-7</v>
      </c>
      <c r="CM38" s="79">
        <f t="shared" si="2"/>
        <v>3.6076211096356261E-5</v>
      </c>
      <c r="CN38" s="79">
        <f t="shared" si="3"/>
        <v>2.8054191211138012E-3</v>
      </c>
      <c r="CO38" s="79">
        <f t="shared" si="4"/>
        <v>1.0136891716372431</v>
      </c>
      <c r="CP38" s="79">
        <f t="shared" si="5"/>
        <v>0.56789595242289281</v>
      </c>
    </row>
    <row r="39" spans="2:94" ht="11.25" customHeight="1" x14ac:dyDescent="0.15">
      <c r="B39" s="14"/>
      <c r="C39" s="14">
        <v>35</v>
      </c>
      <c r="D39" s="71" t="s">
        <v>19</v>
      </c>
      <c r="E39" s="62">
        <v>3.1341613549185917E-4</v>
      </c>
      <c r="F39" s="61">
        <v>2.1766116444499185E-3</v>
      </c>
      <c r="G39" s="61">
        <v>1.3300271015781757E-2</v>
      </c>
      <c r="H39" s="61">
        <v>2.7579146243914871E-3</v>
      </c>
      <c r="I39" s="61">
        <v>1.7934926955963902E-3</v>
      </c>
      <c r="J39" s="61">
        <v>1.2147082886982562E-3</v>
      </c>
      <c r="K39" s="61">
        <v>1.2032364264798689E-3</v>
      </c>
      <c r="L39" s="61">
        <v>1.2253561611000061E-3</v>
      </c>
      <c r="M39" s="61">
        <v>2.3559471006379655E-4</v>
      </c>
      <c r="N39" s="61">
        <v>6.4942259316304166E-4</v>
      </c>
      <c r="O39" s="61">
        <v>1.2684913311150029E-3</v>
      </c>
      <c r="P39" s="61">
        <v>1.4872228465846627E-3</v>
      </c>
      <c r="Q39" s="61">
        <v>2.2476879276180617E-3</v>
      </c>
      <c r="R39" s="61">
        <v>5.100207296886974E-4</v>
      </c>
      <c r="S39" s="61">
        <v>3.3041035577821682E-3</v>
      </c>
      <c r="T39" s="61">
        <v>7.5450787561863616E-4</v>
      </c>
      <c r="U39" s="61">
        <v>6.7952398531233435E-4</v>
      </c>
      <c r="V39" s="61">
        <v>5.7585281460778418E-4</v>
      </c>
      <c r="W39" s="61">
        <v>4.2288696319114829E-4</v>
      </c>
      <c r="X39" s="61">
        <v>6.9835525684985985E-4</v>
      </c>
      <c r="Y39" s="61">
        <v>2.6674266692401573E-4</v>
      </c>
      <c r="Z39" s="61">
        <v>7.5657380542377398E-4</v>
      </c>
      <c r="AA39" s="61">
        <v>1.3054571904591084E-3</v>
      </c>
      <c r="AB39" s="61">
        <v>2.1443507608886617E-3</v>
      </c>
      <c r="AC39" s="61">
        <v>1.244568796044446E-2</v>
      </c>
      <c r="AD39" s="61">
        <v>2.4857487722929348E-3</v>
      </c>
      <c r="AE39" s="61">
        <v>1.0364944928185002E-3</v>
      </c>
      <c r="AF39" s="61">
        <v>4.0849307989636475E-3</v>
      </c>
      <c r="AG39" s="61">
        <v>5.7293009863040552E-4</v>
      </c>
      <c r="AH39" s="61">
        <v>1.639501912376632E-3</v>
      </c>
      <c r="AI39" s="61">
        <v>1.7781171111761638E-3</v>
      </c>
      <c r="AJ39" s="61">
        <v>2.806121229669847E-4</v>
      </c>
      <c r="AK39" s="61">
        <v>1.7873852989308103E-3</v>
      </c>
      <c r="AL39" s="61">
        <v>1.3646119208983289E-3</v>
      </c>
      <c r="AM39" s="61">
        <v>1.0001967437163204</v>
      </c>
      <c r="AN39" s="61">
        <v>2.191112850340648E-3</v>
      </c>
      <c r="AO39" s="61">
        <v>2.2379071032329642E-3</v>
      </c>
      <c r="AP39" s="61">
        <v>1.3866843984132247E-3</v>
      </c>
      <c r="AQ39" s="61">
        <v>5.7442723822827557E-3</v>
      </c>
      <c r="AR39" s="61">
        <v>2.0489025091086554E-3</v>
      </c>
      <c r="AS39" s="61">
        <v>3.2543651232277434E-4</v>
      </c>
      <c r="AT39" s="60">
        <v>6.6401322401750558E-4</v>
      </c>
      <c r="AU39" s="79">
        <f t="shared" si="0"/>
        <v>1.083562895192818</v>
      </c>
      <c r="AV39" s="79">
        <f t="shared" si="1"/>
        <v>0.85749229096190405</v>
      </c>
      <c r="AW39" s="61">
        <v>1.9140672842595167E-5</v>
      </c>
      <c r="AX39" s="61">
        <v>1.108519128156363E-5</v>
      </c>
      <c r="AY39" s="61">
        <v>5.5621148967594148E-5</v>
      </c>
      <c r="AZ39" s="61">
        <v>1.8406660440633097E-5</v>
      </c>
      <c r="BA39" s="61">
        <v>2.5403751108547531E-5</v>
      </c>
      <c r="BB39" s="61">
        <v>1.6793102579890877E-5</v>
      </c>
      <c r="BC39" s="61">
        <v>1.8090029874700825E-5</v>
      </c>
      <c r="BD39" s="61">
        <v>2.6240998314324439E-5</v>
      </c>
      <c r="BE39" s="61">
        <v>2.6740922636804791E-6</v>
      </c>
      <c r="BF39" s="61">
        <v>2.8263372293998432E-5</v>
      </c>
      <c r="BG39" s="61">
        <v>1.4855691511023171E-5</v>
      </c>
      <c r="BH39" s="61">
        <v>1.202172160821629E-5</v>
      </c>
      <c r="BI39" s="61">
        <v>2.7890302028579913E-5</v>
      </c>
      <c r="BJ39" s="61">
        <v>1.4605427067283476E-5</v>
      </c>
      <c r="BK39" s="61">
        <v>4.2446739707317412E-5</v>
      </c>
      <c r="BL39" s="61">
        <v>2.1196750773972761E-5</v>
      </c>
      <c r="BM39" s="61">
        <v>2.5794547537452251E-5</v>
      </c>
      <c r="BN39" s="61">
        <v>2.445399469987874E-5</v>
      </c>
      <c r="BO39" s="61">
        <v>3.1686901038620229E-5</v>
      </c>
      <c r="BP39" s="61">
        <v>3.1279106999672153E-5</v>
      </c>
      <c r="BQ39" s="61">
        <v>2.7192615368929451E-5</v>
      </c>
      <c r="BR39" s="61">
        <v>1.6251200557529572E-5</v>
      </c>
      <c r="BS39" s="61">
        <v>1.581724788262556E-5</v>
      </c>
      <c r="BT39" s="61">
        <v>1.2933600554096119E-5</v>
      </c>
      <c r="BU39" s="61">
        <v>4.2889959417025706E-5</v>
      </c>
      <c r="BV39" s="61">
        <v>1.4256207928009636E-5</v>
      </c>
      <c r="BW39" s="61">
        <v>6.4351256875157475E-6</v>
      </c>
      <c r="BX39" s="61">
        <v>1.5205155546534733E-5</v>
      </c>
      <c r="BY39" s="61">
        <v>3.4743344761074818E-6</v>
      </c>
      <c r="BZ39" s="61">
        <v>1.1906899445253943E-5</v>
      </c>
      <c r="CA39" s="61">
        <v>1.0008232331833149E-5</v>
      </c>
      <c r="CB39" s="61">
        <v>5.3286572422088182E-6</v>
      </c>
      <c r="CC39" s="61">
        <v>1.382802951193734E-5</v>
      </c>
      <c r="CD39" s="61">
        <v>1.2957552362898625E-5</v>
      </c>
      <c r="CE39" s="61">
        <v>6.0088881728567425E-6</v>
      </c>
      <c r="CF39" s="61">
        <v>1.3892435481343894E-5</v>
      </c>
      <c r="CG39" s="61">
        <v>1.8697897678551275E-5</v>
      </c>
      <c r="CH39" s="61">
        <v>2.0018085681966724E-5</v>
      </c>
      <c r="CI39" s="61">
        <v>3.5105917762335635E-5</v>
      </c>
      <c r="CJ39" s="61">
        <v>1.2448517595282454E-5</v>
      </c>
      <c r="CK39" s="61">
        <v>2.0517052568995666E-5</v>
      </c>
      <c r="CL39" s="60">
        <v>5.5694819129482087E-6</v>
      </c>
      <c r="CM39" s="79">
        <f t="shared" si="2"/>
        <v>8.0869329810633148E-4</v>
      </c>
      <c r="CN39" s="79">
        <f t="shared" si="3"/>
        <v>6.2886971017120735E-2</v>
      </c>
      <c r="CO39" s="79">
        <f t="shared" si="4"/>
        <v>1.0843715884909244</v>
      </c>
      <c r="CP39" s="79">
        <f t="shared" si="5"/>
        <v>0.60749414441486349</v>
      </c>
    </row>
    <row r="40" spans="2:94" ht="11.25" customHeight="1" x14ac:dyDescent="0.15">
      <c r="B40" s="14"/>
      <c r="C40" s="14">
        <v>36</v>
      </c>
      <c r="D40" s="71" t="s">
        <v>18</v>
      </c>
      <c r="E40" s="62">
        <v>2.9761388391103656E-2</v>
      </c>
      <c r="F40" s="61">
        <v>2.581610729927198E-2</v>
      </c>
      <c r="G40" s="61">
        <v>2.2859982899339156E-2</v>
      </c>
      <c r="H40" s="61">
        <v>7.7055803187083285E-2</v>
      </c>
      <c r="I40" s="61">
        <v>2.6997421883429497E-2</v>
      </c>
      <c r="J40" s="61">
        <v>2.9062494986820279E-2</v>
      </c>
      <c r="K40" s="61">
        <v>3.1714717103211228E-2</v>
      </c>
      <c r="L40" s="61">
        <v>3.025858080367361E-2</v>
      </c>
      <c r="M40" s="61">
        <v>4.7119113174699722E-3</v>
      </c>
      <c r="N40" s="61">
        <v>2.9578641015576706E-2</v>
      </c>
      <c r="O40" s="61">
        <v>6.4173866151917086E-2</v>
      </c>
      <c r="P40" s="61">
        <v>4.6717285266765558E-2</v>
      </c>
      <c r="Q40" s="61">
        <v>2.4198564781081667E-2</v>
      </c>
      <c r="R40" s="61">
        <v>3.1529268608636557E-2</v>
      </c>
      <c r="S40" s="61">
        <v>3.279452602569434E-2</v>
      </c>
      <c r="T40" s="61">
        <v>2.9492291376793978E-2</v>
      </c>
      <c r="U40" s="61">
        <v>3.4753607738337723E-2</v>
      </c>
      <c r="V40" s="61">
        <v>4.063287413289525E-2</v>
      </c>
      <c r="W40" s="61">
        <v>2.9317049316734001E-2</v>
      </c>
      <c r="X40" s="61">
        <v>2.686134706711486E-2</v>
      </c>
      <c r="Y40" s="61">
        <v>2.4936317565909086E-2</v>
      </c>
      <c r="Z40" s="61">
        <v>1.9348096875397666E-2</v>
      </c>
      <c r="AA40" s="61">
        <v>7.4330061688716018E-2</v>
      </c>
      <c r="AB40" s="61">
        <v>5.9242147651707114E-2</v>
      </c>
      <c r="AC40" s="61">
        <v>0.10385223151481736</v>
      </c>
      <c r="AD40" s="61">
        <v>5.5975716565321486E-2</v>
      </c>
      <c r="AE40" s="61">
        <v>6.0953800220202289E-2</v>
      </c>
      <c r="AF40" s="61">
        <v>8.3976177416943312E-2</v>
      </c>
      <c r="AG40" s="61">
        <v>1.7042557229027026E-2</v>
      </c>
      <c r="AH40" s="61">
        <v>3.7499719897531252E-2</v>
      </c>
      <c r="AI40" s="61">
        <v>9.3672169743189648E-2</v>
      </c>
      <c r="AJ40" s="61">
        <v>4.6255339013189692E-2</v>
      </c>
      <c r="AK40" s="61">
        <v>6.5149900229800495E-2</v>
      </c>
      <c r="AL40" s="61">
        <v>3.400102027343125E-2</v>
      </c>
      <c r="AM40" s="61">
        <v>3.8999289178106571E-2</v>
      </c>
      <c r="AN40" s="61">
        <v>1.0928991788154454</v>
      </c>
      <c r="AO40" s="61">
        <v>5.4397766048771924E-2</v>
      </c>
      <c r="AP40" s="61">
        <v>2.4379148762719856E-2</v>
      </c>
      <c r="AQ40" s="61">
        <v>3.6193883695841492E-2</v>
      </c>
      <c r="AR40" s="61">
        <v>3.0153405876028442E-2</v>
      </c>
      <c r="AS40" s="61">
        <v>1.0274314677128592E-2</v>
      </c>
      <c r="AT40" s="60">
        <v>3.8458487372256572E-2</v>
      </c>
      <c r="AU40" s="79">
        <f t="shared" si="0"/>
        <v>2.7702784596644334</v>
      </c>
      <c r="AV40" s="79">
        <f t="shared" si="1"/>
        <v>2.1922976815825308</v>
      </c>
      <c r="AW40" s="61">
        <v>3.379785161624232E-4</v>
      </c>
      <c r="AX40" s="61">
        <v>1.7788233301558958E-4</v>
      </c>
      <c r="AY40" s="61">
        <v>2.6867642239431877E-4</v>
      </c>
      <c r="AZ40" s="61">
        <v>3.100867394180512E-4</v>
      </c>
      <c r="BA40" s="61">
        <v>3.6970760788433411E-4</v>
      </c>
      <c r="BB40" s="61">
        <v>3.5324503207984412E-4</v>
      </c>
      <c r="BC40" s="61">
        <v>4.3275985839504185E-4</v>
      </c>
      <c r="BD40" s="61">
        <v>5.9836306195192382E-4</v>
      </c>
      <c r="BE40" s="61">
        <v>5.0291353741778413E-5</v>
      </c>
      <c r="BF40" s="61">
        <v>7.9076242043741012E-4</v>
      </c>
      <c r="BG40" s="61">
        <v>4.1653879646345713E-4</v>
      </c>
      <c r="BH40" s="61">
        <v>2.2590469769509158E-4</v>
      </c>
      <c r="BI40" s="61">
        <v>3.7946018822498896E-4</v>
      </c>
      <c r="BJ40" s="61">
        <v>3.2102907549454287E-4</v>
      </c>
      <c r="BK40" s="61">
        <v>6.3110670067362512E-4</v>
      </c>
      <c r="BL40" s="61">
        <v>5.2266182517889028E-4</v>
      </c>
      <c r="BM40" s="61">
        <v>9.5406590393954521E-4</v>
      </c>
      <c r="BN40" s="61">
        <v>9.4935019744462018E-4</v>
      </c>
      <c r="BO40" s="61">
        <v>1.2698722003355362E-3</v>
      </c>
      <c r="BP40" s="61">
        <v>1.4667265188871811E-3</v>
      </c>
      <c r="BQ40" s="61">
        <v>1.2255025515171413E-3</v>
      </c>
      <c r="BR40" s="61">
        <v>3.8765479681813543E-4</v>
      </c>
      <c r="BS40" s="61">
        <v>4.3957379495513694E-4</v>
      </c>
      <c r="BT40" s="61">
        <v>2.3829447317729409E-4</v>
      </c>
      <c r="BU40" s="61">
        <v>3.8213280651573233E-4</v>
      </c>
      <c r="BV40" s="61">
        <v>2.6315043925850042E-4</v>
      </c>
      <c r="BW40" s="61">
        <v>1.4671967612217245E-4</v>
      </c>
      <c r="BX40" s="61">
        <v>1.6040070552996675E-4</v>
      </c>
      <c r="BY40" s="61">
        <v>5.8240620062422365E-5</v>
      </c>
      <c r="BZ40" s="61">
        <v>2.088639289070694E-4</v>
      </c>
      <c r="CA40" s="61">
        <v>2.5115522746370578E-4</v>
      </c>
      <c r="CB40" s="61">
        <v>1.8490134298594223E-4</v>
      </c>
      <c r="CC40" s="61">
        <v>1.8630113682534326E-4</v>
      </c>
      <c r="CD40" s="61">
        <v>2.5103657364498725E-4</v>
      </c>
      <c r="CE40" s="61">
        <v>1.929026042748948E-4</v>
      </c>
      <c r="CF40" s="61">
        <v>3.2130550880241126E-4</v>
      </c>
      <c r="CG40" s="61">
        <v>3.1137267530996656E-4</v>
      </c>
      <c r="CH40" s="61">
        <v>2.9731649271527439E-4</v>
      </c>
      <c r="CI40" s="61">
        <v>1.8165451949154443E-4</v>
      </c>
      <c r="CJ40" s="61">
        <v>1.6633547733919515E-4</v>
      </c>
      <c r="CK40" s="61">
        <v>6.0083281589422375E-4</v>
      </c>
      <c r="CL40" s="60">
        <v>1.2529180951419318E-4</v>
      </c>
      <c r="CM40" s="79">
        <f t="shared" si="2"/>
        <v>1.7407409426943445E-2</v>
      </c>
      <c r="CN40" s="79">
        <f t="shared" si="3"/>
        <v>1.3536643059596736</v>
      </c>
      <c r="CO40" s="79">
        <f t="shared" si="4"/>
        <v>2.7876858690913768</v>
      </c>
      <c r="CP40" s="79">
        <f t="shared" si="5"/>
        <v>1.5617366407560067</v>
      </c>
    </row>
    <row r="41" spans="2:94" ht="11.25" customHeight="1" x14ac:dyDescent="0.15">
      <c r="B41" s="14"/>
      <c r="C41" s="14">
        <v>37</v>
      </c>
      <c r="D41" s="71" t="s">
        <v>17</v>
      </c>
      <c r="E41" s="62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1</v>
      </c>
      <c r="AP41" s="61">
        <v>0</v>
      </c>
      <c r="AQ41" s="61">
        <v>0</v>
      </c>
      <c r="AR41" s="61">
        <v>0</v>
      </c>
      <c r="AS41" s="61">
        <v>0</v>
      </c>
      <c r="AT41" s="60">
        <v>0</v>
      </c>
      <c r="AU41" s="79">
        <f t="shared" si="0"/>
        <v>1</v>
      </c>
      <c r="AV41" s="79">
        <f t="shared" si="1"/>
        <v>0.79136365296941524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1.6425615561513955E-5</v>
      </c>
      <c r="CH41" s="61">
        <v>0</v>
      </c>
      <c r="CI41" s="61">
        <v>0</v>
      </c>
      <c r="CJ41" s="61">
        <v>0</v>
      </c>
      <c r="CK41" s="61">
        <v>0</v>
      </c>
      <c r="CL41" s="60">
        <v>0</v>
      </c>
      <c r="CM41" s="79">
        <f t="shared" si="2"/>
        <v>1.6425615561513955E-5</v>
      </c>
      <c r="CN41" s="79">
        <f t="shared" si="3"/>
        <v>1.2773163969258918E-3</v>
      </c>
      <c r="CO41" s="79">
        <f t="shared" si="4"/>
        <v>1.0000164256155615</v>
      </c>
      <c r="CP41" s="79">
        <f t="shared" si="5"/>
        <v>0.56023611216665514</v>
      </c>
    </row>
    <row r="42" spans="2:94" ht="11.25" customHeight="1" x14ac:dyDescent="0.15">
      <c r="B42" s="14"/>
      <c r="C42" s="14">
        <v>38</v>
      </c>
      <c r="D42" s="71" t="s">
        <v>16</v>
      </c>
      <c r="E42" s="62">
        <v>1.4987437552447224E-6</v>
      </c>
      <c r="F42" s="61">
        <v>9.479231036587426E-6</v>
      </c>
      <c r="G42" s="61">
        <v>1.1857853173009975E-6</v>
      </c>
      <c r="H42" s="61">
        <v>6.9963046066014148E-6</v>
      </c>
      <c r="I42" s="61">
        <v>3.495462441155953E-6</v>
      </c>
      <c r="J42" s="61">
        <v>1.3464680012746835E-6</v>
      </c>
      <c r="K42" s="61">
        <v>3.549398380330474E-6</v>
      </c>
      <c r="L42" s="61">
        <v>3.6406128067606771E-6</v>
      </c>
      <c r="M42" s="61">
        <v>4.1770103570250852E-7</v>
      </c>
      <c r="N42" s="61">
        <v>1.8947252743660756E-6</v>
      </c>
      <c r="O42" s="61">
        <v>5.1740551902640621E-6</v>
      </c>
      <c r="P42" s="61">
        <v>9.0075326525083299E-6</v>
      </c>
      <c r="Q42" s="61">
        <v>1.2407143686965009E-6</v>
      </c>
      <c r="R42" s="61">
        <v>4.8173740958226092E-6</v>
      </c>
      <c r="S42" s="61">
        <v>1.0671021013163921E-5</v>
      </c>
      <c r="T42" s="61">
        <v>3.8284068852150887E-6</v>
      </c>
      <c r="U42" s="61">
        <v>4.483920098891804E-6</v>
      </c>
      <c r="V42" s="61">
        <v>1.0518999033945702E-5</v>
      </c>
      <c r="W42" s="61">
        <v>1.1306426629455222E-5</v>
      </c>
      <c r="X42" s="61">
        <v>1.4700983146531693E-5</v>
      </c>
      <c r="Y42" s="61">
        <v>3.2484957287658606E-6</v>
      </c>
      <c r="Z42" s="61">
        <v>3.8412844139659596E-7</v>
      </c>
      <c r="AA42" s="61">
        <v>3.2645037675746746E-6</v>
      </c>
      <c r="AB42" s="61">
        <v>7.5496361597413115E-6</v>
      </c>
      <c r="AC42" s="61">
        <v>4.3121610276146598E-6</v>
      </c>
      <c r="AD42" s="61">
        <v>4.6267122838161271E-6</v>
      </c>
      <c r="AE42" s="61">
        <v>3.761000569047485E-6</v>
      </c>
      <c r="AF42" s="61">
        <v>4.906210948108405E-6</v>
      </c>
      <c r="AG42" s="61">
        <v>7.5879551392922052E-7</v>
      </c>
      <c r="AH42" s="61">
        <v>1.6303411509655588E-5</v>
      </c>
      <c r="AI42" s="61">
        <v>5.3917005087592801E-5</v>
      </c>
      <c r="AJ42" s="61">
        <v>1.8880408261911758E-6</v>
      </c>
      <c r="AK42" s="61">
        <v>1.0462591899161452E-2</v>
      </c>
      <c r="AL42" s="61">
        <v>1.2137804226654865E-2</v>
      </c>
      <c r="AM42" s="61">
        <v>1.2968055111693918E-6</v>
      </c>
      <c r="AN42" s="61">
        <v>5.8308919446167331E-6</v>
      </c>
      <c r="AO42" s="61">
        <v>2.4408236404191894E-3</v>
      </c>
      <c r="AP42" s="61">
        <v>1.0058135166183009</v>
      </c>
      <c r="AQ42" s="61">
        <v>3.7993484775353788E-6</v>
      </c>
      <c r="AR42" s="61">
        <v>8.0174218204122819E-6</v>
      </c>
      <c r="AS42" s="61">
        <v>1.3525858408165472E-6</v>
      </c>
      <c r="AT42" s="60">
        <v>3.1922961729699666E-5</v>
      </c>
      <c r="AU42" s="79">
        <f t="shared" si="0"/>
        <v>1.0311211303674939</v>
      </c>
      <c r="AV42" s="79">
        <f t="shared" si="1"/>
        <v>0.81599178438157249</v>
      </c>
      <c r="AW42" s="61">
        <v>2.99032867132914E-8</v>
      </c>
      <c r="AX42" s="61">
        <v>1.9002678876334313E-8</v>
      </c>
      <c r="AY42" s="61">
        <v>3.1788521942937304E-8</v>
      </c>
      <c r="AZ42" s="61">
        <v>2.8068121618468405E-8</v>
      </c>
      <c r="BA42" s="61">
        <v>3.9670398207488991E-8</v>
      </c>
      <c r="BB42" s="61">
        <v>3.207766216836674E-8</v>
      </c>
      <c r="BC42" s="61">
        <v>4.8868046576894982E-8</v>
      </c>
      <c r="BD42" s="61">
        <v>6.9367934729862789E-8</v>
      </c>
      <c r="BE42" s="61">
        <v>6.0771409463862057E-9</v>
      </c>
      <c r="BF42" s="61">
        <v>8.0207045223974162E-8</v>
      </c>
      <c r="BG42" s="61">
        <v>4.4455759532333351E-8</v>
      </c>
      <c r="BH42" s="61">
        <v>2.7770422878538075E-8</v>
      </c>
      <c r="BI42" s="61">
        <v>3.1081254813635133E-8</v>
      </c>
      <c r="BJ42" s="61">
        <v>4.0671314606950771E-8</v>
      </c>
      <c r="BK42" s="61">
        <v>1.4814150056726351E-7</v>
      </c>
      <c r="BL42" s="61">
        <v>9.8291872118736896E-8</v>
      </c>
      <c r="BM42" s="61">
        <v>1.8656873968236698E-7</v>
      </c>
      <c r="BN42" s="61">
        <v>1.9951303187086954E-7</v>
      </c>
      <c r="BO42" s="61">
        <v>3.1930275538155139E-7</v>
      </c>
      <c r="BP42" s="61">
        <v>3.4654890109500504E-7</v>
      </c>
      <c r="BQ42" s="61">
        <v>2.1354617816988332E-7</v>
      </c>
      <c r="BR42" s="61">
        <v>4.5995564279472516E-8</v>
      </c>
      <c r="BS42" s="61">
        <v>5.4933097422981725E-8</v>
      </c>
      <c r="BT42" s="61">
        <v>2.8006575764435549E-8</v>
      </c>
      <c r="BU42" s="61">
        <v>3.9400724520709985E-8</v>
      </c>
      <c r="BV42" s="61">
        <v>2.9269682997305193E-8</v>
      </c>
      <c r="BW42" s="61">
        <v>2.1953458270078604E-8</v>
      </c>
      <c r="BX42" s="61">
        <v>2.432629080334116E-8</v>
      </c>
      <c r="BY42" s="61">
        <v>6.6009766012074925E-9</v>
      </c>
      <c r="BZ42" s="61">
        <v>4.170535686402324E-8</v>
      </c>
      <c r="CA42" s="61">
        <v>8.7677564634246193E-8</v>
      </c>
      <c r="CB42" s="61">
        <v>2.3816557451319783E-8</v>
      </c>
      <c r="CC42" s="61">
        <v>3.5509861564990694E-7</v>
      </c>
      <c r="CD42" s="61">
        <v>1.0277744251598423E-6</v>
      </c>
      <c r="CE42" s="61">
        <v>2.5978296459261232E-8</v>
      </c>
      <c r="CF42" s="61">
        <v>5.2275648872695608E-8</v>
      </c>
      <c r="CG42" s="61">
        <v>8.157088147093604E-8</v>
      </c>
      <c r="CH42" s="61">
        <v>3.477213750417717E-7</v>
      </c>
      <c r="CI42" s="61">
        <v>2.2821599172448962E-8</v>
      </c>
      <c r="CJ42" s="61">
        <v>2.5114632220412917E-8</v>
      </c>
      <c r="CK42" s="61">
        <v>6.5471471273158403E-8</v>
      </c>
      <c r="CL42" s="60">
        <v>3.9230850990019687E-8</v>
      </c>
      <c r="CM42" s="79">
        <f t="shared" si="2"/>
        <v>4.4876662136407165E-6</v>
      </c>
      <c r="CN42" s="79">
        <f t="shared" si="3"/>
        <v>3.4897746249731924E-4</v>
      </c>
      <c r="CO42" s="79">
        <f t="shared" si="4"/>
        <v>1.0311256180337076</v>
      </c>
      <c r="CP42" s="79">
        <f t="shared" si="5"/>
        <v>0.57766431891061776</v>
      </c>
    </row>
    <row r="43" spans="2:94" ht="11.25" customHeight="1" x14ac:dyDescent="0.15">
      <c r="B43" s="14"/>
      <c r="C43" s="14">
        <v>39</v>
      </c>
      <c r="D43" s="71" t="s">
        <v>15</v>
      </c>
      <c r="E43" s="62">
        <v>1.4865162844126403E-5</v>
      </c>
      <c r="F43" s="61">
        <v>1.4440653491586554E-5</v>
      </c>
      <c r="G43" s="61">
        <v>2.087526609697524E-5</v>
      </c>
      <c r="H43" s="61">
        <v>2.960797216761654E-5</v>
      </c>
      <c r="I43" s="61">
        <v>1.468211196700554E-5</v>
      </c>
      <c r="J43" s="61">
        <v>1.6766738961955586E-5</v>
      </c>
      <c r="K43" s="61">
        <v>1.7969549274691615E-5</v>
      </c>
      <c r="L43" s="61">
        <v>1.8132773820574209E-5</v>
      </c>
      <c r="M43" s="61">
        <v>2.4355753561821023E-6</v>
      </c>
      <c r="N43" s="61">
        <v>1.3023759423033783E-5</v>
      </c>
      <c r="O43" s="61">
        <v>2.6666149347987467E-5</v>
      </c>
      <c r="P43" s="61">
        <v>2.9417078598493426E-5</v>
      </c>
      <c r="Q43" s="61">
        <v>1.3136177550928527E-5</v>
      </c>
      <c r="R43" s="61">
        <v>1.7964068819887295E-5</v>
      </c>
      <c r="S43" s="61">
        <v>1.9405571113218689E-5</v>
      </c>
      <c r="T43" s="61">
        <v>1.8754300022321271E-5</v>
      </c>
      <c r="U43" s="61">
        <v>1.8385242735151648E-5</v>
      </c>
      <c r="V43" s="61">
        <v>1.7540409856585873E-5</v>
      </c>
      <c r="W43" s="61">
        <v>1.935508420868883E-5</v>
      </c>
      <c r="X43" s="61">
        <v>2.1037660438555351E-5</v>
      </c>
      <c r="Y43" s="61">
        <v>1.1215779206243191E-5</v>
      </c>
      <c r="Z43" s="61">
        <v>1.157966638049491E-5</v>
      </c>
      <c r="AA43" s="61">
        <v>3.4020213043767092E-5</v>
      </c>
      <c r="AB43" s="61">
        <v>2.6909207677698788E-5</v>
      </c>
      <c r="AC43" s="61">
        <v>5.4910820234469193E-5</v>
      </c>
      <c r="AD43" s="61">
        <v>3.1296631154609167E-5</v>
      </c>
      <c r="AE43" s="61">
        <v>7.5194238492046138E-5</v>
      </c>
      <c r="AF43" s="61">
        <v>8.5921125292036504E-5</v>
      </c>
      <c r="AG43" s="61">
        <v>1.3827108121844197E-5</v>
      </c>
      <c r="AH43" s="61">
        <v>2.2993382769960034E-5</v>
      </c>
      <c r="AI43" s="61">
        <v>3.2487118647831948E-3</v>
      </c>
      <c r="AJ43" s="61">
        <v>3.2556181975075909E-5</v>
      </c>
      <c r="AK43" s="61">
        <v>1.3523714979231721E-4</v>
      </c>
      <c r="AL43" s="61">
        <v>2.9128521502605395E-5</v>
      </c>
      <c r="AM43" s="61">
        <v>5.5452760341288293E-5</v>
      </c>
      <c r="AN43" s="61">
        <v>2.0828549193220415E-4</v>
      </c>
      <c r="AO43" s="61">
        <v>1.5096045036746646E-3</v>
      </c>
      <c r="AP43" s="61">
        <v>1.1309979712254303E-4</v>
      </c>
      <c r="AQ43" s="61">
        <v>1.0098895233922152</v>
      </c>
      <c r="AR43" s="61">
        <v>4.853714132986077E-4</v>
      </c>
      <c r="AS43" s="61">
        <v>9.6240299630606476E-6</v>
      </c>
      <c r="AT43" s="60">
        <v>4.4448244757551246E-4</v>
      </c>
      <c r="AU43" s="79">
        <f t="shared" si="0"/>
        <v>1.016893407032645</v>
      </c>
      <c r="AV43" s="79">
        <f t="shared" si="1"/>
        <v>0.80473248126986829</v>
      </c>
      <c r="AW43" s="61">
        <v>1.7074569339744925E-6</v>
      </c>
      <c r="AX43" s="61">
        <v>1.1369762397582689E-6</v>
      </c>
      <c r="AY43" s="61">
        <v>1.4066605551767326E-6</v>
      </c>
      <c r="AZ43" s="61">
        <v>2.6640264550593251E-6</v>
      </c>
      <c r="BA43" s="61">
        <v>1.9541699771832358E-6</v>
      </c>
      <c r="BB43" s="61">
        <v>1.7780716375816955E-6</v>
      </c>
      <c r="BC43" s="61">
        <v>1.8097375396813104E-6</v>
      </c>
      <c r="BD43" s="61">
        <v>2.5359375328484779E-6</v>
      </c>
      <c r="BE43" s="61">
        <v>3.1306618570847478E-7</v>
      </c>
      <c r="BF43" s="61">
        <v>2.034299581548983E-6</v>
      </c>
      <c r="BG43" s="61">
        <v>2.0033972935582366E-6</v>
      </c>
      <c r="BH43" s="61">
        <v>1.246758867960564E-6</v>
      </c>
      <c r="BI43" s="61">
        <v>1.2309869886967839E-6</v>
      </c>
      <c r="BJ43" s="61">
        <v>1.5522612344133825E-6</v>
      </c>
      <c r="BK43" s="61">
        <v>1.9492541892853708E-6</v>
      </c>
      <c r="BL43" s="61">
        <v>1.8859306273093621E-6</v>
      </c>
      <c r="BM43" s="61">
        <v>2.0328305169782663E-6</v>
      </c>
      <c r="BN43" s="61">
        <v>2.0615104619032084E-6</v>
      </c>
      <c r="BO43" s="61">
        <v>2.4119677751184669E-6</v>
      </c>
      <c r="BP43" s="61">
        <v>2.957205007432461E-6</v>
      </c>
      <c r="BQ43" s="61">
        <v>2.1545678345080873E-6</v>
      </c>
      <c r="BR43" s="61">
        <v>6.0656025820670184E-6</v>
      </c>
      <c r="BS43" s="61">
        <v>2.6503423289453202E-6</v>
      </c>
      <c r="BT43" s="61">
        <v>2.2231406430174363E-6</v>
      </c>
      <c r="BU43" s="61">
        <v>4.4412528210784929E-6</v>
      </c>
      <c r="BV43" s="61">
        <v>2.0913539985582102E-6</v>
      </c>
      <c r="BW43" s="61">
        <v>3.4598556977219552E-6</v>
      </c>
      <c r="BX43" s="61">
        <v>4.8090312356075098E-6</v>
      </c>
      <c r="BY43" s="61">
        <v>1.0251419403314938E-6</v>
      </c>
      <c r="BZ43" s="61">
        <v>2.0920815048958763E-6</v>
      </c>
      <c r="CA43" s="61">
        <v>4.643439026655375E-5</v>
      </c>
      <c r="CB43" s="61">
        <v>3.0187231406202764E-6</v>
      </c>
      <c r="CC43" s="61">
        <v>3.5897292965745332E-6</v>
      </c>
      <c r="CD43" s="61">
        <v>2.1123670279082872E-6</v>
      </c>
      <c r="CE43" s="61">
        <v>4.7792388800341586E-6</v>
      </c>
      <c r="CF43" s="61">
        <v>1.2822736097835762E-5</v>
      </c>
      <c r="CG43" s="61">
        <v>1.0978451251205199E-5</v>
      </c>
      <c r="CH43" s="61">
        <v>3.184583589713821E-6</v>
      </c>
      <c r="CI43" s="61">
        <v>1.764673238013987E-4</v>
      </c>
      <c r="CJ43" s="61">
        <v>4.8591207797653568E-6</v>
      </c>
      <c r="CK43" s="61">
        <v>2.5684892109640468E-6</v>
      </c>
      <c r="CL43" s="60">
        <v>4.7385326344527248E-6</v>
      </c>
      <c r="CM43" s="79">
        <f t="shared" si="2"/>
        <v>3.432385621649351E-4</v>
      </c>
      <c r="CN43" s="79">
        <f t="shared" si="3"/>
        <v>2.6691495479645142E-2</v>
      </c>
      <c r="CO43" s="79">
        <f t="shared" si="4"/>
        <v>1.0172366455948099</v>
      </c>
      <c r="CP43" s="79">
        <f t="shared" si="5"/>
        <v>0.56988334279678221</v>
      </c>
    </row>
    <row r="44" spans="2:94" ht="11.25" customHeight="1" x14ac:dyDescent="0.15">
      <c r="B44" s="14"/>
      <c r="C44" s="14">
        <v>40</v>
      </c>
      <c r="D44" s="71" t="s">
        <v>14</v>
      </c>
      <c r="E44" s="62">
        <v>1.7164252326067979E-3</v>
      </c>
      <c r="F44" s="61">
        <v>3.0473305178357755E-4</v>
      </c>
      <c r="G44" s="61">
        <v>1.1226823278172491E-3</v>
      </c>
      <c r="H44" s="61">
        <v>3.8830805800952435E-4</v>
      </c>
      <c r="I44" s="61">
        <v>4.5519271037850172E-4</v>
      </c>
      <c r="J44" s="61">
        <v>2.6331350551834798E-4</v>
      </c>
      <c r="K44" s="61">
        <v>2.5261163193618456E-4</v>
      </c>
      <c r="L44" s="61">
        <v>2.7431117792681787E-4</v>
      </c>
      <c r="M44" s="61">
        <v>6.0447402598568896E-5</v>
      </c>
      <c r="N44" s="61">
        <v>2.0786399045661215E-4</v>
      </c>
      <c r="O44" s="61">
        <v>5.0520168403748046E-4</v>
      </c>
      <c r="P44" s="61">
        <v>3.7563214658348307E-4</v>
      </c>
      <c r="Q44" s="61">
        <v>2.2255519583830443E-4</v>
      </c>
      <c r="R44" s="61">
        <v>2.0964140525846149E-4</v>
      </c>
      <c r="S44" s="61">
        <v>2.8682550324069894E-4</v>
      </c>
      <c r="T44" s="61">
        <v>2.0289030757343648E-4</v>
      </c>
      <c r="U44" s="61">
        <v>2.4782953897067465E-4</v>
      </c>
      <c r="V44" s="61">
        <v>3.5782390229835887E-4</v>
      </c>
      <c r="W44" s="61">
        <v>2.6378309945303751E-4</v>
      </c>
      <c r="X44" s="61">
        <v>1.8400634084092047E-4</v>
      </c>
      <c r="Y44" s="61">
        <v>1.9524163124407892E-4</v>
      </c>
      <c r="Z44" s="61">
        <v>1.913429011300844E-4</v>
      </c>
      <c r="AA44" s="61">
        <v>5.6614243994136042E-4</v>
      </c>
      <c r="AB44" s="61">
        <v>2.7894377872699562E-4</v>
      </c>
      <c r="AC44" s="61">
        <v>7.1487713603253598E-4</v>
      </c>
      <c r="AD44" s="61">
        <v>2.5624776402184338E-4</v>
      </c>
      <c r="AE44" s="61">
        <v>7.1342854759484957E-4</v>
      </c>
      <c r="AF44" s="61">
        <v>5.5828100881083595E-4</v>
      </c>
      <c r="AG44" s="61">
        <v>7.5675648308935522E-4</v>
      </c>
      <c r="AH44" s="61">
        <v>6.8632646300749477E-4</v>
      </c>
      <c r="AI44" s="61">
        <v>2.2160178603270286E-3</v>
      </c>
      <c r="AJ44" s="61">
        <v>4.2480772152342079E-4</v>
      </c>
      <c r="AK44" s="61">
        <v>1.4752091448896941E-3</v>
      </c>
      <c r="AL44" s="61">
        <v>9.4542337924017807E-3</v>
      </c>
      <c r="AM44" s="61">
        <v>1.2290358572167701E-3</v>
      </c>
      <c r="AN44" s="61">
        <v>3.1947599384386264E-3</v>
      </c>
      <c r="AO44" s="61">
        <v>1.128456554597756E-2</v>
      </c>
      <c r="AP44" s="61">
        <v>2.3177247698967819E-3</v>
      </c>
      <c r="AQ44" s="61">
        <v>2.5359442894009538E-3</v>
      </c>
      <c r="AR44" s="61">
        <v>1.0065829089153995</v>
      </c>
      <c r="AS44" s="61">
        <v>1.1394051238157666E-4</v>
      </c>
      <c r="AT44" s="60">
        <v>3.3866444218866678E-3</v>
      </c>
      <c r="AU44" s="79">
        <f t="shared" si="0"/>
        <v>1.0570354591364668</v>
      </c>
      <c r="AV44" s="79">
        <f t="shared" si="1"/>
        <v>0.83649944226043738</v>
      </c>
      <c r="AW44" s="61">
        <v>5.1038375633047762E-6</v>
      </c>
      <c r="AX44" s="61">
        <v>1.5628930404992574E-6</v>
      </c>
      <c r="AY44" s="61">
        <v>4.1932944120006088E-6</v>
      </c>
      <c r="AZ44" s="61">
        <v>2.1184527093370463E-6</v>
      </c>
      <c r="BA44" s="61">
        <v>5.9326300432531023E-6</v>
      </c>
      <c r="BB44" s="61">
        <v>3.1470139503663258E-6</v>
      </c>
      <c r="BC44" s="61">
        <v>3.5718583065990143E-6</v>
      </c>
      <c r="BD44" s="61">
        <v>5.3363470275053793E-6</v>
      </c>
      <c r="BE44" s="61">
        <v>4.64404503286675E-7</v>
      </c>
      <c r="BF44" s="61">
        <v>6.5790699714487113E-6</v>
      </c>
      <c r="BG44" s="61">
        <v>3.3844473667362756E-6</v>
      </c>
      <c r="BH44" s="61">
        <v>1.6729626489912955E-6</v>
      </c>
      <c r="BI44" s="61">
        <v>3.1748574511555654E-6</v>
      </c>
      <c r="BJ44" s="61">
        <v>2.5238422385027395E-6</v>
      </c>
      <c r="BK44" s="61">
        <v>5.4238159859692889E-6</v>
      </c>
      <c r="BL44" s="61">
        <v>4.3541477359348122E-6</v>
      </c>
      <c r="BM44" s="61">
        <v>8.227925373233965E-6</v>
      </c>
      <c r="BN44" s="61">
        <v>8.2655670245860739E-6</v>
      </c>
      <c r="BO44" s="61">
        <v>1.1122812690406509E-5</v>
      </c>
      <c r="BP44" s="61">
        <v>1.2798240612847922E-5</v>
      </c>
      <c r="BQ44" s="61">
        <v>1.0110517434754204E-5</v>
      </c>
      <c r="BR44" s="61">
        <v>3.4620180899790878E-6</v>
      </c>
      <c r="BS44" s="61">
        <v>3.6897472865692314E-6</v>
      </c>
      <c r="BT44" s="61">
        <v>1.4933634709620431E-6</v>
      </c>
      <c r="BU44" s="61">
        <v>2.997510700163612E-6</v>
      </c>
      <c r="BV44" s="61">
        <v>1.9228830186024567E-6</v>
      </c>
      <c r="BW44" s="61">
        <v>1.7863932857723391E-6</v>
      </c>
      <c r="BX44" s="61">
        <v>1.6185737613163275E-6</v>
      </c>
      <c r="BY44" s="61">
        <v>1.185215858289809E-6</v>
      </c>
      <c r="BZ44" s="61">
        <v>2.2789303005333348E-6</v>
      </c>
      <c r="CA44" s="61">
        <v>3.5140499660172828E-6</v>
      </c>
      <c r="CB44" s="61">
        <v>1.6968801988873015E-6</v>
      </c>
      <c r="CC44" s="61">
        <v>4.3927701254340278E-6</v>
      </c>
      <c r="CD44" s="61">
        <v>4.1966004803227346E-6</v>
      </c>
      <c r="CE44" s="61">
        <v>3.7469554374938506E-6</v>
      </c>
      <c r="CF44" s="61">
        <v>3.3504341670609458E-6</v>
      </c>
      <c r="CG44" s="61">
        <v>6.058813559572286E-6</v>
      </c>
      <c r="CH44" s="61">
        <v>4.7289315138353769E-6</v>
      </c>
      <c r="CI44" s="61">
        <v>4.3039535347242716E-6</v>
      </c>
      <c r="CJ44" s="61">
        <v>4.6767903041263335E-6</v>
      </c>
      <c r="CK44" s="61">
        <v>5.4124627235873604E-6</v>
      </c>
      <c r="CL44" s="60">
        <v>2.7271412945932684E-6</v>
      </c>
      <c r="CM44" s="79">
        <f t="shared" si="2"/>
        <v>1.7830935716856277E-4</v>
      </c>
      <c r="CN44" s="79">
        <f t="shared" si="3"/>
        <v>1.3865992710213415E-2</v>
      </c>
      <c r="CO44" s="79">
        <f t="shared" si="4"/>
        <v>1.0572137684936354</v>
      </c>
      <c r="CP44" s="79">
        <f t="shared" si="5"/>
        <v>0.5922796028328714</v>
      </c>
    </row>
    <row r="45" spans="2:94" ht="11.25" customHeight="1" x14ac:dyDescent="0.15">
      <c r="B45" s="14"/>
      <c r="C45" s="14">
        <v>41</v>
      </c>
      <c r="D45" s="71" t="s">
        <v>13</v>
      </c>
      <c r="E45" s="62">
        <v>1.4203429898727467E-3</v>
      </c>
      <c r="F45" s="61">
        <v>9.1059939804396701E-3</v>
      </c>
      <c r="G45" s="61">
        <v>2.3523219586697752E-3</v>
      </c>
      <c r="H45" s="61">
        <v>2.7061633859109344E-3</v>
      </c>
      <c r="I45" s="61">
        <v>1.3173327692469975E-3</v>
      </c>
      <c r="J45" s="61">
        <v>2.3634806457394474E-3</v>
      </c>
      <c r="K45" s="61">
        <v>2.2073817804314729E-3</v>
      </c>
      <c r="L45" s="61">
        <v>1.1345209875512421E-3</v>
      </c>
      <c r="M45" s="61">
        <v>1.3295117186277376E-4</v>
      </c>
      <c r="N45" s="61">
        <v>5.6918078183114797E-4</v>
      </c>
      <c r="O45" s="61">
        <v>2.4272020365293315E-3</v>
      </c>
      <c r="P45" s="61">
        <v>2.0946814757718223E-3</v>
      </c>
      <c r="Q45" s="61">
        <v>1.6027047017966628E-3</v>
      </c>
      <c r="R45" s="61">
        <v>1.2758492837738281E-3</v>
      </c>
      <c r="S45" s="61">
        <v>1.7527153165051094E-3</v>
      </c>
      <c r="T45" s="61">
        <v>1.4603182301406144E-3</v>
      </c>
      <c r="U45" s="61">
        <v>1.4034104741478275E-3</v>
      </c>
      <c r="V45" s="61">
        <v>1.6559026897406525E-3</v>
      </c>
      <c r="W45" s="61">
        <v>1.9557900244880403E-3</v>
      </c>
      <c r="X45" s="61">
        <v>2.290476280546576E-3</v>
      </c>
      <c r="Y45" s="61">
        <v>7.7437019228239555E-4</v>
      </c>
      <c r="Z45" s="61">
        <v>1.8151187863183233E-3</v>
      </c>
      <c r="AA45" s="61">
        <v>1.8104301671617814E-3</v>
      </c>
      <c r="AB45" s="61">
        <v>6.5767756594733388E-4</v>
      </c>
      <c r="AC45" s="61">
        <v>1.9334193855250735E-3</v>
      </c>
      <c r="AD45" s="61">
        <v>5.0756686294471734E-3</v>
      </c>
      <c r="AE45" s="61">
        <v>3.5610929640482051E-3</v>
      </c>
      <c r="AF45" s="61">
        <v>6.4490310652224395E-3</v>
      </c>
      <c r="AG45" s="61">
        <v>9.4830534221391084E-4</v>
      </c>
      <c r="AH45" s="61">
        <v>4.11625561267767E-3</v>
      </c>
      <c r="AI45" s="61">
        <v>4.4576265905723247E-3</v>
      </c>
      <c r="AJ45" s="61">
        <v>3.4179093622807148E-3</v>
      </c>
      <c r="AK45" s="61">
        <v>5.6850049263382106E-3</v>
      </c>
      <c r="AL45" s="61">
        <v>3.550385388366066E-3</v>
      </c>
      <c r="AM45" s="61">
        <v>4.8824335777678442E-3</v>
      </c>
      <c r="AN45" s="61">
        <v>2.5518449261367183E-3</v>
      </c>
      <c r="AO45" s="61">
        <v>4.8947647630199018E-3</v>
      </c>
      <c r="AP45" s="61">
        <v>1.6486895882484934E-3</v>
      </c>
      <c r="AQ45" s="61">
        <v>4.5137728886050299E-3</v>
      </c>
      <c r="AR45" s="61">
        <v>4.2499922945698973E-3</v>
      </c>
      <c r="AS45" s="61">
        <v>1.0007574837864834</v>
      </c>
      <c r="AT45" s="60">
        <v>1.2498945186827542E-3</v>
      </c>
      <c r="AU45" s="79">
        <f t="shared" si="0"/>
        <v>1.1102298932869124</v>
      </c>
      <c r="AV45" s="79">
        <f t="shared" si="1"/>
        <v>0.87859558398737492</v>
      </c>
      <c r="AW45" s="61">
        <v>1.057463174770622E-5</v>
      </c>
      <c r="AX45" s="61">
        <v>7.4018979163404741E-6</v>
      </c>
      <c r="AY45" s="61">
        <v>1.0988326705076795E-5</v>
      </c>
      <c r="AZ45" s="61">
        <v>6.530363886215319E-6</v>
      </c>
      <c r="BA45" s="61">
        <v>1.4171888303029607E-5</v>
      </c>
      <c r="BB45" s="61">
        <v>1.5836353036805717E-5</v>
      </c>
      <c r="BC45" s="61">
        <v>1.9025735757972419E-5</v>
      </c>
      <c r="BD45" s="61">
        <v>2.0045479321182377E-5</v>
      </c>
      <c r="BE45" s="61">
        <v>1.5629763516867912E-6</v>
      </c>
      <c r="BF45" s="61">
        <v>2.4088770372547994E-5</v>
      </c>
      <c r="BG45" s="61">
        <v>1.3244341173035477E-5</v>
      </c>
      <c r="BH45" s="61">
        <v>6.7241266718001831E-6</v>
      </c>
      <c r="BI45" s="61">
        <v>1.8175205792848184E-5</v>
      </c>
      <c r="BJ45" s="61">
        <v>1.2452965827561376E-5</v>
      </c>
      <c r="BK45" s="61">
        <v>2.9369355770227991E-5</v>
      </c>
      <c r="BL45" s="61">
        <v>2.2260974133321347E-5</v>
      </c>
      <c r="BM45" s="61">
        <v>3.7949610043914187E-5</v>
      </c>
      <c r="BN45" s="61">
        <v>3.7342389173019937E-5</v>
      </c>
      <c r="BO45" s="61">
        <v>5.8744622656662489E-5</v>
      </c>
      <c r="BP45" s="61">
        <v>5.9544708101436134E-5</v>
      </c>
      <c r="BQ45" s="61">
        <v>4.747896196351598E-5</v>
      </c>
      <c r="BR45" s="61">
        <v>1.43488143727431E-5</v>
      </c>
      <c r="BS45" s="61">
        <v>1.6020767608996595E-5</v>
      </c>
      <c r="BT45" s="61">
        <v>4.351779935480959E-6</v>
      </c>
      <c r="BU45" s="61">
        <v>8.6778660685795761E-6</v>
      </c>
      <c r="BV45" s="61">
        <v>6.077454900723279E-6</v>
      </c>
      <c r="BW45" s="61">
        <v>3.8799322593257334E-6</v>
      </c>
      <c r="BX45" s="61">
        <v>4.4990030375054351E-6</v>
      </c>
      <c r="BY45" s="61">
        <v>1.8168256034012454E-6</v>
      </c>
      <c r="BZ45" s="61">
        <v>7.8723901784482786E-6</v>
      </c>
      <c r="CA45" s="61">
        <v>6.5552003451746076E-6</v>
      </c>
      <c r="CB45" s="61">
        <v>5.1291890283488213E-6</v>
      </c>
      <c r="CC45" s="61">
        <v>5.1005596285266491E-6</v>
      </c>
      <c r="CD45" s="61">
        <v>8.4336508915235325E-6</v>
      </c>
      <c r="CE45" s="61">
        <v>6.0527814819948427E-6</v>
      </c>
      <c r="CF45" s="61">
        <v>8.8163282559421085E-6</v>
      </c>
      <c r="CG45" s="61">
        <v>1.1016061089694687E-5</v>
      </c>
      <c r="CH45" s="61">
        <v>1.2075979085530672E-5</v>
      </c>
      <c r="CI45" s="61">
        <v>5.7091707888643639E-6</v>
      </c>
      <c r="CJ45" s="61">
        <v>5.0772371756551903E-6</v>
      </c>
      <c r="CK45" s="61">
        <v>2.8223669764534951E-5</v>
      </c>
      <c r="CL45" s="60">
        <v>4.3935487072760287E-6</v>
      </c>
      <c r="CM45" s="79">
        <f t="shared" si="2"/>
        <v>6.4764189491417772E-4</v>
      </c>
      <c r="CN45" s="79">
        <f t="shared" si="3"/>
        <v>5.0363020406267632E-2</v>
      </c>
      <c r="CO45" s="79">
        <f t="shared" si="4"/>
        <v>1.1108775351818265</v>
      </c>
      <c r="CP45" s="79">
        <f t="shared" si="5"/>
        <v>0.62234348902864511</v>
      </c>
    </row>
    <row r="46" spans="2:94" ht="11.25" customHeight="1" x14ac:dyDescent="0.15">
      <c r="B46" s="48"/>
      <c r="C46" s="9">
        <v>42</v>
      </c>
      <c r="D46" s="50" t="s">
        <v>12</v>
      </c>
      <c r="E46" s="62">
        <v>2.1199557784573877E-3</v>
      </c>
      <c r="F46" s="61">
        <v>5.6688370746936837E-4</v>
      </c>
      <c r="G46" s="61">
        <v>4.1490291308444692E-3</v>
      </c>
      <c r="H46" s="61">
        <v>3.3136330943890424E-3</v>
      </c>
      <c r="I46" s="61">
        <v>2.4207936641729086E-3</v>
      </c>
      <c r="J46" s="61">
        <v>1.7485331824515216E-3</v>
      </c>
      <c r="K46" s="61">
        <v>2.2033196604413115E-3</v>
      </c>
      <c r="L46" s="61">
        <v>6.2532434420946824E-4</v>
      </c>
      <c r="M46" s="61">
        <v>2.6404242072217848E-4</v>
      </c>
      <c r="N46" s="61">
        <v>1.3483824492403224E-3</v>
      </c>
      <c r="O46" s="61">
        <v>6.1683424382591402E-3</v>
      </c>
      <c r="P46" s="61">
        <v>1.1565133618527306E-2</v>
      </c>
      <c r="Q46" s="61">
        <v>3.9487964317566591E-3</v>
      </c>
      <c r="R46" s="61">
        <v>3.490572605108825E-3</v>
      </c>
      <c r="S46" s="61">
        <v>4.0818056950642076E-3</v>
      </c>
      <c r="T46" s="61">
        <v>2.5349363749374728E-3</v>
      </c>
      <c r="U46" s="61">
        <v>1.5136553475254199E-3</v>
      </c>
      <c r="V46" s="61">
        <v>6.7860061208774346E-4</v>
      </c>
      <c r="W46" s="61">
        <v>1.8478382802180355E-3</v>
      </c>
      <c r="X46" s="61">
        <v>1.8314782283771235E-3</v>
      </c>
      <c r="Y46" s="61">
        <v>5.5967962170854185E-4</v>
      </c>
      <c r="Z46" s="61">
        <v>-6.7866549117211379E-4</v>
      </c>
      <c r="AA46" s="61">
        <v>6.5685871725495405E-3</v>
      </c>
      <c r="AB46" s="61">
        <v>1.9800169562259337E-3</v>
      </c>
      <c r="AC46" s="61">
        <v>3.8214754249952807E-3</v>
      </c>
      <c r="AD46" s="61">
        <v>3.6819964057211753E-3</v>
      </c>
      <c r="AE46" s="61">
        <v>1.8298452945250644E-3</v>
      </c>
      <c r="AF46" s="61">
        <v>5.1937238379639074E-3</v>
      </c>
      <c r="AG46" s="61">
        <v>1.1797811977265276E-3</v>
      </c>
      <c r="AH46" s="61">
        <v>2.4221199440794209E-3</v>
      </c>
      <c r="AI46" s="61">
        <v>2.5856558119994716E-3</v>
      </c>
      <c r="AJ46" s="61">
        <v>4.1849265720287325E-4</v>
      </c>
      <c r="AK46" s="61">
        <v>5.3540394766397855E-3</v>
      </c>
      <c r="AL46" s="61">
        <v>1.3423216259089215E-3</v>
      </c>
      <c r="AM46" s="61">
        <v>3.2508068468968822E-3</v>
      </c>
      <c r="AN46" s="61">
        <v>1.7490116448645992E-3</v>
      </c>
      <c r="AO46" s="61">
        <v>9.4314418216938905E-3</v>
      </c>
      <c r="AP46" s="61">
        <v>1.1348201573070989E-3</v>
      </c>
      <c r="AQ46" s="61">
        <v>7.9826751607604276E-4</v>
      </c>
      <c r="AR46" s="61">
        <v>2.6661075310232276E-3</v>
      </c>
      <c r="AS46" s="61">
        <v>5.7280787163437096E-4</v>
      </c>
      <c r="AT46" s="60">
        <v>1.0005299027506054</v>
      </c>
      <c r="AU46" s="78">
        <f t="shared" si="0"/>
        <v>1.1128132931404358</v>
      </c>
      <c r="AV46" s="78">
        <f t="shared" si="1"/>
        <v>0.8806399927325399</v>
      </c>
      <c r="AW46" s="61">
        <v>1.2767257500404774E-5</v>
      </c>
      <c r="AX46" s="61">
        <v>6.3574290023636146E-6</v>
      </c>
      <c r="AY46" s="61">
        <v>1.3659822186121254E-5</v>
      </c>
      <c r="AZ46" s="61">
        <v>8.3942429170830615E-6</v>
      </c>
      <c r="BA46" s="61">
        <v>2.025044963467456E-5</v>
      </c>
      <c r="BB46" s="61">
        <v>1.2626982105930849E-5</v>
      </c>
      <c r="BC46" s="61">
        <v>2.0618079833097559E-5</v>
      </c>
      <c r="BD46" s="61">
        <v>1.9185227260046526E-5</v>
      </c>
      <c r="BE46" s="61">
        <v>1.8594983743730439E-6</v>
      </c>
      <c r="BF46" s="61">
        <v>2.5239720207352374E-5</v>
      </c>
      <c r="BG46" s="61">
        <v>2.3652571083180121E-5</v>
      </c>
      <c r="BH46" s="61">
        <v>1.4379852573031297E-5</v>
      </c>
      <c r="BI46" s="61">
        <v>3.7713004191868962E-5</v>
      </c>
      <c r="BJ46" s="61">
        <v>2.9326875464180689E-5</v>
      </c>
      <c r="BK46" s="61">
        <v>5.9214794675014655E-5</v>
      </c>
      <c r="BL46" s="61">
        <v>4.0039019461520822E-5</v>
      </c>
      <c r="BM46" s="61">
        <v>3.9677802926606638E-5</v>
      </c>
      <c r="BN46" s="61">
        <v>3.5747277070049428E-5</v>
      </c>
      <c r="BO46" s="61">
        <v>5.8313805656025511E-5</v>
      </c>
      <c r="BP46" s="61">
        <v>4.386119403002047E-5</v>
      </c>
      <c r="BQ46" s="61">
        <v>5.6240870364615053E-5</v>
      </c>
      <c r="BR46" s="61">
        <v>1.6017467478933675E-5</v>
      </c>
      <c r="BS46" s="61">
        <v>2.9706749253407777E-5</v>
      </c>
      <c r="BT46" s="61">
        <v>5.8224656397123803E-6</v>
      </c>
      <c r="BU46" s="61">
        <v>1.2931615709303384E-5</v>
      </c>
      <c r="BV46" s="61">
        <v>7.535839251954796E-6</v>
      </c>
      <c r="BW46" s="61">
        <v>4.0780333281516472E-6</v>
      </c>
      <c r="BX46" s="61">
        <v>4.0089163171531754E-6</v>
      </c>
      <c r="BY46" s="61">
        <v>1.9532843862256469E-6</v>
      </c>
      <c r="BZ46" s="61">
        <v>7.0414938726358025E-6</v>
      </c>
      <c r="CA46" s="61">
        <v>5.4118897520917929E-6</v>
      </c>
      <c r="CB46" s="61">
        <v>5.2953753191216264E-6</v>
      </c>
      <c r="CC46" s="61">
        <v>5.135567416586101E-6</v>
      </c>
      <c r="CD46" s="61">
        <v>7.7142219545425708E-6</v>
      </c>
      <c r="CE46" s="61">
        <v>5.5384455596393244E-6</v>
      </c>
      <c r="CF46" s="61">
        <v>9.6334675648518439E-6</v>
      </c>
      <c r="CG46" s="61">
        <v>1.2672265817222634E-5</v>
      </c>
      <c r="CH46" s="61">
        <v>1.589855839462366E-5</v>
      </c>
      <c r="CI46" s="61">
        <v>5.3057200197414577E-6</v>
      </c>
      <c r="CJ46" s="61">
        <v>5.1229743680310718E-6</v>
      </c>
      <c r="CK46" s="61">
        <v>2.4915875255340282E-5</v>
      </c>
      <c r="CL46" s="60">
        <v>4.9487410718467968E-6</v>
      </c>
      <c r="CM46" s="78">
        <f t="shared" si="2"/>
        <v>7.7581474424867874E-4</v>
      </c>
      <c r="CN46" s="78">
        <f t="shared" si="3"/>
        <v>6.033021350673614E-2</v>
      </c>
      <c r="CO46" s="78">
        <f t="shared" si="4"/>
        <v>1.1135891078846845</v>
      </c>
      <c r="CP46" s="78">
        <f t="shared" si="5"/>
        <v>0.62386258502546466</v>
      </c>
    </row>
    <row r="47" spans="2:94" ht="11.25" customHeight="1" x14ac:dyDescent="0.15">
      <c r="B47" s="48"/>
      <c r="C47" s="53" t="s">
        <v>75</v>
      </c>
      <c r="D47" s="52"/>
      <c r="E47" s="77">
        <f t="shared" ref="E47:AT47" si="6">SUM(E5:E46)</f>
        <v>1.216022226189851</v>
      </c>
      <c r="F47" s="76">
        <f t="shared" si="6"/>
        <v>1.3091117774412793</v>
      </c>
      <c r="G47" s="76">
        <f t="shared" si="6"/>
        <v>1.2353920887782488</v>
      </c>
      <c r="H47" s="76">
        <f t="shared" si="6"/>
        <v>1.3055587399347071</v>
      </c>
      <c r="I47" s="76">
        <f t="shared" si="6"/>
        <v>1.2736291134013125</v>
      </c>
      <c r="J47" s="76">
        <f t="shared" si="6"/>
        <v>1.1885118902852276</v>
      </c>
      <c r="K47" s="76">
        <f t="shared" si="6"/>
        <v>1.33945621531508</v>
      </c>
      <c r="L47" s="76">
        <f t="shared" si="6"/>
        <v>1.3329823173464905</v>
      </c>
      <c r="M47" s="76">
        <f t="shared" si="6"/>
        <v>1.0711167083713176</v>
      </c>
      <c r="N47" s="76">
        <f t="shared" si="6"/>
        <v>1.1849093068622647</v>
      </c>
      <c r="O47" s="76">
        <f t="shared" si="6"/>
        <v>1.3094430724760351</v>
      </c>
      <c r="P47" s="76">
        <f t="shared" si="6"/>
        <v>2.6022747391761318</v>
      </c>
      <c r="Q47" s="76">
        <f t="shared" si="6"/>
        <v>1.2110260142934741</v>
      </c>
      <c r="R47" s="76">
        <f t="shared" si="6"/>
        <v>1.1998023193247236</v>
      </c>
      <c r="S47" s="76">
        <f t="shared" si="6"/>
        <v>1.1685865257643553</v>
      </c>
      <c r="T47" s="76">
        <f t="shared" si="6"/>
        <v>1.1590346519382304</v>
      </c>
      <c r="U47" s="76">
        <f t="shared" si="6"/>
        <v>1.1959750947166934</v>
      </c>
      <c r="V47" s="76">
        <f t="shared" si="6"/>
        <v>1.2110394652079828</v>
      </c>
      <c r="W47" s="76">
        <f t="shared" si="6"/>
        <v>1.1449263954085807</v>
      </c>
      <c r="X47" s="76">
        <f t="shared" si="6"/>
        <v>1.1546397652252691</v>
      </c>
      <c r="Y47" s="76">
        <f t="shared" si="6"/>
        <v>1.3162942432608509</v>
      </c>
      <c r="Z47" s="76">
        <f t="shared" si="6"/>
        <v>0.83698305701005926</v>
      </c>
      <c r="AA47" s="76">
        <f t="shared" si="6"/>
        <v>1.2407452465936049</v>
      </c>
      <c r="AB47" s="76">
        <f t="shared" si="6"/>
        <v>1.3197187550970655</v>
      </c>
      <c r="AC47" s="76">
        <f t="shared" si="6"/>
        <v>1.4462404180886765</v>
      </c>
      <c r="AD47" s="76">
        <f t="shared" si="6"/>
        <v>1.2900533916078434</v>
      </c>
      <c r="AE47" s="76">
        <f t="shared" si="6"/>
        <v>1.1946473296095053</v>
      </c>
      <c r="AF47" s="76">
        <f t="shared" si="6"/>
        <v>1.2556179963747647</v>
      </c>
      <c r="AG47" s="76">
        <f t="shared" si="6"/>
        <v>1.2047825517279287</v>
      </c>
      <c r="AH47" s="76">
        <f t="shared" si="6"/>
        <v>1.2318867921544219</v>
      </c>
      <c r="AI47" s="76">
        <f t="shared" si="6"/>
        <v>1.3120343556462961</v>
      </c>
      <c r="AJ47" s="76">
        <f t="shared" si="6"/>
        <v>1.147316835000697</v>
      </c>
      <c r="AK47" s="76">
        <f t="shared" si="6"/>
        <v>1.2170166084924892</v>
      </c>
      <c r="AL47" s="76">
        <f t="shared" si="6"/>
        <v>1.1674896166093796</v>
      </c>
      <c r="AM47" s="76">
        <f t="shared" si="6"/>
        <v>1.1232179252304066</v>
      </c>
      <c r="AN47" s="76">
        <f t="shared" si="6"/>
        <v>1.1912489628270242</v>
      </c>
      <c r="AO47" s="76">
        <f t="shared" si="6"/>
        <v>1.4299546936174643</v>
      </c>
      <c r="AP47" s="76">
        <f t="shared" si="6"/>
        <v>1.2827773357856018</v>
      </c>
      <c r="AQ47" s="76">
        <f t="shared" si="6"/>
        <v>1.1916041117785587</v>
      </c>
      <c r="AR47" s="76">
        <f t="shared" si="6"/>
        <v>1.1595190186087942</v>
      </c>
      <c r="AS47" s="76">
        <f t="shared" si="6"/>
        <v>1.3404810533877822</v>
      </c>
      <c r="AT47" s="57">
        <f t="shared" si="6"/>
        <v>1.3598767427878506</v>
      </c>
      <c r="AU47" s="61"/>
      <c r="AV47" s="61"/>
      <c r="AW47" s="77">
        <f t="shared" ref="AW47:CL47" si="7">SUM(AW5:AW46)</f>
        <v>9.7795742270154334E-3</v>
      </c>
      <c r="AX47" s="76">
        <f t="shared" si="7"/>
        <v>5.2707845543869024E-3</v>
      </c>
      <c r="AY47" s="76">
        <f t="shared" si="7"/>
        <v>1.0475517783035538E-2</v>
      </c>
      <c r="AZ47" s="76">
        <f t="shared" si="7"/>
        <v>7.3200296627761036E-3</v>
      </c>
      <c r="BA47" s="76">
        <f t="shared" si="7"/>
        <v>1.22584405169555E-2</v>
      </c>
      <c r="BB47" s="76">
        <f t="shared" si="7"/>
        <v>1.1623469072125929E-2</v>
      </c>
      <c r="BC47" s="76">
        <f t="shared" si="7"/>
        <v>1.4439269902263479E-2</v>
      </c>
      <c r="BD47" s="76">
        <f t="shared" si="7"/>
        <v>2.2903835430236153E-2</v>
      </c>
      <c r="BE47" s="76">
        <f t="shared" si="7"/>
        <v>3.0856871326133723E-3</v>
      </c>
      <c r="BF47" s="76">
        <f t="shared" si="7"/>
        <v>2.9673150601575798E-2</v>
      </c>
      <c r="BG47" s="76">
        <f t="shared" si="7"/>
        <v>1.0229484182023766E-2</v>
      </c>
      <c r="BH47" s="76">
        <f t="shared" si="7"/>
        <v>6.0379107768065163E-3</v>
      </c>
      <c r="BI47" s="76">
        <f t="shared" si="7"/>
        <v>1.3793659527916842E-2</v>
      </c>
      <c r="BJ47" s="76">
        <f t="shared" si="7"/>
        <v>1.0719966334899828E-2</v>
      </c>
      <c r="BK47" s="76">
        <f t="shared" si="7"/>
        <v>2.1657676741301573E-2</v>
      </c>
      <c r="BL47" s="76">
        <f t="shared" si="7"/>
        <v>1.7811692057784111E-2</v>
      </c>
      <c r="BM47" s="76">
        <f t="shared" si="7"/>
        <v>2.9851660654809455E-2</v>
      </c>
      <c r="BN47" s="76">
        <f t="shared" si="7"/>
        <v>2.8061625983566926E-2</v>
      </c>
      <c r="BO47" s="76">
        <f t="shared" si="7"/>
        <v>4.2008202782920112E-2</v>
      </c>
      <c r="BP47" s="76">
        <f t="shared" si="7"/>
        <v>4.5053954001700307E-2</v>
      </c>
      <c r="BQ47" s="76">
        <f t="shared" si="7"/>
        <v>5.1686290945959459E-2</v>
      </c>
      <c r="BR47" s="76">
        <f t="shared" si="7"/>
        <v>1.2382579714888941E-2</v>
      </c>
      <c r="BS47" s="76">
        <f t="shared" si="7"/>
        <v>1.2296667757336165E-2</v>
      </c>
      <c r="BT47" s="76">
        <f t="shared" si="7"/>
        <v>4.2863164603779598E-3</v>
      </c>
      <c r="BU47" s="76">
        <f t="shared" si="7"/>
        <v>8.3169471271867784E-3</v>
      </c>
      <c r="BV47" s="76">
        <f t="shared" si="7"/>
        <v>6.5256762346755925E-3</v>
      </c>
      <c r="BW47" s="76">
        <f t="shared" si="7"/>
        <v>3.0485062716415364E-3</v>
      </c>
      <c r="BX47" s="76">
        <f t="shared" si="7"/>
        <v>2.758462334260471E-3</v>
      </c>
      <c r="BY47" s="76">
        <f t="shared" si="7"/>
        <v>1.0846574289886525E-3</v>
      </c>
      <c r="BZ47" s="76">
        <f t="shared" si="7"/>
        <v>5.8318784128133603E-3</v>
      </c>
      <c r="CA47" s="76">
        <f t="shared" si="7"/>
        <v>4.004026343442919E-3</v>
      </c>
      <c r="CB47" s="76">
        <f t="shared" si="7"/>
        <v>3.9129390723577568E-3</v>
      </c>
      <c r="CC47" s="76">
        <f t="shared" si="7"/>
        <v>3.8855315651396866E-3</v>
      </c>
      <c r="CD47" s="76">
        <f t="shared" si="7"/>
        <v>7.837291007031082E-3</v>
      </c>
      <c r="CE47" s="76">
        <f t="shared" si="7"/>
        <v>4.3261942109515221E-3</v>
      </c>
      <c r="CF47" s="76">
        <f t="shared" si="7"/>
        <v>7.326302443363201E-3</v>
      </c>
      <c r="CG47" s="76">
        <f t="shared" si="7"/>
        <v>7.9379341653751604E-3</v>
      </c>
      <c r="CH47" s="76">
        <f t="shared" si="7"/>
        <v>9.3282150191070553E-3</v>
      </c>
      <c r="CI47" s="76">
        <f t="shared" si="7"/>
        <v>4.1758707052074896E-3</v>
      </c>
      <c r="CJ47" s="76">
        <f t="shared" si="7"/>
        <v>4.198069106776529E-3</v>
      </c>
      <c r="CK47" s="76">
        <f t="shared" si="7"/>
        <v>1.9769859628576598E-2</v>
      </c>
      <c r="CL47" s="57">
        <f t="shared" si="7"/>
        <v>3.1220529484775653E-3</v>
      </c>
      <c r="CO47" s="81"/>
      <c r="CP47" s="81"/>
    </row>
    <row r="48" spans="2:94" ht="11.25" customHeight="1" x14ac:dyDescent="0.15">
      <c r="B48" s="59"/>
      <c r="C48" s="8" t="s">
        <v>73</v>
      </c>
      <c r="D48" s="71"/>
      <c r="E48" s="77">
        <f t="shared" ref="E48:AT48" si="8">E47/AVERAGE($E47:$AT47)</f>
        <v>0.96231579100960107</v>
      </c>
      <c r="F48" s="76">
        <f t="shared" si="8"/>
        <v>1.035983478341215</v>
      </c>
      <c r="G48" s="76">
        <f t="shared" si="8"/>
        <v>0.97764439622507127</v>
      </c>
      <c r="H48" s="76">
        <f t="shared" si="8"/>
        <v>1.0331717336008768</v>
      </c>
      <c r="I48" s="76">
        <f t="shared" si="8"/>
        <v>1.0079037877094603</v>
      </c>
      <c r="J48" s="76">
        <f t="shared" si="8"/>
        <v>0.94054511109370276</v>
      </c>
      <c r="K48" s="76">
        <f t="shared" si="8"/>
        <v>1.0599969635443294</v>
      </c>
      <c r="L48" s="76">
        <f t="shared" si="8"/>
        <v>1.0548737559989552</v>
      </c>
      <c r="M48" s="76">
        <f t="shared" si="8"/>
        <v>0.84764283109330174</v>
      </c>
      <c r="N48" s="76">
        <f t="shared" si="8"/>
        <v>0.93769415751597973</v>
      </c>
      <c r="O48" s="76">
        <f t="shared" si="8"/>
        <v>1.0362456531901301</v>
      </c>
      <c r="P48" s="76">
        <f t="shared" si="8"/>
        <v>2.0593456436244564</v>
      </c>
      <c r="Q48" s="76">
        <f t="shared" si="8"/>
        <v>0.95836197051227501</v>
      </c>
      <c r="R48" s="76">
        <f t="shared" si="8"/>
        <v>0.94947994626199017</v>
      </c>
      <c r="S48" s="76">
        <f t="shared" si="8"/>
        <v>0.92477690183971795</v>
      </c>
      <c r="T48" s="76">
        <f t="shared" si="8"/>
        <v>0.91721789607597282</v>
      </c>
      <c r="U48" s="76">
        <f t="shared" si="8"/>
        <v>0.946451219815445</v>
      </c>
      <c r="V48" s="76">
        <f t="shared" si="8"/>
        <v>0.95837261507711646</v>
      </c>
      <c r="W48" s="76">
        <f t="shared" si="8"/>
        <v>0.90605313465163961</v>
      </c>
      <c r="X48" s="76">
        <f t="shared" si="8"/>
        <v>0.91373994247241708</v>
      </c>
      <c r="Y48" s="76">
        <f t="shared" si="8"/>
        <v>1.0416674207295191</v>
      </c>
      <c r="Z48" s="76">
        <f t="shared" si="8"/>
        <v>0.66235796946898895</v>
      </c>
      <c r="AA48" s="76">
        <f t="shared" si="8"/>
        <v>0.98188069074875317</v>
      </c>
      <c r="AB48" s="76">
        <f t="shared" si="8"/>
        <v>1.0443774549258629</v>
      </c>
      <c r="AC48" s="76">
        <f t="shared" si="8"/>
        <v>1.1445021003306695</v>
      </c>
      <c r="AD48" s="76">
        <f t="shared" si="8"/>
        <v>1.0209013645083667</v>
      </c>
      <c r="AE48" s="76">
        <f t="shared" si="8"/>
        <v>0.94540047476993527</v>
      </c>
      <c r="AF48" s="76">
        <f t="shared" si="8"/>
        <v>0.99365044434527183</v>
      </c>
      <c r="AG48" s="76">
        <f t="shared" si="8"/>
        <v>0.95342112116922728</v>
      </c>
      <c r="AH48" s="76">
        <f t="shared" si="8"/>
        <v>0.97487043188409817</v>
      </c>
      <c r="AI48" s="76">
        <f t="shared" si="8"/>
        <v>1.0382963005056258</v>
      </c>
      <c r="AJ48" s="76">
        <f t="shared" si="8"/>
        <v>0.90794484165945955</v>
      </c>
      <c r="AK48" s="76">
        <f t="shared" si="8"/>
        <v>0.96310270902106498</v>
      </c>
      <c r="AL48" s="76">
        <f t="shared" si="8"/>
        <v>0.92390884780386084</v>
      </c>
      <c r="AM48" s="76">
        <f t="shared" si="8"/>
        <v>0.88887384039106221</v>
      </c>
      <c r="AN48" s="76">
        <f t="shared" si="8"/>
        <v>0.94271113081882107</v>
      </c>
      <c r="AO48" s="76">
        <f t="shared" si="8"/>
        <v>1.1316141699218776</v>
      </c>
      <c r="AP48" s="76">
        <f t="shared" si="8"/>
        <v>1.0151433583936682</v>
      </c>
      <c r="AQ48" s="76">
        <f t="shared" si="8"/>
        <v>0.94299218279045571</v>
      </c>
      <c r="AR48" s="76">
        <f t="shared" si="8"/>
        <v>0.91760120625376684</v>
      </c>
      <c r="AS48" s="76">
        <f t="shared" si="8"/>
        <v>1.0608079831452453</v>
      </c>
      <c r="AT48" s="57">
        <f t="shared" si="8"/>
        <v>1.0761570267607434</v>
      </c>
      <c r="AU48" s="61"/>
      <c r="AV48" s="61"/>
      <c r="AW48" s="77">
        <f t="shared" ref="AW48:CL48" si="9">AW47/AVERAGE($AW47:$CL47)</f>
        <v>0.76049573109388569</v>
      </c>
      <c r="AX48" s="76">
        <f t="shared" si="9"/>
        <v>0.40987563058255233</v>
      </c>
      <c r="AY48" s="76">
        <f t="shared" si="9"/>
        <v>0.8146148666666323</v>
      </c>
      <c r="AZ48" s="76">
        <f t="shared" si="9"/>
        <v>0.56923248198717891</v>
      </c>
      <c r="BA48" s="76">
        <f t="shared" si="9"/>
        <v>0.95326150879454541</v>
      </c>
      <c r="BB48" s="76">
        <f t="shared" si="9"/>
        <v>0.90388378927937019</v>
      </c>
      <c r="BC48" s="76">
        <f t="shared" si="9"/>
        <v>1.1228508384802174</v>
      </c>
      <c r="BD48" s="76">
        <f t="shared" si="9"/>
        <v>1.7810866471318001</v>
      </c>
      <c r="BE48" s="76">
        <f t="shared" si="9"/>
        <v>0.23995440265296314</v>
      </c>
      <c r="BF48" s="76">
        <f t="shared" si="9"/>
        <v>2.3074935407991917</v>
      </c>
      <c r="BG48" s="76">
        <f t="shared" si="9"/>
        <v>0.79548238718115161</v>
      </c>
      <c r="BH48" s="76">
        <f t="shared" si="9"/>
        <v>0.46953019261335127</v>
      </c>
      <c r="BI48" s="76">
        <f t="shared" si="9"/>
        <v>1.0726457965997405</v>
      </c>
      <c r="BJ48" s="76">
        <f t="shared" si="9"/>
        <v>0.83362408688926048</v>
      </c>
      <c r="BK48" s="76">
        <f t="shared" si="9"/>
        <v>1.6841807551981465</v>
      </c>
      <c r="BL48" s="76">
        <f t="shared" si="9"/>
        <v>1.3851028131761127</v>
      </c>
      <c r="BM48" s="76">
        <f t="shared" si="9"/>
        <v>2.321375140375022</v>
      </c>
      <c r="BN48" s="76">
        <f t="shared" si="9"/>
        <v>2.1821754477923476</v>
      </c>
      <c r="BO48" s="76">
        <f t="shared" si="9"/>
        <v>3.2667126549421113</v>
      </c>
      <c r="BP48" s="76">
        <f t="shared" si="9"/>
        <v>3.5035614937655604</v>
      </c>
      <c r="BQ48" s="76">
        <f t="shared" si="9"/>
        <v>4.0193164557098147</v>
      </c>
      <c r="BR48" s="76">
        <f t="shared" si="9"/>
        <v>0.96291503029745573</v>
      </c>
      <c r="BS48" s="76">
        <f t="shared" si="9"/>
        <v>0.95623419987967329</v>
      </c>
      <c r="BT48" s="76">
        <f t="shared" si="9"/>
        <v>0.33331976367949789</v>
      </c>
      <c r="BU48" s="76">
        <f t="shared" si="9"/>
        <v>0.64675645781047342</v>
      </c>
      <c r="BV48" s="76">
        <f t="shared" si="9"/>
        <v>0.50746063210628745</v>
      </c>
      <c r="BW48" s="76">
        <f t="shared" si="9"/>
        <v>0.2370630818867312</v>
      </c>
      <c r="BX48" s="76">
        <f t="shared" si="9"/>
        <v>0.21450819646046873</v>
      </c>
      <c r="BY48" s="76">
        <f t="shared" si="9"/>
        <v>8.4346958803837288E-2</v>
      </c>
      <c r="BZ48" s="76">
        <f t="shared" si="9"/>
        <v>0.45350835672900985</v>
      </c>
      <c r="CA48" s="76">
        <f t="shared" si="9"/>
        <v>0.31136784390511224</v>
      </c>
      <c r="CB48" s="76">
        <f t="shared" si="9"/>
        <v>0.30428456203524318</v>
      </c>
      <c r="CC48" s="76">
        <f t="shared" si="9"/>
        <v>0.30215325327318182</v>
      </c>
      <c r="CD48" s="76">
        <f t="shared" si="9"/>
        <v>0.60945663030225827</v>
      </c>
      <c r="CE48" s="76">
        <f t="shared" si="9"/>
        <v>0.33642080451960371</v>
      </c>
      <c r="CF48" s="76">
        <f t="shared" si="9"/>
        <v>0.56972027652177104</v>
      </c>
      <c r="CG48" s="76">
        <f t="shared" si="9"/>
        <v>0.61728301318026169</v>
      </c>
      <c r="CH48" s="76">
        <f t="shared" si="9"/>
        <v>0.72539637576039728</v>
      </c>
      <c r="CI48" s="76">
        <f t="shared" si="9"/>
        <v>0.32473109474823131</v>
      </c>
      <c r="CJ48" s="76">
        <f t="shared" si="9"/>
        <v>0.32645732425868662</v>
      </c>
      <c r="CK48" s="76">
        <f t="shared" si="9"/>
        <v>1.5373771396228011</v>
      </c>
      <c r="CL48" s="57">
        <f t="shared" si="9"/>
        <v>0.24278234250806105</v>
      </c>
      <c r="CO48" s="81"/>
      <c r="CP48" s="81"/>
    </row>
    <row r="49" spans="2:94" ht="11.25" customHeight="1" x14ac:dyDescent="0.15">
      <c r="B49" s="14" t="s">
        <v>54</v>
      </c>
      <c r="C49" s="28">
        <v>1</v>
      </c>
      <c r="D49" s="49" t="s">
        <v>53</v>
      </c>
      <c r="E49" s="65">
        <v>6.6531113618643445E-2</v>
      </c>
      <c r="F49" s="64">
        <v>3.5712188870518934E-3</v>
      </c>
      <c r="G49" s="64">
        <v>2.3192407249476524E-2</v>
      </c>
      <c r="H49" s="64">
        <v>2.1162469607023424E-4</v>
      </c>
      <c r="I49" s="64">
        <v>7.737108735782855E-2</v>
      </c>
      <c r="J49" s="64">
        <v>7.1493736442005277E-3</v>
      </c>
      <c r="K49" s="64">
        <v>2.2893100910554034E-3</v>
      </c>
      <c r="L49" s="64">
        <v>2.4574927181589021E-3</v>
      </c>
      <c r="M49" s="64">
        <v>2.1932347132832678E-5</v>
      </c>
      <c r="N49" s="64">
        <v>7.6498443021901091E-3</v>
      </c>
      <c r="O49" s="64">
        <v>7.3568908252672036E-4</v>
      </c>
      <c r="P49" s="64">
        <v>3.3110852681968514E-4</v>
      </c>
      <c r="Q49" s="64">
        <v>9.2254219108609599E-4</v>
      </c>
      <c r="R49" s="64">
        <v>2.2673293983660491E-4</v>
      </c>
      <c r="S49" s="64">
        <v>2.8138002583672075E-4</v>
      </c>
      <c r="T49" s="64">
        <v>2.8736645886429628E-4</v>
      </c>
      <c r="U49" s="64">
        <v>7.919930936171667E-4</v>
      </c>
      <c r="V49" s="64">
        <v>4.5067318539153265E-4</v>
      </c>
      <c r="W49" s="64">
        <v>6.5506939818957949E-4</v>
      </c>
      <c r="X49" s="64">
        <v>4.6900775322181301E-4</v>
      </c>
      <c r="Y49" s="64">
        <v>9.258808873014436E-4</v>
      </c>
      <c r="Z49" s="64">
        <v>7.7558057911101879E-3</v>
      </c>
      <c r="AA49" s="64">
        <v>8.9714979127149643E-4</v>
      </c>
      <c r="AB49" s="64">
        <v>2.2278433866238271E-4</v>
      </c>
      <c r="AC49" s="64">
        <v>5.3507863377921057E-4</v>
      </c>
      <c r="AD49" s="64">
        <v>3.7287727390174626E-4</v>
      </c>
      <c r="AE49" s="64">
        <v>3.0826367194674957E-4</v>
      </c>
      <c r="AF49" s="64">
        <v>2.0067584177392748E-4</v>
      </c>
      <c r="AG49" s="64">
        <v>7.608689368764181E-5</v>
      </c>
      <c r="AH49" s="64">
        <v>1.8707865141010121E-4</v>
      </c>
      <c r="AI49" s="64">
        <v>2.3767002764699328E-4</v>
      </c>
      <c r="AJ49" s="64">
        <v>1.6350706310680425E-4</v>
      </c>
      <c r="AK49" s="64">
        <v>2.3540581995874052E-3</v>
      </c>
      <c r="AL49" s="64">
        <v>3.1307458559879037E-3</v>
      </c>
      <c r="AM49" s="64">
        <v>7.7892858581124654E-4</v>
      </c>
      <c r="AN49" s="64">
        <v>2.5224780525435E-4</v>
      </c>
      <c r="AO49" s="64">
        <v>2.4617572466489882E-2</v>
      </c>
      <c r="AP49" s="64">
        <v>4.5218227306565856E-2</v>
      </c>
      <c r="AQ49" s="64">
        <v>1.1752243268166398E-3</v>
      </c>
      <c r="AR49" s="64">
        <v>1.8732265823179003E-3</v>
      </c>
      <c r="AS49" s="64">
        <v>2.4365705007698439E-3</v>
      </c>
      <c r="AT49" s="63">
        <v>8.0614002161023628E-4</v>
      </c>
      <c r="AU49" s="80">
        <f t="shared" ref="AU49:AU90" si="10">SUM(E49:AT49)</f>
        <v>0.29012276808400861</v>
      </c>
      <c r="AV49" s="80">
        <f t="shared" ref="AV49:AV90" si="11">AU49/AVERAGE(AU$49:AU$90)</f>
        <v>0.50325598923407999</v>
      </c>
      <c r="AW49" s="64">
        <v>1.1484823525648971</v>
      </c>
      <c r="AX49" s="64">
        <v>6.3979147284651998E-3</v>
      </c>
      <c r="AY49" s="64">
        <v>1.9001097650389515E-2</v>
      </c>
      <c r="AZ49" s="64">
        <v>1.8615634404383946E-4</v>
      </c>
      <c r="BA49" s="64">
        <v>0.19231579867716322</v>
      </c>
      <c r="BB49" s="64">
        <v>6.750244101621017E-3</v>
      </c>
      <c r="BC49" s="64">
        <v>3.215469041695145E-3</v>
      </c>
      <c r="BD49" s="64">
        <v>3.8543080854618202E-3</v>
      </c>
      <c r="BE49" s="64">
        <v>2.9021028982881513E-5</v>
      </c>
      <c r="BF49" s="64">
        <v>8.9351345216736183E-3</v>
      </c>
      <c r="BG49" s="64">
        <v>4.978909434637743E-4</v>
      </c>
      <c r="BH49" s="64">
        <v>1.3623050152914893E-4</v>
      </c>
      <c r="BI49" s="64">
        <v>2.4367509762790912E-4</v>
      </c>
      <c r="BJ49" s="64">
        <v>1.6491704458028664E-4</v>
      </c>
      <c r="BK49" s="64">
        <v>2.2916029180331435E-4</v>
      </c>
      <c r="BL49" s="64">
        <v>2.8582357327709565E-4</v>
      </c>
      <c r="BM49" s="64">
        <v>5.3439428458460707E-4</v>
      </c>
      <c r="BN49" s="64">
        <v>3.2030098028004641E-4</v>
      </c>
      <c r="BO49" s="64">
        <v>4.9255546294254366E-4</v>
      </c>
      <c r="BP49" s="64">
        <v>5.3055739562924515E-4</v>
      </c>
      <c r="BQ49" s="64">
        <v>7.2081569646679762E-4</v>
      </c>
      <c r="BR49" s="64">
        <v>2.7417262587401564E-3</v>
      </c>
      <c r="BS49" s="64">
        <v>1.2003860505539719E-3</v>
      </c>
      <c r="BT49" s="64">
        <v>1.1638101603159044E-4</v>
      </c>
      <c r="BU49" s="64">
        <v>5.1478525193954813E-4</v>
      </c>
      <c r="BV49" s="64">
        <v>3.0164299628459358E-4</v>
      </c>
      <c r="BW49" s="64">
        <v>2.8279500255245127E-4</v>
      </c>
      <c r="BX49" s="64">
        <v>1.5256929345400049E-4</v>
      </c>
      <c r="BY49" s="64">
        <v>5.6332853275133691E-5</v>
      </c>
      <c r="BZ49" s="64">
        <v>2.1303067479598207E-4</v>
      </c>
      <c r="CA49" s="64">
        <v>2.6579136765302822E-4</v>
      </c>
      <c r="CB49" s="64">
        <v>2.519839694002047E-4</v>
      </c>
      <c r="CC49" s="64">
        <v>2.5383967055508392E-3</v>
      </c>
      <c r="CD49" s="64">
        <v>3.8943749798844027E-3</v>
      </c>
      <c r="CE49" s="64">
        <v>2.7349345799162709E-3</v>
      </c>
      <c r="CF49" s="64">
        <v>2.2359375906529121E-4</v>
      </c>
      <c r="CG49" s="64">
        <v>3.2930150237477779E-2</v>
      </c>
      <c r="CH49" s="64">
        <v>5.5258229392003984E-2</v>
      </c>
      <c r="CI49" s="64">
        <v>5.9830437126568523E-3</v>
      </c>
      <c r="CJ49" s="64">
        <v>3.0507780778593592E-3</v>
      </c>
      <c r="CK49" s="64">
        <v>1.9509845074481525E-3</v>
      </c>
      <c r="CL49" s="63">
        <v>7.4663169749095701E-4</v>
      </c>
      <c r="CM49" s="80">
        <f t="shared" ref="CM49:CM90" si="12">SUM(AW49:CL49)</f>
        <v>1.5087323604006131</v>
      </c>
      <c r="CN49" s="80">
        <f t="shared" ref="CN49:CN90" si="13">CM49/AVERAGE(CM$49:CM$90)</f>
        <v>0.87870794124619767</v>
      </c>
      <c r="CO49" s="80">
        <f t="shared" ref="CO49:CO90" si="14">CM49+AU49</f>
        <v>1.7988551284846217</v>
      </c>
      <c r="CP49" s="80">
        <f t="shared" ref="CP49:CP90" si="15">CO49/AVERAGE($CO$5:$CO$46,$CO$49:$CO$90)</f>
        <v>1.0077670503391289</v>
      </c>
    </row>
    <row r="50" spans="2:94" ht="11.25" customHeight="1" x14ac:dyDescent="0.15">
      <c r="B50" s="14"/>
      <c r="C50" s="14">
        <v>2</v>
      </c>
      <c r="D50" s="71" t="s">
        <v>52</v>
      </c>
      <c r="E50" s="62">
        <v>1.2117321321805574E-3</v>
      </c>
      <c r="F50" s="61">
        <v>0.12451618526196066</v>
      </c>
      <c r="G50" s="61">
        <v>6.0372046849085784E-4</v>
      </c>
      <c r="H50" s="61">
        <v>1.7256297993433536E-4</v>
      </c>
      <c r="I50" s="61">
        <v>1.1271208730953307E-3</v>
      </c>
      <c r="J50" s="61">
        <v>5.763124600638832E-4</v>
      </c>
      <c r="K50" s="61">
        <v>2.1392580741954305E-2</v>
      </c>
      <c r="L50" s="61">
        <v>7.0753914087227433E-4</v>
      </c>
      <c r="M50" s="61">
        <v>2.1144880442523182E-5</v>
      </c>
      <c r="N50" s="61">
        <v>4.1912727696417402E-4</v>
      </c>
      <c r="O50" s="61">
        <v>6.3627563299274085E-4</v>
      </c>
      <c r="P50" s="61">
        <v>2.7960065995680011E-4</v>
      </c>
      <c r="Q50" s="61">
        <v>6.3591895633911713E-4</v>
      </c>
      <c r="R50" s="61">
        <v>2.9547077288895026E-4</v>
      </c>
      <c r="S50" s="61">
        <v>2.6829531570606886E-4</v>
      </c>
      <c r="T50" s="61">
        <v>1.9222630175360562E-4</v>
      </c>
      <c r="U50" s="61">
        <v>3.7207338358194214E-4</v>
      </c>
      <c r="V50" s="61">
        <v>2.7897148414188374E-4</v>
      </c>
      <c r="W50" s="61">
        <v>4.5472049121800744E-4</v>
      </c>
      <c r="X50" s="61">
        <v>2.6890809094703939E-4</v>
      </c>
      <c r="Y50" s="61">
        <v>2.5776941243378692E-4</v>
      </c>
      <c r="Z50" s="61">
        <v>3.3353489194119907E-3</v>
      </c>
      <c r="AA50" s="61">
        <v>1.3795874161297058E-3</v>
      </c>
      <c r="AB50" s="61">
        <v>3.0913540564067766E-4</v>
      </c>
      <c r="AC50" s="61">
        <v>3.1596438482201552E-4</v>
      </c>
      <c r="AD50" s="61">
        <v>3.2684531548139538E-4</v>
      </c>
      <c r="AE50" s="61">
        <v>3.2519378739273439E-4</v>
      </c>
      <c r="AF50" s="61">
        <v>3.5629804032317124E-4</v>
      </c>
      <c r="AG50" s="61">
        <v>1.0531897539679432E-4</v>
      </c>
      <c r="AH50" s="61">
        <v>5.4726283704159995E-4</v>
      </c>
      <c r="AI50" s="61">
        <v>5.2647600354529265E-4</v>
      </c>
      <c r="AJ50" s="61">
        <v>1.3702568684099612E-4</v>
      </c>
      <c r="AK50" s="61">
        <v>4.3304331958258862E-4</v>
      </c>
      <c r="AL50" s="61">
        <v>4.8354077311712259E-4</v>
      </c>
      <c r="AM50" s="61">
        <v>4.7228606908272742E-4</v>
      </c>
      <c r="AN50" s="61">
        <v>2.2769969701063391E-4</v>
      </c>
      <c r="AO50" s="61">
        <v>1.3673663513237542E-3</v>
      </c>
      <c r="AP50" s="61">
        <v>1.9024971441504758E-3</v>
      </c>
      <c r="AQ50" s="61">
        <v>3.0224783381803709E-4</v>
      </c>
      <c r="AR50" s="61">
        <v>2.7292309441481348E-4</v>
      </c>
      <c r="AS50" s="61">
        <v>1.1475320578420283E-2</v>
      </c>
      <c r="AT50" s="60">
        <v>1.6633342589292057E-4</v>
      </c>
      <c r="AU50" s="79">
        <f t="shared" si="10"/>
        <v>0.17945597177675851</v>
      </c>
      <c r="AV50" s="79">
        <f t="shared" si="11"/>
        <v>0.31128991770244213</v>
      </c>
      <c r="AW50" s="61">
        <v>1.8259851222879461E-3</v>
      </c>
      <c r="AX50" s="61">
        <v>1.2176666971978092</v>
      </c>
      <c r="AY50" s="61">
        <v>6.7433044245954134E-4</v>
      </c>
      <c r="AZ50" s="61">
        <v>1.5908599777626067E-4</v>
      </c>
      <c r="BA50" s="61">
        <v>1.5929833274389215E-3</v>
      </c>
      <c r="BB50" s="61">
        <v>3.5988836345769259E-4</v>
      </c>
      <c r="BC50" s="61">
        <v>3.2747301227006621E-2</v>
      </c>
      <c r="BD50" s="61">
        <v>1.0706575932064304E-3</v>
      </c>
      <c r="BE50" s="61">
        <v>2.4486896686166808E-5</v>
      </c>
      <c r="BF50" s="61">
        <v>4.239516581750778E-4</v>
      </c>
      <c r="BG50" s="61">
        <v>6.2304825246023551E-4</v>
      </c>
      <c r="BH50" s="61">
        <v>1.2802698565591691E-4</v>
      </c>
      <c r="BI50" s="61">
        <v>2.2274734274852986E-4</v>
      </c>
      <c r="BJ50" s="61">
        <v>2.1755456580573772E-4</v>
      </c>
      <c r="BK50" s="61">
        <v>1.5599595429298255E-4</v>
      </c>
      <c r="BL50" s="61">
        <v>1.4493162826797307E-4</v>
      </c>
      <c r="BM50" s="61">
        <v>3.0529384194501657E-4</v>
      </c>
      <c r="BN50" s="61">
        <v>2.9182424396629388E-4</v>
      </c>
      <c r="BO50" s="61">
        <v>3.285498818634291E-4</v>
      </c>
      <c r="BP50" s="61">
        <v>3.2191409849259821E-4</v>
      </c>
      <c r="BQ50" s="61">
        <v>2.1606576216396674E-4</v>
      </c>
      <c r="BR50" s="61">
        <v>2.1934414930567568E-3</v>
      </c>
      <c r="BS50" s="61">
        <v>1.2991810764178494E-3</v>
      </c>
      <c r="BT50" s="61">
        <v>2.1976142146891501E-4</v>
      </c>
      <c r="BU50" s="61">
        <v>2.9992601810883784E-4</v>
      </c>
      <c r="BV50" s="61">
        <v>2.6380632235145358E-4</v>
      </c>
      <c r="BW50" s="61">
        <v>3.0917945763923085E-4</v>
      </c>
      <c r="BX50" s="61">
        <v>2.8164084206104458E-4</v>
      </c>
      <c r="BY50" s="61">
        <v>7.3449232385725132E-5</v>
      </c>
      <c r="BZ50" s="61">
        <v>3.206586914909824E-4</v>
      </c>
      <c r="CA50" s="61">
        <v>4.1327907957122527E-4</v>
      </c>
      <c r="CB50" s="61">
        <v>1.5888951813227038E-4</v>
      </c>
      <c r="CC50" s="61">
        <v>4.6351478801774805E-4</v>
      </c>
      <c r="CD50" s="61">
        <v>4.7840957450054952E-4</v>
      </c>
      <c r="CE50" s="61">
        <v>7.2421464472456501E-4</v>
      </c>
      <c r="CF50" s="61">
        <v>2.40312149847074E-4</v>
      </c>
      <c r="CG50" s="61">
        <v>2.1161355893795945E-3</v>
      </c>
      <c r="CH50" s="61">
        <v>2.9884553311127753E-3</v>
      </c>
      <c r="CI50" s="61">
        <v>2.8005714566759057E-4</v>
      </c>
      <c r="CJ50" s="61">
        <v>3.0861686603944285E-4</v>
      </c>
      <c r="CK50" s="61">
        <v>1.2128211321177475E-2</v>
      </c>
      <c r="CL50" s="60">
        <v>1.2250121522720356E-4</v>
      </c>
      <c r="CM50" s="79">
        <f t="shared" si="12"/>
        <v>1.2851849621623443</v>
      </c>
      <c r="CN50" s="79">
        <f t="shared" si="13"/>
        <v>0.74851064500424902</v>
      </c>
      <c r="CO50" s="79">
        <f t="shared" si="14"/>
        <v>1.4646409339391029</v>
      </c>
      <c r="CP50" s="79">
        <f t="shared" si="15"/>
        <v>0.82053126481906968</v>
      </c>
    </row>
    <row r="51" spans="2:94" ht="11.25" customHeight="1" x14ac:dyDescent="0.15">
      <c r="B51" s="14"/>
      <c r="C51" s="14">
        <v>3</v>
      </c>
      <c r="D51" s="71" t="s">
        <v>51</v>
      </c>
      <c r="E51" s="62">
        <v>4.3278633503229698E-3</v>
      </c>
      <c r="F51" s="61">
        <v>5.7951262591467135E-4</v>
      </c>
      <c r="G51" s="61">
        <v>2.9287581469663333E-2</v>
      </c>
      <c r="H51" s="61">
        <v>2.8166807001257155E-5</v>
      </c>
      <c r="I51" s="61">
        <v>4.9994349411964671E-2</v>
      </c>
      <c r="J51" s="61">
        <v>4.1239805599013247E-4</v>
      </c>
      <c r="K51" s="61">
        <v>2.4539048062818689E-4</v>
      </c>
      <c r="L51" s="61">
        <v>3.2654264386560057E-4</v>
      </c>
      <c r="M51" s="61">
        <v>3.1154395853510162E-6</v>
      </c>
      <c r="N51" s="61">
        <v>1.3350390465962609E-4</v>
      </c>
      <c r="O51" s="61">
        <v>1.1678796973752263E-4</v>
      </c>
      <c r="P51" s="61">
        <v>1.4438362470489083E-4</v>
      </c>
      <c r="Q51" s="61">
        <v>3.2429485042241834E-4</v>
      </c>
      <c r="R51" s="61">
        <v>3.6006409206435068E-5</v>
      </c>
      <c r="S51" s="61">
        <v>2.8261864456943581E-5</v>
      </c>
      <c r="T51" s="61">
        <v>3.4150057359954145E-5</v>
      </c>
      <c r="U51" s="61">
        <v>5.1238407981934416E-5</v>
      </c>
      <c r="V51" s="61">
        <v>3.9520001575185919E-5</v>
      </c>
      <c r="W51" s="61">
        <v>4.027696965317073E-5</v>
      </c>
      <c r="X51" s="61">
        <v>3.7576283972389021E-5</v>
      </c>
      <c r="Y51" s="61">
        <v>3.7671863937415984E-5</v>
      </c>
      <c r="Z51" s="61">
        <v>5.0609829094707369E-3</v>
      </c>
      <c r="AA51" s="61">
        <v>4.1797554333943568E-5</v>
      </c>
      <c r="AB51" s="61">
        <v>9.2895668567614476E-5</v>
      </c>
      <c r="AC51" s="61">
        <v>3.3899771604491749E-5</v>
      </c>
      <c r="AD51" s="61">
        <v>4.0379180284797522E-5</v>
      </c>
      <c r="AE51" s="61">
        <v>3.4778337779439718E-5</v>
      </c>
      <c r="AF51" s="61">
        <v>5.8858283919388201E-5</v>
      </c>
      <c r="AG51" s="61">
        <v>9.5266742864072643E-6</v>
      </c>
      <c r="AH51" s="61">
        <v>2.0955789451131943E-5</v>
      </c>
      <c r="AI51" s="61">
        <v>6.2711566624872785E-5</v>
      </c>
      <c r="AJ51" s="61">
        <v>3.2920333989971947E-5</v>
      </c>
      <c r="AK51" s="61">
        <v>3.7579940724402221E-4</v>
      </c>
      <c r="AL51" s="61">
        <v>6.077261404655841E-4</v>
      </c>
      <c r="AM51" s="61">
        <v>8.5935311677041445E-5</v>
      </c>
      <c r="AN51" s="61">
        <v>3.1946736491137508E-5</v>
      </c>
      <c r="AO51" s="61">
        <v>6.5697989197223208E-3</v>
      </c>
      <c r="AP51" s="61">
        <v>1.0996444652726244E-2</v>
      </c>
      <c r="AQ51" s="61">
        <v>9.7291543587515306E-5</v>
      </c>
      <c r="AR51" s="61">
        <v>2.6305388331902623E-4</v>
      </c>
      <c r="AS51" s="61">
        <v>5.4836793746075683E-4</v>
      </c>
      <c r="AT51" s="60">
        <v>1.3171316453778744E-4</v>
      </c>
      <c r="AU51" s="79">
        <f t="shared" si="10"/>
        <v>0.11142637626014833</v>
      </c>
      <c r="AV51" s="79">
        <f t="shared" si="11"/>
        <v>0.19328366257463897</v>
      </c>
      <c r="AW51" s="61">
        <v>2.8957426078123774E-3</v>
      </c>
      <c r="AX51" s="61">
        <v>6.4070056765093875E-4</v>
      </c>
      <c r="AY51" s="61">
        <v>1.0402340903624336</v>
      </c>
      <c r="AZ51" s="61">
        <v>1.8075919015404127E-5</v>
      </c>
      <c r="BA51" s="61">
        <v>2.5352276013355508E-2</v>
      </c>
      <c r="BB51" s="61">
        <v>1.4067368842003283E-4</v>
      </c>
      <c r="BC51" s="61">
        <v>1.1372238898293817E-4</v>
      </c>
      <c r="BD51" s="61">
        <v>3.4966301214687455E-4</v>
      </c>
      <c r="BE51" s="61">
        <v>4.8657245104032301E-6</v>
      </c>
      <c r="BF51" s="61">
        <v>8.8068573210753112E-5</v>
      </c>
      <c r="BG51" s="61">
        <v>4.3866739068393375E-5</v>
      </c>
      <c r="BH51" s="61">
        <v>3.6957060157114999E-5</v>
      </c>
      <c r="BI51" s="61">
        <v>8.7246584236739063E-5</v>
      </c>
      <c r="BJ51" s="61">
        <v>2.2046161084161874E-5</v>
      </c>
      <c r="BK51" s="61">
        <v>1.7921639360950739E-5</v>
      </c>
      <c r="BL51" s="61">
        <v>1.9197767991854684E-5</v>
      </c>
      <c r="BM51" s="61">
        <v>3.0896013843686299E-5</v>
      </c>
      <c r="BN51" s="61">
        <v>2.421317112308617E-5</v>
      </c>
      <c r="BO51" s="61">
        <v>2.8611658379758549E-5</v>
      </c>
      <c r="BP51" s="61">
        <v>3.0067924670371771E-5</v>
      </c>
      <c r="BQ51" s="61">
        <v>2.7216475121171015E-5</v>
      </c>
      <c r="BR51" s="61">
        <v>2.2427862180325144E-3</v>
      </c>
      <c r="BS51" s="61">
        <v>2.7200706031333719E-5</v>
      </c>
      <c r="BT51" s="61">
        <v>2.2020166972189268E-5</v>
      </c>
      <c r="BU51" s="61">
        <v>2.476249224345752E-5</v>
      </c>
      <c r="BV51" s="61">
        <v>2.3982406469851953E-5</v>
      </c>
      <c r="BW51" s="61">
        <v>2.1097809594006562E-5</v>
      </c>
      <c r="BX51" s="61">
        <v>3.6798485046602163E-5</v>
      </c>
      <c r="BY51" s="61">
        <v>5.3522113915360089E-6</v>
      </c>
      <c r="BZ51" s="61">
        <v>2.1930555342062848E-5</v>
      </c>
      <c r="CA51" s="61">
        <v>5.3464942097150266E-5</v>
      </c>
      <c r="CB51" s="61">
        <v>4.1738512695273869E-5</v>
      </c>
      <c r="CC51" s="61">
        <v>3.0605295058753942E-4</v>
      </c>
      <c r="CD51" s="61">
        <v>6.1508876181733834E-4</v>
      </c>
      <c r="CE51" s="61">
        <v>1.22646473188169E-4</v>
      </c>
      <c r="CF51" s="61">
        <v>2.7315673782875202E-5</v>
      </c>
      <c r="CG51" s="61">
        <v>7.1445518568772747E-3</v>
      </c>
      <c r="CH51" s="61">
        <v>1.122511397931108E-2</v>
      </c>
      <c r="CI51" s="61">
        <v>1.0339339066951768E-4</v>
      </c>
      <c r="CJ51" s="61">
        <v>2.5920998291798289E-4</v>
      </c>
      <c r="CK51" s="61">
        <v>2.787855898180363E-4</v>
      </c>
      <c r="CL51" s="60">
        <v>9.7361724975180208E-5</v>
      </c>
      <c r="CM51" s="79">
        <f t="shared" si="12"/>
        <v>1.0929067749424375</v>
      </c>
      <c r="CN51" s="79">
        <f t="shared" si="13"/>
        <v>0.63652499766671045</v>
      </c>
      <c r="CO51" s="79">
        <f t="shared" si="14"/>
        <v>1.2043331512025859</v>
      </c>
      <c r="CP51" s="79">
        <f t="shared" si="15"/>
        <v>0.67469984002296146</v>
      </c>
    </row>
    <row r="52" spans="2:94" ht="11.25" customHeight="1" x14ac:dyDescent="0.15">
      <c r="B52" s="14"/>
      <c r="C52" s="14">
        <v>4</v>
      </c>
      <c r="D52" s="71" t="s">
        <v>50</v>
      </c>
      <c r="E52" s="62">
        <v>5.2527165680097223E-4</v>
      </c>
      <c r="F52" s="61">
        <v>4.8589592954660312E-4</v>
      </c>
      <c r="G52" s="61">
        <v>8.286748923017241E-4</v>
      </c>
      <c r="H52" s="61">
        <v>1.176921663813082E-3</v>
      </c>
      <c r="I52" s="61">
        <v>4.2598842671555826E-4</v>
      </c>
      <c r="J52" s="61">
        <v>6.7291032976444978E-4</v>
      </c>
      <c r="K52" s="61">
        <v>1.0996434105368248E-3</v>
      </c>
      <c r="L52" s="61">
        <v>1.48567203773549E-3</v>
      </c>
      <c r="M52" s="61">
        <v>4.7946138915291358E-3</v>
      </c>
      <c r="N52" s="61">
        <v>5.7121899386453198E-4</v>
      </c>
      <c r="O52" s="61">
        <v>4.1947378985147553E-3</v>
      </c>
      <c r="P52" s="61">
        <v>-2.1064357342486201E-3</v>
      </c>
      <c r="Q52" s="61">
        <v>6.562677536970693E-3</v>
      </c>
      <c r="R52" s="61">
        <v>2.1118453451909602E-3</v>
      </c>
      <c r="S52" s="61">
        <v>1.5481862226323427E-3</v>
      </c>
      <c r="T52" s="61">
        <v>1.0535988570795922E-3</v>
      </c>
      <c r="U52" s="61">
        <v>9.3505290196475215E-4</v>
      </c>
      <c r="V52" s="61">
        <v>7.8504533151546672E-4</v>
      </c>
      <c r="W52" s="61">
        <v>1.5342038661603969E-3</v>
      </c>
      <c r="X52" s="61">
        <v>6.1090994078157089E-4</v>
      </c>
      <c r="Y52" s="61">
        <v>1.2182807824466127E-3</v>
      </c>
      <c r="Z52" s="61">
        <v>3.9728739534800562E-3</v>
      </c>
      <c r="AA52" s="61">
        <v>1.0451790445872894E-3</v>
      </c>
      <c r="AB52" s="61">
        <v>3.3634771793271323E-3</v>
      </c>
      <c r="AC52" s="61">
        <v>5.5282608206371755E-4</v>
      </c>
      <c r="AD52" s="61">
        <v>7.2902349045428274E-4</v>
      </c>
      <c r="AE52" s="61">
        <v>3.1073021582097952E-4</v>
      </c>
      <c r="AF52" s="61">
        <v>1.6750476439584069E-4</v>
      </c>
      <c r="AG52" s="61">
        <v>6.7017864046321917E-5</v>
      </c>
      <c r="AH52" s="61">
        <v>4.1420843382066575E-4</v>
      </c>
      <c r="AI52" s="61">
        <v>2.036562175611592E-4</v>
      </c>
      <c r="AJ52" s="61">
        <v>1.8672961575090562E-4</v>
      </c>
      <c r="AK52" s="61">
        <v>2.8043485498521867E-4</v>
      </c>
      <c r="AL52" s="61">
        <v>4.3074245679557301E-4</v>
      </c>
      <c r="AM52" s="61">
        <v>1.4677731748902816E-4</v>
      </c>
      <c r="AN52" s="61">
        <v>2.4817116948776285E-4</v>
      </c>
      <c r="AO52" s="61">
        <v>6.5320878827008588E-4</v>
      </c>
      <c r="AP52" s="61">
        <v>4.1979448129563521E-4</v>
      </c>
      <c r="AQ52" s="61">
        <v>3.4469926717614505E-4</v>
      </c>
      <c r="AR52" s="61">
        <v>2.7822729913359E-4</v>
      </c>
      <c r="AS52" s="61">
        <v>9.4806920888879499E-4</v>
      </c>
      <c r="AT52" s="60">
        <v>3.3247952771286527E-4</v>
      </c>
      <c r="AU52" s="79">
        <f t="shared" si="10"/>
        <v>4.5610745414159951E-2</v>
      </c>
      <c r="AV52" s="79">
        <f t="shared" si="11"/>
        <v>7.9117819517219912E-2</v>
      </c>
      <c r="AW52" s="61">
        <v>7.5252328464497041E-4</v>
      </c>
      <c r="AX52" s="61">
        <v>6.1572186649131778E-4</v>
      </c>
      <c r="AY52" s="61">
        <v>9.3573144790484416E-4</v>
      </c>
      <c r="AZ52" s="61">
        <v>1.0015481474582915</v>
      </c>
      <c r="BA52" s="61">
        <v>5.2137530128626181E-4</v>
      </c>
      <c r="BB52" s="61">
        <v>5.8548356285417563E-4</v>
      </c>
      <c r="BC52" s="61">
        <v>9.6346178811950638E-4</v>
      </c>
      <c r="BD52" s="61">
        <v>1.6339869231253119E-3</v>
      </c>
      <c r="BE52" s="61">
        <v>1.7373972834338412E-2</v>
      </c>
      <c r="BF52" s="61">
        <v>6.7263304265390456E-4</v>
      </c>
      <c r="BG52" s="61">
        <v>2.7252300839850857E-3</v>
      </c>
      <c r="BH52" s="61">
        <v>5.4792597885158466E-3</v>
      </c>
      <c r="BI52" s="61">
        <v>8.5142354866255213E-3</v>
      </c>
      <c r="BJ52" s="61">
        <v>1.6913123195420325E-3</v>
      </c>
      <c r="BK52" s="61">
        <v>1.0793052798614955E-3</v>
      </c>
      <c r="BL52" s="61">
        <v>8.8944382772088854E-4</v>
      </c>
      <c r="BM52" s="61">
        <v>7.9493308422657976E-4</v>
      </c>
      <c r="BN52" s="61">
        <v>9.4544332237509528E-4</v>
      </c>
      <c r="BO52" s="61">
        <v>9.6034907590864004E-4</v>
      </c>
      <c r="BP52" s="61">
        <v>6.6758377711230779E-4</v>
      </c>
      <c r="BQ52" s="61">
        <v>1.0874413093811199E-3</v>
      </c>
      <c r="BR52" s="61">
        <v>6.378922702753772E-4</v>
      </c>
      <c r="BS52" s="61">
        <v>8.7213423138658339E-4</v>
      </c>
      <c r="BT52" s="61">
        <v>8.4427549699141683E-3</v>
      </c>
      <c r="BU52" s="61">
        <v>8.6497015998830381E-4</v>
      </c>
      <c r="BV52" s="61">
        <v>9.5471222876196589E-4</v>
      </c>
      <c r="BW52" s="61">
        <v>4.1540124185259381E-4</v>
      </c>
      <c r="BX52" s="61">
        <v>1.8420376347752065E-4</v>
      </c>
      <c r="BY52" s="61">
        <v>9.7095091417793397E-5</v>
      </c>
      <c r="BZ52" s="61">
        <v>7.956317952308138E-4</v>
      </c>
      <c r="CA52" s="61">
        <v>2.184442115081328E-4</v>
      </c>
      <c r="CB52" s="61">
        <v>3.9733845095194279E-4</v>
      </c>
      <c r="CC52" s="61">
        <v>3.2968154418185704E-4</v>
      </c>
      <c r="CD52" s="61">
        <v>4.3417191749142936E-4</v>
      </c>
      <c r="CE52" s="61">
        <v>2.6290636420146253E-4</v>
      </c>
      <c r="CF52" s="61">
        <v>2.3997713096659011E-4</v>
      </c>
      <c r="CG52" s="61">
        <v>9.4706925315067461E-4</v>
      </c>
      <c r="CH52" s="61">
        <v>5.4462906801771682E-4</v>
      </c>
      <c r="CI52" s="61">
        <v>5.4794875697433535E-4</v>
      </c>
      <c r="CJ52" s="61">
        <v>4.5220377986313211E-4</v>
      </c>
      <c r="CK52" s="61">
        <v>6.5093581244564868E-4</v>
      </c>
      <c r="CL52" s="60">
        <v>3.5338552990042357E-4</v>
      </c>
      <c r="CM52" s="79">
        <f t="shared" si="12"/>
        <v>1.0690810624369236</v>
      </c>
      <c r="CN52" s="79">
        <f t="shared" si="13"/>
        <v>0.62264855189412505</v>
      </c>
      <c r="CO52" s="79">
        <f t="shared" si="14"/>
        <v>1.1146918078510835</v>
      </c>
      <c r="CP52" s="79">
        <f t="shared" si="15"/>
        <v>0.62448034722040202</v>
      </c>
    </row>
    <row r="53" spans="2:94" ht="11.25" customHeight="1" x14ac:dyDescent="0.15">
      <c r="B53" s="14"/>
      <c r="C53" s="14">
        <v>5</v>
      </c>
      <c r="D53" s="71" t="s">
        <v>49</v>
      </c>
      <c r="E53" s="62">
        <v>0.1994911015662276</v>
      </c>
      <c r="F53" s="61">
        <v>1.6062266923726792E-2</v>
      </c>
      <c r="G53" s="61">
        <v>0.14097952754021498</v>
      </c>
      <c r="H53" s="61">
        <v>2.5776468251018287E-4</v>
      </c>
      <c r="I53" s="61">
        <v>0.19033582389754694</v>
      </c>
      <c r="J53" s="61">
        <v>1.2731531231717014E-2</v>
      </c>
      <c r="K53" s="61">
        <v>4.1352747837794072E-3</v>
      </c>
      <c r="L53" s="61">
        <v>9.604156209469316E-3</v>
      </c>
      <c r="M53" s="61">
        <v>4.6163904560367783E-5</v>
      </c>
      <c r="N53" s="61">
        <v>3.8865528314011304E-3</v>
      </c>
      <c r="O53" s="61">
        <v>1.4703588284522779E-3</v>
      </c>
      <c r="P53" s="61">
        <v>4.1523610394113687E-4</v>
      </c>
      <c r="Q53" s="61">
        <v>1.0502199275302967E-3</v>
      </c>
      <c r="R53" s="61">
        <v>3.14792884025439E-4</v>
      </c>
      <c r="S53" s="61">
        <v>3.2261814501824323E-4</v>
      </c>
      <c r="T53" s="61">
        <v>2.7192283569074118E-4</v>
      </c>
      <c r="U53" s="61">
        <v>7.3049196860083094E-4</v>
      </c>
      <c r="V53" s="61">
        <v>5.7740827350831708E-4</v>
      </c>
      <c r="W53" s="61">
        <v>5.2322612244262159E-4</v>
      </c>
      <c r="X53" s="61">
        <v>3.6146481173184909E-4</v>
      </c>
      <c r="Y53" s="61">
        <v>6.119778821266779E-4</v>
      </c>
      <c r="Z53" s="61">
        <v>6.0378314713935149E-3</v>
      </c>
      <c r="AA53" s="61">
        <v>6.6187049451538801E-4</v>
      </c>
      <c r="AB53" s="61">
        <v>2.2120809280537406E-4</v>
      </c>
      <c r="AC53" s="61">
        <v>4.001017450117284E-4</v>
      </c>
      <c r="AD53" s="61">
        <v>4.0578747277472736E-4</v>
      </c>
      <c r="AE53" s="61">
        <v>3.4772522454895404E-4</v>
      </c>
      <c r="AF53" s="61">
        <v>2.2045759256337559E-4</v>
      </c>
      <c r="AG53" s="61">
        <v>6.6115562676200622E-5</v>
      </c>
      <c r="AH53" s="61">
        <v>2.0408437043696728E-4</v>
      </c>
      <c r="AI53" s="61">
        <v>2.9680816092929861E-4</v>
      </c>
      <c r="AJ53" s="61">
        <v>3.9093127499787898E-4</v>
      </c>
      <c r="AK53" s="61">
        <v>9.1323552072248744E-3</v>
      </c>
      <c r="AL53" s="61">
        <v>1.1860286755922839E-2</v>
      </c>
      <c r="AM53" s="61">
        <v>1.0415039958449716E-3</v>
      </c>
      <c r="AN53" s="61">
        <v>2.4376518433379303E-4</v>
      </c>
      <c r="AO53" s="61">
        <v>9.9547664392170068E-2</v>
      </c>
      <c r="AP53" s="61">
        <v>0.21988802160142371</v>
      </c>
      <c r="AQ53" s="61">
        <v>2.0017604358297946E-3</v>
      </c>
      <c r="AR53" s="61">
        <v>4.7313193231403993E-3</v>
      </c>
      <c r="AS53" s="61">
        <v>2.4199293362305373E-3</v>
      </c>
      <c r="AT53" s="60">
        <v>4.170720911057758E-3</v>
      </c>
      <c r="AU53" s="79">
        <f t="shared" si="10"/>
        <v>0.94847012996005431</v>
      </c>
      <c r="AV53" s="79">
        <f t="shared" si="11"/>
        <v>1.6452458270141994</v>
      </c>
      <c r="AW53" s="61">
        <v>0.13769113239278641</v>
      </c>
      <c r="AX53" s="61">
        <v>2.9577623561125973E-2</v>
      </c>
      <c r="AY53" s="61">
        <v>0.11900955293576844</v>
      </c>
      <c r="AZ53" s="61">
        <v>2.254782257180596E-4</v>
      </c>
      <c r="BA53" s="61">
        <v>1.2257824808536844</v>
      </c>
      <c r="BB53" s="61">
        <v>4.705405843393475E-3</v>
      </c>
      <c r="BC53" s="61">
        <v>3.660422676758169E-3</v>
      </c>
      <c r="BD53" s="61">
        <v>1.2505573864430675E-2</v>
      </c>
      <c r="BE53" s="61">
        <v>5.7863996182770685E-5</v>
      </c>
      <c r="BF53" s="61">
        <v>2.9054744080639948E-3</v>
      </c>
      <c r="BG53" s="61">
        <v>9.9565505923336281E-4</v>
      </c>
      <c r="BH53" s="61">
        <v>2.1283931920426172E-4</v>
      </c>
      <c r="BI53" s="61">
        <v>2.9131151892956359E-4</v>
      </c>
      <c r="BJ53" s="61">
        <v>2.3129404820971267E-4</v>
      </c>
      <c r="BK53" s="61">
        <v>2.2054184748438935E-4</v>
      </c>
      <c r="BL53" s="61">
        <v>2.2357654254500655E-4</v>
      </c>
      <c r="BM53" s="61">
        <v>4.3115894434343419E-4</v>
      </c>
      <c r="BN53" s="61">
        <v>3.604352678489367E-4</v>
      </c>
      <c r="BO53" s="61">
        <v>3.9263108357059213E-4</v>
      </c>
      <c r="BP53" s="61">
        <v>4.0499870047420848E-4</v>
      </c>
      <c r="BQ53" s="61">
        <v>4.8797105586641134E-4</v>
      </c>
      <c r="BR53" s="61">
        <v>2.9895481474690724E-3</v>
      </c>
      <c r="BS53" s="61">
        <v>5.2684962910649099E-4</v>
      </c>
      <c r="BT53" s="61">
        <v>1.2507789136173258E-4</v>
      </c>
      <c r="BU53" s="61">
        <v>3.5206788472538319E-4</v>
      </c>
      <c r="BV53" s="61">
        <v>3.1615715402813602E-4</v>
      </c>
      <c r="BW53" s="61">
        <v>2.8362910165937534E-4</v>
      </c>
      <c r="BX53" s="61">
        <v>1.659653417792289E-4</v>
      </c>
      <c r="BY53" s="61">
        <v>5.1338373643664845E-5</v>
      </c>
      <c r="BZ53" s="61">
        <v>3.0643475043582705E-4</v>
      </c>
      <c r="CA53" s="61">
        <v>2.6144566077080988E-4</v>
      </c>
      <c r="CB53" s="61">
        <v>8.1675293006783884E-4</v>
      </c>
      <c r="CC53" s="61">
        <v>7.0018722399074682E-3</v>
      </c>
      <c r="CD53" s="61">
        <v>1.1489754258477369E-2</v>
      </c>
      <c r="CE53" s="61">
        <v>2.2541800976617339E-3</v>
      </c>
      <c r="CF53" s="61">
        <v>2.0560790762305588E-4</v>
      </c>
      <c r="CG53" s="61">
        <v>9.8011326149238506E-2</v>
      </c>
      <c r="CH53" s="61">
        <v>0.22750318699532157</v>
      </c>
      <c r="CI53" s="61">
        <v>2.6882512281030577E-3</v>
      </c>
      <c r="CJ53" s="61">
        <v>4.3893357489576817E-3</v>
      </c>
      <c r="CK53" s="61">
        <v>1.9580144646998707E-3</v>
      </c>
      <c r="CL53" s="60">
        <v>4.1104777352206278E-3</v>
      </c>
      <c r="CM53" s="79">
        <f t="shared" si="12"/>
        <v>1.9061806958358807</v>
      </c>
      <c r="CN53" s="79">
        <f t="shared" si="13"/>
        <v>1.1101877038260355</v>
      </c>
      <c r="CO53" s="79">
        <f t="shared" si="14"/>
        <v>2.8546508257959351</v>
      </c>
      <c r="CP53" s="79">
        <f t="shared" si="15"/>
        <v>1.5992522115352337</v>
      </c>
    </row>
    <row r="54" spans="2:94" ht="11.25" customHeight="1" x14ac:dyDescent="0.15">
      <c r="B54" s="14"/>
      <c r="C54" s="14">
        <v>6</v>
      </c>
      <c r="D54" s="71" t="s">
        <v>48</v>
      </c>
      <c r="E54" s="62">
        <v>2.2997586233202997E-3</v>
      </c>
      <c r="F54" s="61">
        <v>1.355723378196417E-3</v>
      </c>
      <c r="G54" s="61">
        <v>1.9431172363969608E-2</v>
      </c>
      <c r="H54" s="61">
        <v>2.4823207104413374E-3</v>
      </c>
      <c r="I54" s="61">
        <v>2.2194082892763346E-3</v>
      </c>
      <c r="J54" s="61">
        <v>0.1929699707655553</v>
      </c>
      <c r="K54" s="61">
        <v>4.6950217255622775E-3</v>
      </c>
      <c r="L54" s="61">
        <v>1.2834545058578919E-3</v>
      </c>
      <c r="M54" s="61">
        <v>1.1647887909519531E-4</v>
      </c>
      <c r="N54" s="61">
        <v>5.7773623144704352E-3</v>
      </c>
      <c r="O54" s="61">
        <v>5.0861946433184927E-3</v>
      </c>
      <c r="P54" s="61">
        <v>2.2168536068131904E-3</v>
      </c>
      <c r="Q54" s="61">
        <v>4.547579338817615E-3</v>
      </c>
      <c r="R54" s="61">
        <v>1.7903549455207744E-3</v>
      </c>
      <c r="S54" s="61">
        <v>1.9021954745044828E-3</v>
      </c>
      <c r="T54" s="61">
        <v>1.8457744486080521E-3</v>
      </c>
      <c r="U54" s="61">
        <v>2.2175506887614146E-3</v>
      </c>
      <c r="V54" s="61">
        <v>3.7682478193758378E-3</v>
      </c>
      <c r="W54" s="61">
        <v>1.88758850635438E-3</v>
      </c>
      <c r="X54" s="61">
        <v>1.7454683388401727E-3</v>
      </c>
      <c r="Y54" s="61">
        <v>2.8938748167054245E-3</v>
      </c>
      <c r="Z54" s="61">
        <v>4.1036052429541496E-3</v>
      </c>
      <c r="AA54" s="61">
        <v>3.847327227631868E-3</v>
      </c>
      <c r="AB54" s="61">
        <v>6.9144191585252207E-4</v>
      </c>
      <c r="AC54" s="61">
        <v>1.6580856319855558E-3</v>
      </c>
      <c r="AD54" s="61">
        <v>2.7300081132701453E-3</v>
      </c>
      <c r="AE54" s="61">
        <v>3.7798943601790392E-3</v>
      </c>
      <c r="AF54" s="61">
        <v>1.8187044076343898E-3</v>
      </c>
      <c r="AG54" s="61">
        <v>3.6885018628019932E-4</v>
      </c>
      <c r="AH54" s="61">
        <v>2.528764647461176E-3</v>
      </c>
      <c r="AI54" s="61">
        <v>1.0716321641197665E-3</v>
      </c>
      <c r="AJ54" s="61">
        <v>2.7382651965900872E-3</v>
      </c>
      <c r="AK54" s="61">
        <v>9.7620123337186491E-4</v>
      </c>
      <c r="AL54" s="61">
        <v>2.9044934731195142E-3</v>
      </c>
      <c r="AM54" s="61">
        <v>1.4993668299088041E-2</v>
      </c>
      <c r="AN54" s="61">
        <v>1.9894066496037054E-3</v>
      </c>
      <c r="AO54" s="61">
        <v>6.1215365991303091E-3</v>
      </c>
      <c r="AP54" s="61">
        <v>1.8589322090276012E-3</v>
      </c>
      <c r="AQ54" s="61">
        <v>5.3346913340142953E-3</v>
      </c>
      <c r="AR54" s="61">
        <v>4.4812306429019896E-3</v>
      </c>
      <c r="AS54" s="61">
        <v>1.8733931853122533E-2</v>
      </c>
      <c r="AT54" s="60">
        <v>1.0448496869355857E-3</v>
      </c>
      <c r="AU54" s="79">
        <f t="shared" si="10"/>
        <v>0.34630787525763934</v>
      </c>
      <c r="AV54" s="79">
        <f t="shared" si="11"/>
        <v>0.60071642599201425</v>
      </c>
      <c r="AW54" s="61">
        <v>1.71502047154241E-3</v>
      </c>
      <c r="AX54" s="61">
        <v>1.0007911575404145E-3</v>
      </c>
      <c r="AY54" s="61">
        <v>7.8647877632775209E-3</v>
      </c>
      <c r="AZ54" s="61">
        <v>1.4506839775905013E-3</v>
      </c>
      <c r="BA54" s="61">
        <v>1.2675435666298156E-3</v>
      </c>
      <c r="BB54" s="61">
        <v>1.0736345750819125</v>
      </c>
      <c r="BC54" s="61">
        <v>2.4451980455049314E-3</v>
      </c>
      <c r="BD54" s="61">
        <v>1.0565436215445533E-3</v>
      </c>
      <c r="BE54" s="61">
        <v>1.0532776101842416E-4</v>
      </c>
      <c r="BF54" s="61">
        <v>2.0810311769765646E-3</v>
      </c>
      <c r="BG54" s="61">
        <v>1.6224500017432177E-3</v>
      </c>
      <c r="BH54" s="61">
        <v>5.1729059732631504E-4</v>
      </c>
      <c r="BI54" s="61">
        <v>7.9656281871881725E-4</v>
      </c>
      <c r="BJ54" s="61">
        <v>7.9244393298989377E-4</v>
      </c>
      <c r="BK54" s="61">
        <v>8.7792190905989467E-4</v>
      </c>
      <c r="BL54" s="61">
        <v>1.0418512839579619E-3</v>
      </c>
      <c r="BM54" s="61">
        <v>1.2607391241698811E-3</v>
      </c>
      <c r="BN54" s="61">
        <v>1.9385970075408755E-3</v>
      </c>
      <c r="BO54" s="61">
        <v>1.4650834683841406E-3</v>
      </c>
      <c r="BP54" s="61">
        <v>1.3620386260051914E-3</v>
      </c>
      <c r="BQ54" s="61">
        <v>1.6230290977652698E-3</v>
      </c>
      <c r="BR54" s="61">
        <v>2.9677631722316235E-3</v>
      </c>
      <c r="BS54" s="61">
        <v>1.9110327510166898E-3</v>
      </c>
      <c r="BT54" s="61">
        <v>3.7573207478070614E-4</v>
      </c>
      <c r="BU54" s="61">
        <v>9.1144137762460642E-4</v>
      </c>
      <c r="BV54" s="61">
        <v>1.3426063764598187E-3</v>
      </c>
      <c r="BW54" s="61">
        <v>1.8117877015404859E-3</v>
      </c>
      <c r="BX54" s="61">
        <v>9.0689781725798312E-4</v>
      </c>
      <c r="BY54" s="61">
        <v>1.7245403911535749E-4</v>
      </c>
      <c r="BZ54" s="61">
        <v>1.0688989876799857E-3</v>
      </c>
      <c r="CA54" s="61">
        <v>8.1539439785549735E-4</v>
      </c>
      <c r="CB54" s="61">
        <v>1.8032435855206805E-3</v>
      </c>
      <c r="CC54" s="61">
        <v>5.7878264479799496E-4</v>
      </c>
      <c r="CD54" s="61">
        <v>1.7006040557260044E-3</v>
      </c>
      <c r="CE54" s="61">
        <v>8.153647488340519E-3</v>
      </c>
      <c r="CF54" s="61">
        <v>1.0880782938030614E-3</v>
      </c>
      <c r="CG54" s="61">
        <v>2.8987492487342328E-3</v>
      </c>
      <c r="CH54" s="61">
        <v>1.0961351065034183E-3</v>
      </c>
      <c r="CI54" s="61">
        <v>2.4858920844072411E-3</v>
      </c>
      <c r="CJ54" s="61">
        <v>2.6698228607896475E-3</v>
      </c>
      <c r="CK54" s="61">
        <v>9.014766615851719E-3</v>
      </c>
      <c r="CL54" s="60">
        <v>4.9787941800942873E-4</v>
      </c>
      <c r="CM54" s="79">
        <f t="shared" si="12"/>
        <v>1.1501911205892457</v>
      </c>
      <c r="CN54" s="79">
        <f t="shared" si="13"/>
        <v>0.66988824402511471</v>
      </c>
      <c r="CO54" s="79">
        <f t="shared" si="14"/>
        <v>1.4964989958468851</v>
      </c>
      <c r="CP54" s="79">
        <f t="shared" si="15"/>
        <v>0.83837900840327539</v>
      </c>
    </row>
    <row r="55" spans="2:94" ht="11.25" customHeight="1" x14ac:dyDescent="0.15">
      <c r="B55" s="14"/>
      <c r="C55" s="14">
        <v>7</v>
      </c>
      <c r="D55" s="71" t="s">
        <v>47</v>
      </c>
      <c r="E55" s="62">
        <v>3.3708639946423438E-2</v>
      </c>
      <c r="F55" s="61">
        <v>2.8508533132802744E-2</v>
      </c>
      <c r="G55" s="61">
        <v>1.2581669473438658E-2</v>
      </c>
      <c r="H55" s="61">
        <v>6.1604364055812743E-3</v>
      </c>
      <c r="I55" s="61">
        <v>2.6124241473701876E-2</v>
      </c>
      <c r="J55" s="61">
        <v>1.8686408720047377E-2</v>
      </c>
      <c r="K55" s="61">
        <v>0.26554874962234626</v>
      </c>
      <c r="L55" s="61">
        <v>2.1077394000438864E-2</v>
      </c>
      <c r="M55" s="61">
        <v>7.5516000357167242E-4</v>
      </c>
      <c r="N55" s="61">
        <v>1.3639162655822344E-2</v>
      </c>
      <c r="O55" s="61">
        <v>2.2209297331699403E-2</v>
      </c>
      <c r="P55" s="61">
        <v>9.6731389130379573E-3</v>
      </c>
      <c r="Q55" s="61">
        <v>2.2205000317676984E-2</v>
      </c>
      <c r="R55" s="61">
        <v>1.0612460613419597E-2</v>
      </c>
      <c r="S55" s="61">
        <v>9.6104383414466945E-3</v>
      </c>
      <c r="T55" s="61">
        <v>6.9907894318215107E-3</v>
      </c>
      <c r="U55" s="61">
        <v>1.3395184927392171E-2</v>
      </c>
      <c r="V55" s="61">
        <v>9.939826125297169E-3</v>
      </c>
      <c r="W55" s="61">
        <v>1.6171234868499123E-2</v>
      </c>
      <c r="X55" s="61">
        <v>9.6651267234326693E-3</v>
      </c>
      <c r="Y55" s="61">
        <v>9.3783743469509993E-3</v>
      </c>
      <c r="Z55" s="61">
        <v>0.11127997050424523</v>
      </c>
      <c r="AA55" s="61">
        <v>4.9233095203677357E-2</v>
      </c>
      <c r="AB55" s="61">
        <v>1.1070817452336562E-2</v>
      </c>
      <c r="AC55" s="61">
        <v>1.1347181193656679E-2</v>
      </c>
      <c r="AD55" s="61">
        <v>1.155894283591242E-2</v>
      </c>
      <c r="AE55" s="61">
        <v>1.1507777475839582E-2</v>
      </c>
      <c r="AF55" s="61">
        <v>1.2731580908166E-2</v>
      </c>
      <c r="AG55" s="61">
        <v>3.7788338774900243E-3</v>
      </c>
      <c r="AH55" s="61">
        <v>1.9175174231449675E-2</v>
      </c>
      <c r="AI55" s="61">
        <v>1.8475449178231282E-2</v>
      </c>
      <c r="AJ55" s="61">
        <v>4.7885602798691182E-3</v>
      </c>
      <c r="AK55" s="61">
        <v>1.3614625060939849E-2</v>
      </c>
      <c r="AL55" s="61">
        <v>1.4239701902995434E-2</v>
      </c>
      <c r="AM55" s="61">
        <v>1.6856701491147773E-2</v>
      </c>
      <c r="AN55" s="61">
        <v>8.1344299925629263E-3</v>
      </c>
      <c r="AO55" s="61">
        <v>1.4962462024127831E-2</v>
      </c>
      <c r="AP55" s="61">
        <v>1.7369782565389277E-2</v>
      </c>
      <c r="AQ55" s="61">
        <v>1.0731363078453996E-2</v>
      </c>
      <c r="AR55" s="61">
        <v>8.2311713994607672E-3</v>
      </c>
      <c r="AS55" s="61">
        <v>0.3938674518369254</v>
      </c>
      <c r="AT55" s="60">
        <v>5.8261877920937431E-3</v>
      </c>
      <c r="AU55" s="79">
        <f t="shared" si="10"/>
        <v>1.3354225276598193</v>
      </c>
      <c r="AV55" s="79">
        <f t="shared" si="11"/>
        <v>2.3164655074858338</v>
      </c>
      <c r="AW55" s="61">
        <v>4.2167114457682515E-2</v>
      </c>
      <c r="AX55" s="61">
        <v>4.5557668723365953E-2</v>
      </c>
      <c r="AY55" s="61">
        <v>1.0202812848479376E-2</v>
      </c>
      <c r="AZ55" s="61">
        <v>6.0989218277732096E-3</v>
      </c>
      <c r="BA55" s="61">
        <v>3.0246289044208782E-2</v>
      </c>
      <c r="BB55" s="61">
        <v>1.2743625611037344E-2</v>
      </c>
      <c r="BC55" s="61">
        <v>1.2997021752985745</v>
      </c>
      <c r="BD55" s="61">
        <v>2.9452943484548671E-2</v>
      </c>
      <c r="BE55" s="61">
        <v>9.2119709565059249E-4</v>
      </c>
      <c r="BF55" s="61">
        <v>1.4659694753403524E-2</v>
      </c>
      <c r="BG55" s="61">
        <v>2.4168935003258975E-2</v>
      </c>
      <c r="BH55" s="61">
        <v>4.8220527083034743E-3</v>
      </c>
      <c r="BI55" s="61">
        <v>8.3735214624254903E-3</v>
      </c>
      <c r="BJ55" s="61">
        <v>8.3849894109682063E-3</v>
      </c>
      <c r="BK55" s="61">
        <v>5.9824318141465998E-3</v>
      </c>
      <c r="BL55" s="61">
        <v>5.5390515658350235E-3</v>
      </c>
      <c r="BM55" s="61">
        <v>1.168580801321328E-2</v>
      </c>
      <c r="BN55" s="61">
        <v>1.1209153105203108E-2</v>
      </c>
      <c r="BO55" s="61">
        <v>1.2627838674944615E-2</v>
      </c>
      <c r="BP55" s="61">
        <v>1.235906373000363E-2</v>
      </c>
      <c r="BQ55" s="61">
        <v>8.1064756842242382E-3</v>
      </c>
      <c r="BR55" s="61">
        <v>7.8973398889863891E-2</v>
      </c>
      <c r="BS55" s="61">
        <v>4.937931603316096E-2</v>
      </c>
      <c r="BT55" s="61">
        <v>8.523443261029294E-3</v>
      </c>
      <c r="BU55" s="61">
        <v>1.1495429998131995E-2</v>
      </c>
      <c r="BV55" s="61">
        <v>1.0153677721012099E-2</v>
      </c>
      <c r="BW55" s="61">
        <v>1.2132299568430529E-2</v>
      </c>
      <c r="BX55" s="61">
        <v>1.0972173308175116E-2</v>
      </c>
      <c r="BY55" s="61">
        <v>2.8479720140769139E-3</v>
      </c>
      <c r="BZ55" s="61">
        <v>1.2562584345358218E-2</v>
      </c>
      <c r="CA55" s="61">
        <v>1.6068510830109115E-2</v>
      </c>
      <c r="CB55" s="61">
        <v>5.9353517687958952E-3</v>
      </c>
      <c r="CC55" s="61">
        <v>1.5361122668029871E-2</v>
      </c>
      <c r="CD55" s="61">
        <v>1.3984069991811791E-2</v>
      </c>
      <c r="CE55" s="61">
        <v>2.8160763952513126E-2</v>
      </c>
      <c r="CF55" s="61">
        <v>9.3098763839916526E-3</v>
      </c>
      <c r="CG55" s="61">
        <v>1.3303459780688578E-2</v>
      </c>
      <c r="CH55" s="61">
        <v>1.6538155410927426E-2</v>
      </c>
      <c r="CI55" s="61">
        <v>1.0687701997074051E-2</v>
      </c>
      <c r="CJ55" s="61">
        <v>9.0362872931210175E-3</v>
      </c>
      <c r="CK55" s="61">
        <v>0.47886425295249563</v>
      </c>
      <c r="CL55" s="60">
        <v>4.5770066046840387E-3</v>
      </c>
      <c r="CM55" s="79">
        <f t="shared" si="12"/>
        <v>2.4238786190907327</v>
      </c>
      <c r="CN55" s="79">
        <f t="shared" si="13"/>
        <v>1.4117025969048267</v>
      </c>
      <c r="CO55" s="79">
        <f t="shared" si="14"/>
        <v>3.7593011467505519</v>
      </c>
      <c r="CP55" s="79">
        <f t="shared" si="15"/>
        <v>2.1060616655599103</v>
      </c>
    </row>
    <row r="56" spans="2:94" ht="11.25" customHeight="1" x14ac:dyDescent="0.15">
      <c r="B56" s="14"/>
      <c r="C56" s="14">
        <v>8</v>
      </c>
      <c r="D56" s="71" t="s">
        <v>46</v>
      </c>
      <c r="E56" s="62">
        <v>6.0105976786185331E-2</v>
      </c>
      <c r="F56" s="61">
        <v>7.2944935890198572E-3</v>
      </c>
      <c r="G56" s="61">
        <v>2.9227545621737846E-2</v>
      </c>
      <c r="H56" s="61">
        <v>1.335351196476567E-2</v>
      </c>
      <c r="I56" s="61">
        <v>2.2989911400429414E-2</v>
      </c>
      <c r="J56" s="61">
        <v>0.22967114381612574</v>
      </c>
      <c r="K56" s="61">
        <v>7.3250732458098544E-2</v>
      </c>
      <c r="L56" s="61">
        <v>0.21833034736882337</v>
      </c>
      <c r="M56" s="61">
        <v>2.3266768718426204E-3</v>
      </c>
      <c r="N56" s="61">
        <v>0.15563620927286176</v>
      </c>
      <c r="O56" s="61">
        <v>4.906599165240047E-2</v>
      </c>
      <c r="P56" s="61">
        <v>9.1834439155428441E-3</v>
      </c>
      <c r="Q56" s="61">
        <v>5.0286730236929089E-2</v>
      </c>
      <c r="R56" s="61">
        <v>1.632834629923044E-2</v>
      </c>
      <c r="S56" s="61">
        <v>1.4960891112330506E-2</v>
      </c>
      <c r="T56" s="61">
        <v>1.3030505406334884E-2</v>
      </c>
      <c r="U56" s="61">
        <v>4.9488188804046464E-2</v>
      </c>
      <c r="V56" s="61">
        <v>3.7611370484038856E-2</v>
      </c>
      <c r="W56" s="61">
        <v>2.9593044991317281E-2</v>
      </c>
      <c r="X56" s="61">
        <v>1.8683903885374484E-2</v>
      </c>
      <c r="Y56" s="61">
        <v>3.9153264048722221E-2</v>
      </c>
      <c r="Z56" s="61">
        <v>5.9185617521021576E-2</v>
      </c>
      <c r="AA56" s="61">
        <v>1.6465297464694783E-2</v>
      </c>
      <c r="AB56" s="61">
        <v>4.9852558881387996E-3</v>
      </c>
      <c r="AC56" s="61">
        <v>1.9697468043914246E-2</v>
      </c>
      <c r="AD56" s="61">
        <v>2.4267469354718973E-2</v>
      </c>
      <c r="AE56" s="61">
        <v>4.3241833679749783E-3</v>
      </c>
      <c r="AF56" s="61">
        <v>4.3680461413558363E-3</v>
      </c>
      <c r="AG56" s="61">
        <v>1.4354355532914937E-3</v>
      </c>
      <c r="AH56" s="61">
        <v>5.2141335847734407E-3</v>
      </c>
      <c r="AI56" s="61">
        <v>5.5905687224241428E-3</v>
      </c>
      <c r="AJ56" s="61">
        <v>3.7611280340448762E-3</v>
      </c>
      <c r="AK56" s="61">
        <v>9.1891249332355131E-3</v>
      </c>
      <c r="AL56" s="61">
        <v>0.19723439430958434</v>
      </c>
      <c r="AM56" s="61">
        <v>7.6119115094581457E-3</v>
      </c>
      <c r="AN56" s="61">
        <v>1.0168468469458751E-2</v>
      </c>
      <c r="AO56" s="61">
        <v>1.4714959754702611E-2</v>
      </c>
      <c r="AP56" s="61">
        <v>1.2712176639737052E-2</v>
      </c>
      <c r="AQ56" s="61">
        <v>8.808932677894607E-3</v>
      </c>
      <c r="AR56" s="61">
        <v>2.7199156343242138E-2</v>
      </c>
      <c r="AS56" s="61">
        <v>4.9612195800815384E-2</v>
      </c>
      <c r="AT56" s="60">
        <v>9.0286607241495693E-3</v>
      </c>
      <c r="AU56" s="79">
        <f t="shared" si="10"/>
        <v>1.6351468148247885</v>
      </c>
      <c r="AV56" s="79">
        <f t="shared" si="11"/>
        <v>2.8363765907518292</v>
      </c>
      <c r="AW56" s="61">
        <v>6.1155760791853024E-2</v>
      </c>
      <c r="AX56" s="61">
        <v>6.1022315476246718E-3</v>
      </c>
      <c r="AY56" s="61">
        <v>1.9466720400729481E-2</v>
      </c>
      <c r="AZ56" s="61">
        <v>1.1562669251049847E-2</v>
      </c>
      <c r="BA56" s="61">
        <v>2.6981410763428932E-2</v>
      </c>
      <c r="BB56" s="61">
        <v>0.11214469978155762</v>
      </c>
      <c r="BC56" s="61">
        <v>4.9890486612712351E-2</v>
      </c>
      <c r="BD56" s="61">
        <v>1.2873584377069121</v>
      </c>
      <c r="BE56" s="61">
        <v>3.060591731772215E-3</v>
      </c>
      <c r="BF56" s="61">
        <v>0.176287093318409</v>
      </c>
      <c r="BG56" s="61">
        <v>3.3099937901670963E-2</v>
      </c>
      <c r="BH56" s="61">
        <v>1.0083125607599332E-2</v>
      </c>
      <c r="BI56" s="61">
        <v>1.2669150351412219E-2</v>
      </c>
      <c r="BJ56" s="61">
        <v>1.3118398149329812E-2</v>
      </c>
      <c r="BK56" s="61">
        <v>1.0395330611302284E-2</v>
      </c>
      <c r="BL56" s="61">
        <v>1.1096993152141773E-2</v>
      </c>
      <c r="BM56" s="61">
        <v>2.7711548890360278E-2</v>
      </c>
      <c r="BN56" s="61">
        <v>2.2387234032468058E-2</v>
      </c>
      <c r="BO56" s="61">
        <v>2.343635655271795E-2</v>
      </c>
      <c r="BP56" s="61">
        <v>2.3809661283989592E-2</v>
      </c>
      <c r="BQ56" s="61">
        <v>3.221032213107379E-2</v>
      </c>
      <c r="BR56" s="61">
        <v>4.6399536446431529E-2</v>
      </c>
      <c r="BS56" s="61">
        <v>1.3285509326342409E-2</v>
      </c>
      <c r="BT56" s="61">
        <v>3.6363167398013483E-3</v>
      </c>
      <c r="BU56" s="61">
        <v>1.7789714368595951E-2</v>
      </c>
      <c r="BV56" s="61">
        <v>1.9389556985046484E-2</v>
      </c>
      <c r="BW56" s="61">
        <v>3.002461674606275E-3</v>
      </c>
      <c r="BX56" s="61">
        <v>3.1924463081144817E-3</v>
      </c>
      <c r="BY56" s="61">
        <v>9.8174577765192572E-4</v>
      </c>
      <c r="BZ56" s="61">
        <v>3.9715515775140134E-3</v>
      </c>
      <c r="CA56" s="61">
        <v>5.2264193412951167E-3</v>
      </c>
      <c r="CB56" s="61">
        <v>4.122955618804507E-3</v>
      </c>
      <c r="CC56" s="61">
        <v>1.3223341141605192E-2</v>
      </c>
      <c r="CD56" s="61">
        <v>0.14385756983824252</v>
      </c>
      <c r="CE56" s="61">
        <v>8.0264324024991972E-3</v>
      </c>
      <c r="CF56" s="61">
        <v>8.3865764290713945E-3</v>
      </c>
      <c r="CG56" s="61">
        <v>1.1333026786253333E-2</v>
      </c>
      <c r="CH56" s="61">
        <v>1.1083657789582793E-2</v>
      </c>
      <c r="CI56" s="61">
        <v>6.99805940963397E-3</v>
      </c>
      <c r="CJ56" s="61">
        <v>2.4035837797925248E-2</v>
      </c>
      <c r="CK56" s="61">
        <v>4.0780815382242708E-2</v>
      </c>
      <c r="CL56" s="60">
        <v>5.7792066460107469E-3</v>
      </c>
      <c r="CM56" s="79">
        <f t="shared" si="12"/>
        <v>2.3685308983573869</v>
      </c>
      <c r="CN56" s="79">
        <f t="shared" si="13"/>
        <v>1.3794672694108543</v>
      </c>
      <c r="CO56" s="79">
        <f t="shared" si="14"/>
        <v>4.0036777131821752</v>
      </c>
      <c r="CP56" s="79">
        <f t="shared" si="15"/>
        <v>2.2429679942714755</v>
      </c>
    </row>
    <row r="57" spans="2:94" ht="11.25" customHeight="1" x14ac:dyDescent="0.15">
      <c r="B57" s="14"/>
      <c r="C57" s="14">
        <v>9</v>
      </c>
      <c r="D57" s="71" t="s">
        <v>45</v>
      </c>
      <c r="E57" s="62">
        <v>1.5507155957796007E-2</v>
      </c>
      <c r="F57" s="61">
        <v>1.3637261837045781E-2</v>
      </c>
      <c r="G57" s="61">
        <v>2.9307795441878223E-2</v>
      </c>
      <c r="H57" s="61">
        <v>3.4616028381928572E-2</v>
      </c>
      <c r="I57" s="61">
        <v>1.217480650796471E-2</v>
      </c>
      <c r="J57" s="61">
        <v>1.8661200148354453E-2</v>
      </c>
      <c r="K57" s="61">
        <v>1.5599587411062855E-2</v>
      </c>
      <c r="L57" s="61">
        <v>4.086639609752607E-2</v>
      </c>
      <c r="M57" s="61">
        <v>1.9405133277514971E-2</v>
      </c>
      <c r="N57" s="61">
        <v>1.271599143393691E-2</v>
      </c>
      <c r="O57" s="61">
        <v>2.2675268314427288E-2</v>
      </c>
      <c r="P57" s="61">
        <v>-6.5652750609535657E-3</v>
      </c>
      <c r="Q57" s="61">
        <v>1.3519074973280249E-2</v>
      </c>
      <c r="R57" s="61">
        <v>1.8605234266066115E-2</v>
      </c>
      <c r="S57" s="61">
        <v>1.6547781619070643E-2</v>
      </c>
      <c r="T57" s="61">
        <v>1.1522826435096136E-2</v>
      </c>
      <c r="U57" s="61">
        <v>1.1933664202134786E-2</v>
      </c>
      <c r="V57" s="61">
        <v>8.4188109743863412E-3</v>
      </c>
      <c r="W57" s="61">
        <v>1.0990988948053042E-2</v>
      </c>
      <c r="X57" s="61">
        <v>5.9850221633989068E-3</v>
      </c>
      <c r="Y57" s="61">
        <v>1.3239784988339135E-2</v>
      </c>
      <c r="Z57" s="61">
        <v>1.3797977874834425E-2</v>
      </c>
      <c r="AA57" s="61">
        <v>1.8432282206776469E-2</v>
      </c>
      <c r="AB57" s="61">
        <v>2.6950369542669834E-2</v>
      </c>
      <c r="AC57" s="61">
        <v>9.5973390273908967E-3</v>
      </c>
      <c r="AD57" s="61">
        <v>1.2649411182357065E-2</v>
      </c>
      <c r="AE57" s="61">
        <v>6.0784390337218332E-3</v>
      </c>
      <c r="AF57" s="61">
        <v>3.9637979430153661E-3</v>
      </c>
      <c r="AG57" s="61">
        <v>1.3939247299150455E-3</v>
      </c>
      <c r="AH57" s="61">
        <v>1.2944272897538193E-2</v>
      </c>
      <c r="AI57" s="61">
        <v>4.2207453517302792E-3</v>
      </c>
      <c r="AJ57" s="61">
        <v>4.6660095885347041E-3</v>
      </c>
      <c r="AK57" s="61">
        <v>5.6925883347735753E-3</v>
      </c>
      <c r="AL57" s="61">
        <v>1.279467088958071E-2</v>
      </c>
      <c r="AM57" s="61">
        <v>3.6870347599877091E-3</v>
      </c>
      <c r="AN57" s="61">
        <v>4.5805294165649386E-3</v>
      </c>
      <c r="AO57" s="61">
        <v>1.298138489608185E-2</v>
      </c>
      <c r="AP57" s="61">
        <v>9.2962473694301606E-3</v>
      </c>
      <c r="AQ57" s="61">
        <v>7.2518518557104132E-3</v>
      </c>
      <c r="AR57" s="61">
        <v>6.3535428251599328E-3</v>
      </c>
      <c r="AS57" s="61">
        <v>1.3279280538306685E-2</v>
      </c>
      <c r="AT57" s="60">
        <v>8.6547761166019133E-3</v>
      </c>
      <c r="AU57" s="79">
        <f t="shared" si="10"/>
        <v>0.53863101469898989</v>
      </c>
      <c r="AV57" s="79">
        <f t="shared" si="11"/>
        <v>0.93432613346638482</v>
      </c>
      <c r="AW57" s="61">
        <v>3.1786999602160207E-2</v>
      </c>
      <c r="AX57" s="61">
        <v>2.656763127160577E-2</v>
      </c>
      <c r="AY57" s="61">
        <v>4.5755139941881573E-2</v>
      </c>
      <c r="AZ57" s="61">
        <v>6.3593218443202024E-2</v>
      </c>
      <c r="BA57" s="61">
        <v>1.5719345552117205E-2</v>
      </c>
      <c r="BB57" s="61">
        <v>1.529586771974812E-2</v>
      </c>
      <c r="BC57" s="61">
        <v>1.6088881459728251E-2</v>
      </c>
      <c r="BD57" s="61">
        <v>6.1516193526565885E-2</v>
      </c>
      <c r="BE57" s="61">
        <v>1.0594064833008761</v>
      </c>
      <c r="BF57" s="61">
        <v>1.4438645496806773E-2</v>
      </c>
      <c r="BG57" s="61">
        <v>3.1850650563980065E-2</v>
      </c>
      <c r="BH57" s="61">
        <v>5.5783886457318792E-2</v>
      </c>
      <c r="BI57" s="61">
        <v>1.0769641728400265E-2</v>
      </c>
      <c r="BJ57" s="61">
        <v>1.9742387996451588E-2</v>
      </c>
      <c r="BK57" s="61">
        <v>1.2244889562043207E-2</v>
      </c>
      <c r="BL57" s="61">
        <v>1.0897405782280403E-2</v>
      </c>
      <c r="BM57" s="61">
        <v>1.010727352364826E-2</v>
      </c>
      <c r="BN57" s="61">
        <v>8.5345978679950089E-3</v>
      </c>
      <c r="BO57" s="61">
        <v>9.575808999500366E-3</v>
      </c>
      <c r="BP57" s="61">
        <v>7.132135665281935E-3</v>
      </c>
      <c r="BQ57" s="61">
        <v>1.344078735701733E-2</v>
      </c>
      <c r="BR57" s="61">
        <v>1.6180435553939006E-2</v>
      </c>
      <c r="BS57" s="61">
        <v>2.1873269903389055E-2</v>
      </c>
      <c r="BT57" s="61">
        <v>3.5757950483516578E-2</v>
      </c>
      <c r="BU57" s="61">
        <v>1.8682459008402191E-2</v>
      </c>
      <c r="BV57" s="61">
        <v>2.2008741912600438E-2</v>
      </c>
      <c r="BW57" s="61">
        <v>1.2141922955283707E-2</v>
      </c>
      <c r="BX57" s="61">
        <v>5.6547920171888611E-3</v>
      </c>
      <c r="BY57" s="61">
        <v>2.1179306775891645E-3</v>
      </c>
      <c r="BZ57" s="61">
        <v>3.7382068836994832E-2</v>
      </c>
      <c r="CA57" s="61">
        <v>6.4092687531343952E-3</v>
      </c>
      <c r="CB57" s="61">
        <v>1.4618639103877121E-2</v>
      </c>
      <c r="CC57" s="61">
        <v>9.2052159303213938E-3</v>
      </c>
      <c r="CD57" s="61">
        <v>1.2571283210462723E-2</v>
      </c>
      <c r="CE57" s="61">
        <v>9.4697009935239534E-3</v>
      </c>
      <c r="CF57" s="61">
        <v>6.4762818531226016E-3</v>
      </c>
      <c r="CG57" s="61">
        <v>2.2110446327394635E-2</v>
      </c>
      <c r="CH57" s="61">
        <v>1.1884326373723606E-2</v>
      </c>
      <c r="CI57" s="61">
        <v>1.5648149963529905E-2</v>
      </c>
      <c r="CJ57" s="61">
        <v>1.3338521573896015E-2</v>
      </c>
      <c r="CK57" s="61">
        <v>1.401283646852612E-2</v>
      </c>
      <c r="CL57" s="60">
        <v>1.4464216487170179E-2</v>
      </c>
      <c r="CM57" s="79">
        <f t="shared" si="12"/>
        <v>1.8622563302061954</v>
      </c>
      <c r="CN57" s="79">
        <f t="shared" si="13"/>
        <v>1.0846055065417157</v>
      </c>
      <c r="CO57" s="79">
        <f t="shared" si="14"/>
        <v>2.4008873449051853</v>
      </c>
      <c r="CP57" s="79">
        <f t="shared" si="15"/>
        <v>1.3450416987219467</v>
      </c>
    </row>
    <row r="58" spans="2:94" ht="11.25" customHeight="1" x14ac:dyDescent="0.15">
      <c r="B58" s="14"/>
      <c r="C58" s="14">
        <v>10</v>
      </c>
      <c r="D58" s="71" t="s">
        <v>44</v>
      </c>
      <c r="E58" s="62">
        <v>1.9355416040993566E-2</v>
      </c>
      <c r="F58" s="61">
        <v>1.5346075344837179E-2</v>
      </c>
      <c r="G58" s="61">
        <v>3.2136439474476787E-2</v>
      </c>
      <c r="H58" s="61">
        <v>1.2528707102516494E-2</v>
      </c>
      <c r="I58" s="61">
        <v>2.63821570395869E-2</v>
      </c>
      <c r="J58" s="61">
        <v>2.7165761085409877E-2</v>
      </c>
      <c r="K58" s="61">
        <v>4.9504770384545767E-2</v>
      </c>
      <c r="L58" s="61">
        <v>3.4859075407781992E-2</v>
      </c>
      <c r="M58" s="61">
        <v>7.3385517295181156E-4</v>
      </c>
      <c r="N58" s="61">
        <v>0.16434790419250578</v>
      </c>
      <c r="O58" s="61">
        <v>2.1194590777226109E-2</v>
      </c>
      <c r="P58" s="61">
        <v>5.6328379584338131E-3</v>
      </c>
      <c r="Q58" s="61">
        <v>4.0561698491241367E-2</v>
      </c>
      <c r="R58" s="61">
        <v>1.1131025688244634E-2</v>
      </c>
      <c r="S58" s="61">
        <v>1.9420468575718178E-2</v>
      </c>
      <c r="T58" s="61">
        <v>2.20388958704636E-2</v>
      </c>
      <c r="U58" s="61">
        <v>7.239625899954491E-2</v>
      </c>
      <c r="V58" s="61">
        <v>3.1226537583466423E-2</v>
      </c>
      <c r="W58" s="61">
        <v>6.1691645971854545E-2</v>
      </c>
      <c r="X58" s="61">
        <v>4.3195793666262514E-2</v>
      </c>
      <c r="Y58" s="61">
        <v>9.7694796448539178E-2</v>
      </c>
      <c r="Z58" s="61">
        <v>5.9502829418851148E-2</v>
      </c>
      <c r="AA58" s="61">
        <v>2.3072473543041271E-2</v>
      </c>
      <c r="AB58" s="61">
        <v>4.7039582082621873E-3</v>
      </c>
      <c r="AC58" s="61">
        <v>4.7636934878831749E-2</v>
      </c>
      <c r="AD58" s="61">
        <v>2.7398529396435615E-2</v>
      </c>
      <c r="AE58" s="61">
        <v>1.1726576665160965E-2</v>
      </c>
      <c r="AF58" s="61">
        <v>8.7149974237133269E-3</v>
      </c>
      <c r="AG58" s="61">
        <v>2.8592787689757496E-3</v>
      </c>
      <c r="AH58" s="61">
        <v>9.414271186397807E-3</v>
      </c>
      <c r="AI58" s="61">
        <v>7.9063143198846251E-3</v>
      </c>
      <c r="AJ58" s="61">
        <v>5.1732267734716543E-3</v>
      </c>
      <c r="AK58" s="61">
        <v>7.9710567149381423E-3</v>
      </c>
      <c r="AL58" s="61">
        <v>1.2898426333308077E-2</v>
      </c>
      <c r="AM58" s="61">
        <v>1.0516364261770772E-2</v>
      </c>
      <c r="AN58" s="61">
        <v>1.7437380194966254E-2</v>
      </c>
      <c r="AO58" s="61">
        <v>1.1550598142302125E-2</v>
      </c>
      <c r="AP58" s="61">
        <v>1.1376231024561438E-2</v>
      </c>
      <c r="AQ58" s="61">
        <v>1.3533498171094137E-2</v>
      </c>
      <c r="AR58" s="61">
        <v>7.1628915747246301E-3</v>
      </c>
      <c r="AS58" s="61">
        <v>7.4205337370073829E-2</v>
      </c>
      <c r="AT58" s="60">
        <v>7.3296324957371987E-3</v>
      </c>
      <c r="AU58" s="79">
        <f t="shared" si="10"/>
        <v>1.1906355181431041</v>
      </c>
      <c r="AV58" s="79">
        <f t="shared" si="11"/>
        <v>2.0653134514656055</v>
      </c>
      <c r="AW58" s="61">
        <v>1.8862236624586987E-2</v>
      </c>
      <c r="AX58" s="61">
        <v>1.5850528032364808E-2</v>
      </c>
      <c r="AY58" s="61">
        <v>2.4059415334573106E-2</v>
      </c>
      <c r="AZ58" s="61">
        <v>1.1025093098400895E-2</v>
      </c>
      <c r="BA58" s="61">
        <v>2.8223906782958833E-2</v>
      </c>
      <c r="BB58" s="61">
        <v>1.5442212769739026E-2</v>
      </c>
      <c r="BC58" s="61">
        <v>3.4264058434053252E-2</v>
      </c>
      <c r="BD58" s="61">
        <v>4.5123269749032822E-2</v>
      </c>
      <c r="BE58" s="61">
        <v>9.0563677908651245E-4</v>
      </c>
      <c r="BF58" s="61">
        <v>1.2028755481510229</v>
      </c>
      <c r="BG58" s="61">
        <v>1.2779885567590854E-2</v>
      </c>
      <c r="BH58" s="61">
        <v>4.3527158648514041E-3</v>
      </c>
      <c r="BI58" s="61">
        <v>1.1043831108698885E-2</v>
      </c>
      <c r="BJ58" s="61">
        <v>8.4174741340278161E-3</v>
      </c>
      <c r="BK58" s="61">
        <v>1.8470717738492716E-2</v>
      </c>
      <c r="BL58" s="61">
        <v>2.673005005709668E-2</v>
      </c>
      <c r="BM58" s="61">
        <v>5.2080878876231806E-2</v>
      </c>
      <c r="BN58" s="61">
        <v>2.3554470250339611E-2</v>
      </c>
      <c r="BO58" s="61">
        <v>4.7275533289959433E-2</v>
      </c>
      <c r="BP58" s="61">
        <v>5.2298201435954379E-2</v>
      </c>
      <c r="BQ58" s="61">
        <v>7.7413900846367623E-2</v>
      </c>
      <c r="BR58" s="61">
        <v>6.1215275072246653E-2</v>
      </c>
      <c r="BS58" s="61">
        <v>2.0027977324968624E-2</v>
      </c>
      <c r="BT58" s="61">
        <v>3.5070543278795429E-3</v>
      </c>
      <c r="BU58" s="61">
        <v>4.5275232254059765E-2</v>
      </c>
      <c r="BV58" s="61">
        <v>2.3502535876638805E-2</v>
      </c>
      <c r="BW58" s="61">
        <v>8.1460891377786275E-3</v>
      </c>
      <c r="BX58" s="61">
        <v>6.814043370986852E-3</v>
      </c>
      <c r="BY58" s="61">
        <v>2.1763483556323376E-3</v>
      </c>
      <c r="BZ58" s="61">
        <v>7.0345390424452429E-3</v>
      </c>
      <c r="CA58" s="61">
        <v>9.7690483394876956E-3</v>
      </c>
      <c r="CB58" s="61">
        <v>6.3427808160669997E-3</v>
      </c>
      <c r="CC58" s="61">
        <v>9.3129861650481649E-3</v>
      </c>
      <c r="CD58" s="61">
        <v>1.0364719265692207E-2</v>
      </c>
      <c r="CE58" s="61">
        <v>1.28137339079016E-2</v>
      </c>
      <c r="CF58" s="61">
        <v>1.3928183719571137E-2</v>
      </c>
      <c r="CG58" s="61">
        <v>9.3766601574131313E-3</v>
      </c>
      <c r="CH58" s="61">
        <v>9.861682127951403E-3</v>
      </c>
      <c r="CI58" s="61">
        <v>1.0800710754745244E-2</v>
      </c>
      <c r="CJ58" s="61">
        <v>7.018643936344768E-3</v>
      </c>
      <c r="CK58" s="61">
        <v>6.7937615691060743E-2</v>
      </c>
      <c r="CL58" s="60">
        <v>5.2478237343484922E-3</v>
      </c>
      <c r="CM58" s="79">
        <f t="shared" si="12"/>
        <v>2.0815232483036978</v>
      </c>
      <c r="CN58" s="79">
        <f t="shared" si="13"/>
        <v>1.2123097881239673</v>
      </c>
      <c r="CO58" s="79">
        <f t="shared" si="14"/>
        <v>3.2721587664468021</v>
      </c>
      <c r="CP58" s="79">
        <f t="shared" si="15"/>
        <v>1.8331513950661131</v>
      </c>
    </row>
    <row r="59" spans="2:94" ht="11.25" customHeight="1" x14ac:dyDescent="0.15">
      <c r="B59" s="14"/>
      <c r="C59" s="14">
        <v>11</v>
      </c>
      <c r="D59" s="71" t="s">
        <v>43</v>
      </c>
      <c r="E59" s="62">
        <v>4.4056114526230651E-3</v>
      </c>
      <c r="F59" s="61">
        <v>1.1154152088736402E-3</v>
      </c>
      <c r="G59" s="61">
        <v>2.163304156691687E-3</v>
      </c>
      <c r="H59" s="61">
        <v>1.2313973757589426E-3</v>
      </c>
      <c r="I59" s="61">
        <v>3.0722313402543402E-3</v>
      </c>
      <c r="J59" s="61">
        <v>3.3532164469372884E-3</v>
      </c>
      <c r="K59" s="61">
        <v>5.9218507906153815E-3</v>
      </c>
      <c r="L59" s="61">
        <v>8.2132517162625159E-3</v>
      </c>
      <c r="M59" s="61">
        <v>3.8503432499956543E-4</v>
      </c>
      <c r="N59" s="61">
        <v>4.5893721970451228E-3</v>
      </c>
      <c r="O59" s="61">
        <v>6.6232951754548977E-2</v>
      </c>
      <c r="P59" s="61">
        <v>9.3703903498635159E-3</v>
      </c>
      <c r="Q59" s="61">
        <v>4.0626202991303061E-2</v>
      </c>
      <c r="R59" s="61">
        <v>9.4472575985248223E-3</v>
      </c>
      <c r="S59" s="61">
        <v>1.9692967851995868E-2</v>
      </c>
      <c r="T59" s="61">
        <v>1.041222926411034E-2</v>
      </c>
      <c r="U59" s="61">
        <v>1.893025345158466E-2</v>
      </c>
      <c r="V59" s="61">
        <v>3.1404542542210354E-2</v>
      </c>
      <c r="W59" s="61">
        <v>1.3955702307966533E-2</v>
      </c>
      <c r="X59" s="61">
        <v>1.2566860922486553E-2</v>
      </c>
      <c r="Y59" s="61">
        <v>1.9065259419168951E-2</v>
      </c>
      <c r="Z59" s="61">
        <v>8.625101424237341E-3</v>
      </c>
      <c r="AA59" s="61">
        <v>3.4833933416290409E-2</v>
      </c>
      <c r="AB59" s="61">
        <v>1.6031480536370715E-3</v>
      </c>
      <c r="AC59" s="61">
        <v>7.5270967001997138E-3</v>
      </c>
      <c r="AD59" s="61">
        <v>1.5264340087352364E-3</v>
      </c>
      <c r="AE59" s="61">
        <v>1.0589890348366208E-3</v>
      </c>
      <c r="AF59" s="61">
        <v>9.8085954410253098E-4</v>
      </c>
      <c r="AG59" s="61">
        <v>1.2544813353863053E-3</v>
      </c>
      <c r="AH59" s="61">
        <v>1.0828285484951311E-3</v>
      </c>
      <c r="AI59" s="61">
        <v>1.2278189044395936E-3</v>
      </c>
      <c r="AJ59" s="61">
        <v>9.8695465206197295E-4</v>
      </c>
      <c r="AK59" s="61">
        <v>3.1960100917339108E-3</v>
      </c>
      <c r="AL59" s="61">
        <v>3.1584066430448265E-3</v>
      </c>
      <c r="AM59" s="61">
        <v>1.0825618561689757E-3</v>
      </c>
      <c r="AN59" s="61">
        <v>3.2251525041434971E-3</v>
      </c>
      <c r="AO59" s="61">
        <v>3.1407438746640349E-3</v>
      </c>
      <c r="AP59" s="61">
        <v>2.6494237961798639E-3</v>
      </c>
      <c r="AQ59" s="61">
        <v>2.2225735205088923E-3</v>
      </c>
      <c r="AR59" s="61">
        <v>1.603580891596363E-3</v>
      </c>
      <c r="AS59" s="61">
        <v>9.3884411837963158E-3</v>
      </c>
      <c r="AT59" s="60">
        <v>4.5445867199173633E-3</v>
      </c>
      <c r="AU59" s="79">
        <f t="shared" si="10"/>
        <v>0.3810744301680013</v>
      </c>
      <c r="AV59" s="79">
        <f t="shared" si="11"/>
        <v>0.66102357492494057</v>
      </c>
      <c r="AW59" s="61">
        <v>4.6452953431681361E-3</v>
      </c>
      <c r="AX59" s="61">
        <v>1.1219348419969275E-3</v>
      </c>
      <c r="AY59" s="61">
        <v>1.5075390582376094E-3</v>
      </c>
      <c r="AZ59" s="61">
        <v>2.003533668525462E-3</v>
      </c>
      <c r="BA59" s="61">
        <v>3.574848828647548E-3</v>
      </c>
      <c r="BB59" s="61">
        <v>2.0869276497785679E-3</v>
      </c>
      <c r="BC59" s="61">
        <v>3.7646329892660579E-3</v>
      </c>
      <c r="BD59" s="61">
        <v>1.1105496688007702E-2</v>
      </c>
      <c r="BE59" s="61">
        <v>1.1746229282531885E-3</v>
      </c>
      <c r="BF59" s="61">
        <v>5.4448208370273593E-3</v>
      </c>
      <c r="BG59" s="61">
        <v>1.0848398401832506</v>
      </c>
      <c r="BH59" s="61">
        <v>8.0654926189141357E-3</v>
      </c>
      <c r="BI59" s="61">
        <v>1.0023254860440717E-2</v>
      </c>
      <c r="BJ59" s="61">
        <v>8.4459812169978155E-3</v>
      </c>
      <c r="BK59" s="61">
        <v>9.1025269793251207E-3</v>
      </c>
      <c r="BL59" s="61">
        <v>7.7892805993529136E-3</v>
      </c>
      <c r="BM59" s="61">
        <v>1.9364652254191327E-2</v>
      </c>
      <c r="BN59" s="61">
        <v>4.53104160750624E-2</v>
      </c>
      <c r="BO59" s="61">
        <v>1.4068574781383925E-2</v>
      </c>
      <c r="BP59" s="61">
        <v>1.3471467335648971E-2</v>
      </c>
      <c r="BQ59" s="61">
        <v>1.6006498028029607E-2</v>
      </c>
      <c r="BR59" s="61">
        <v>5.8250819973054762E-3</v>
      </c>
      <c r="BS59" s="61">
        <v>5.1352228478453131E-2</v>
      </c>
      <c r="BT59" s="61">
        <v>1.7804864798503528E-3</v>
      </c>
      <c r="BU59" s="61">
        <v>8.7090995974253762E-3</v>
      </c>
      <c r="BV59" s="61">
        <v>1.4405250390427235E-3</v>
      </c>
      <c r="BW59" s="61">
        <v>9.4903112191577579E-4</v>
      </c>
      <c r="BX59" s="61">
        <v>8.1464998685400148E-4</v>
      </c>
      <c r="BY59" s="61">
        <v>9.5547762421941275E-4</v>
      </c>
      <c r="BZ59" s="61">
        <v>1.2619938462177815E-3</v>
      </c>
      <c r="CA59" s="61">
        <v>1.0823592197135102E-3</v>
      </c>
      <c r="CB59" s="61">
        <v>1.3909802314392373E-3</v>
      </c>
      <c r="CC59" s="61">
        <v>3.0136375194592543E-3</v>
      </c>
      <c r="CD59" s="61">
        <v>2.6673658657888075E-3</v>
      </c>
      <c r="CE59" s="61">
        <v>1.3205867423417364E-3</v>
      </c>
      <c r="CF59" s="61">
        <v>2.2395748604487438E-3</v>
      </c>
      <c r="CG59" s="61">
        <v>2.7921813693390107E-3</v>
      </c>
      <c r="CH59" s="61">
        <v>2.3445386481958852E-3</v>
      </c>
      <c r="CI59" s="61">
        <v>2.2072367258433264E-3</v>
      </c>
      <c r="CJ59" s="61">
        <v>1.6643202739962939E-3</v>
      </c>
      <c r="CK59" s="61">
        <v>8.8878254195087145E-3</v>
      </c>
      <c r="CL59" s="60">
        <v>3.9157054869911395E-3</v>
      </c>
      <c r="CM59" s="79">
        <f t="shared" si="12"/>
        <v>1.3795325242998557</v>
      </c>
      <c r="CN59" s="79">
        <f t="shared" si="13"/>
        <v>0.80346005436499013</v>
      </c>
      <c r="CO59" s="79">
        <f t="shared" si="14"/>
        <v>1.7606069544678571</v>
      </c>
      <c r="CP59" s="79">
        <f t="shared" si="15"/>
        <v>0.98633939399294857</v>
      </c>
    </row>
    <row r="60" spans="2:94" ht="11.25" customHeight="1" x14ac:dyDescent="0.15">
      <c r="B60" s="14"/>
      <c r="C60" s="14">
        <v>12</v>
      </c>
      <c r="D60" s="71" t="s">
        <v>42</v>
      </c>
      <c r="E60" s="62">
        <v>7.8889153317017024E-3</v>
      </c>
      <c r="F60" s="61">
        <v>1.7708742797658356E-2</v>
      </c>
      <c r="G60" s="61">
        <v>1.4901695736624268E-2</v>
      </c>
      <c r="H60" s="61">
        <v>1.1883642590871534E-2</v>
      </c>
      <c r="I60" s="61">
        <v>8.5778004111894211E-3</v>
      </c>
      <c r="J60" s="61">
        <v>8.2198815735682225E-3</v>
      </c>
      <c r="K60" s="61">
        <v>5.6061453593357187E-2</v>
      </c>
      <c r="L60" s="61">
        <v>9.0561480904434392E-3</v>
      </c>
      <c r="M60" s="61">
        <v>7.2084174884159491E-4</v>
      </c>
      <c r="N60" s="61">
        <v>1.5397597232553026E-2</v>
      </c>
      <c r="O60" s="61">
        <v>3.3778952915951226E-2</v>
      </c>
      <c r="P60" s="61">
        <v>-1.2200580490596227</v>
      </c>
      <c r="Q60" s="61">
        <v>3.7372367253936591E-2</v>
      </c>
      <c r="R60" s="61">
        <v>0.38490479177216247</v>
      </c>
      <c r="S60" s="61">
        <v>0.35076138740764951</v>
      </c>
      <c r="T60" s="61">
        <v>0.21701949681920771</v>
      </c>
      <c r="U60" s="61">
        <v>0.10492806661995767</v>
      </c>
      <c r="V60" s="61">
        <v>1.9301934709532689E-2</v>
      </c>
      <c r="W60" s="61">
        <v>0.14597941378494164</v>
      </c>
      <c r="X60" s="61">
        <v>4.3389219908058309E-2</v>
      </c>
      <c r="Y60" s="61">
        <v>0.1720570718614694</v>
      </c>
      <c r="Z60" s="61">
        <v>0.47347698225928664</v>
      </c>
      <c r="AA60" s="61">
        <v>8.4000838744438422E-2</v>
      </c>
      <c r="AB60" s="61">
        <v>1.18131564377953E-2</v>
      </c>
      <c r="AC60" s="61">
        <v>1.1818090301368159E-2</v>
      </c>
      <c r="AD60" s="61">
        <v>4.5864911758508788E-3</v>
      </c>
      <c r="AE60" s="61">
        <v>4.5638891429356458E-3</v>
      </c>
      <c r="AF60" s="61">
        <v>4.9818528649570497E-3</v>
      </c>
      <c r="AG60" s="61">
        <v>3.4648307465006004E-3</v>
      </c>
      <c r="AH60" s="61">
        <v>9.259086408332437E-3</v>
      </c>
      <c r="AI60" s="61">
        <v>6.3620768784006165E-3</v>
      </c>
      <c r="AJ60" s="61">
        <v>4.9007639650384544E-3</v>
      </c>
      <c r="AK60" s="61">
        <v>5.7232010759109995E-3</v>
      </c>
      <c r="AL60" s="61">
        <v>4.8010392551370781E-3</v>
      </c>
      <c r="AM60" s="61">
        <v>4.74867002686148E-3</v>
      </c>
      <c r="AN60" s="61">
        <v>1.8696284650013748E-2</v>
      </c>
      <c r="AO60" s="61">
        <v>6.3042226147828756E-3</v>
      </c>
      <c r="AP60" s="61">
        <v>6.0351449628697797E-3</v>
      </c>
      <c r="AQ60" s="61">
        <v>5.1247561763583631E-3</v>
      </c>
      <c r="AR60" s="61">
        <v>5.9834419778973108E-3</v>
      </c>
      <c r="AS60" s="61">
        <v>5.6220014127716544E-2</v>
      </c>
      <c r="AT60" s="60">
        <v>1.169349046762235E-2</v>
      </c>
      <c r="AU60" s="79">
        <f t="shared" si="10"/>
        <v>1.1844096973601275</v>
      </c>
      <c r="AV60" s="79">
        <f t="shared" si="11"/>
        <v>2.0545139488356576</v>
      </c>
      <c r="AW60" s="61">
        <v>4.6720584565748853E-3</v>
      </c>
      <c r="AX60" s="61">
        <v>2.7221244675267788E-3</v>
      </c>
      <c r="AY60" s="61">
        <v>8.9161095454804509E-3</v>
      </c>
      <c r="AZ60" s="61">
        <v>1.421490038042726E-2</v>
      </c>
      <c r="BA60" s="61">
        <v>7.5720465317224281E-3</v>
      </c>
      <c r="BB60" s="61">
        <v>3.4187761339623149E-3</v>
      </c>
      <c r="BC60" s="61">
        <v>2.8792650536764927E-2</v>
      </c>
      <c r="BD60" s="61">
        <v>8.7624621326383278E-3</v>
      </c>
      <c r="BE60" s="61">
        <v>8.0574873921377538E-4</v>
      </c>
      <c r="BF60" s="61">
        <v>1.0238452201234122E-2</v>
      </c>
      <c r="BG60" s="61">
        <v>2.1093235957188018E-2</v>
      </c>
      <c r="BH60" s="61">
        <v>1.8967397955052494</v>
      </c>
      <c r="BI60" s="61">
        <v>5.534386120755473E-3</v>
      </c>
      <c r="BJ60" s="61">
        <v>0.37549284292706897</v>
      </c>
      <c r="BK60" s="61">
        <v>0.21263144741340881</v>
      </c>
      <c r="BL60" s="61">
        <v>0.18076377414651607</v>
      </c>
      <c r="BM60" s="61">
        <v>5.9353427450567778E-2</v>
      </c>
      <c r="BN60" s="61">
        <v>2.9301665099468771E-2</v>
      </c>
      <c r="BO60" s="61">
        <v>0.1029336864887737</v>
      </c>
      <c r="BP60" s="61">
        <v>3.6754419762672151E-2</v>
      </c>
      <c r="BQ60" s="61">
        <v>0.16667447068107655</v>
      </c>
      <c r="BR60" s="61">
        <v>1.5368614409820328E-2</v>
      </c>
      <c r="BS60" s="61">
        <v>7.2534155507732442E-2</v>
      </c>
      <c r="BT60" s="61">
        <v>3.6550287156268887E-3</v>
      </c>
      <c r="BU60" s="61">
        <v>9.1274315702748344E-3</v>
      </c>
      <c r="BV60" s="61">
        <v>2.4227294991960983E-3</v>
      </c>
      <c r="BW60" s="61">
        <v>3.1043446592165253E-3</v>
      </c>
      <c r="BX60" s="61">
        <v>2.52329292938698E-3</v>
      </c>
      <c r="BY60" s="61">
        <v>1.7025758109168838E-3</v>
      </c>
      <c r="BZ60" s="61">
        <v>6.6158072958748719E-3</v>
      </c>
      <c r="CA60" s="61">
        <v>3.4203692290133156E-3</v>
      </c>
      <c r="CB60" s="61">
        <v>5.3997753314295929E-3</v>
      </c>
      <c r="CC60" s="61">
        <v>2.944752388631748E-3</v>
      </c>
      <c r="CD60" s="61">
        <v>3.1125415716095608E-3</v>
      </c>
      <c r="CE60" s="61">
        <v>3.5778628151237769E-3</v>
      </c>
      <c r="CF60" s="61">
        <v>9.7108324844958349E-3</v>
      </c>
      <c r="CG60" s="61">
        <v>3.5681869896621301E-3</v>
      </c>
      <c r="CH60" s="61">
        <v>4.0188026067277827E-3</v>
      </c>
      <c r="CI60" s="61">
        <v>2.3551999654222952E-3</v>
      </c>
      <c r="CJ60" s="61">
        <v>3.7696463019255438E-3</v>
      </c>
      <c r="CK60" s="61">
        <v>1.5948901955246238E-2</v>
      </c>
      <c r="CL60" s="60">
        <v>8.2330538207923618E-3</v>
      </c>
      <c r="CM60" s="79">
        <f t="shared" si="12"/>
        <v>3.360502386536417</v>
      </c>
      <c r="CN60" s="79">
        <f t="shared" si="13"/>
        <v>1.9572060698971596</v>
      </c>
      <c r="CO60" s="79">
        <f t="shared" si="14"/>
        <v>4.5449120838965449</v>
      </c>
      <c r="CP60" s="79">
        <f t="shared" si="15"/>
        <v>2.5461820534138919</v>
      </c>
    </row>
    <row r="61" spans="2:94" ht="11.25" customHeight="1" x14ac:dyDescent="0.15">
      <c r="B61" s="14"/>
      <c r="C61" s="14">
        <v>13</v>
      </c>
      <c r="D61" s="71" t="s">
        <v>41</v>
      </c>
      <c r="E61" s="62">
        <v>3.4747861482060777E-3</v>
      </c>
      <c r="F61" s="61">
        <v>1.1527162015452038E-2</v>
      </c>
      <c r="G61" s="61">
        <v>4.5778821412636277E-3</v>
      </c>
      <c r="H61" s="61">
        <v>2.3173382843830544E-3</v>
      </c>
      <c r="I61" s="61">
        <v>3.7860532501923653E-3</v>
      </c>
      <c r="J61" s="61">
        <v>4.1089157143778393E-3</v>
      </c>
      <c r="K61" s="61">
        <v>1.6803440876200608E-2</v>
      </c>
      <c r="L61" s="61">
        <v>1.1468833359713155E-2</v>
      </c>
      <c r="M61" s="61">
        <v>2.2042763694374727E-4</v>
      </c>
      <c r="N61" s="61">
        <v>6.9808800797205245E-3</v>
      </c>
      <c r="O61" s="61">
        <v>1.7441311213960174E-2</v>
      </c>
      <c r="P61" s="61">
        <v>1.0895321680537657E-2</v>
      </c>
      <c r="Q61" s="61">
        <v>0.6063696282144031</v>
      </c>
      <c r="R61" s="61">
        <v>0.10743699239764695</v>
      </c>
      <c r="S61" s="61">
        <v>3.2616616354278476E-2</v>
      </c>
      <c r="T61" s="61">
        <v>2.9418360013136437E-2</v>
      </c>
      <c r="U61" s="61">
        <v>3.7498754518320486E-2</v>
      </c>
      <c r="V61" s="61">
        <v>3.7882844294432352E-2</v>
      </c>
      <c r="W61" s="61">
        <v>0.12884049047067384</v>
      </c>
      <c r="X61" s="61">
        <v>3.6371125059192613E-2</v>
      </c>
      <c r="Y61" s="61">
        <v>5.2719968528304843E-2</v>
      </c>
      <c r="Z61" s="61">
        <v>0.34965796553782419</v>
      </c>
      <c r="AA61" s="61">
        <v>1.7400837808040394E-2</v>
      </c>
      <c r="AB61" s="61">
        <v>6.8960050866952944E-3</v>
      </c>
      <c r="AC61" s="61">
        <v>3.4675453577862692E-3</v>
      </c>
      <c r="AD61" s="61">
        <v>1.916565105293913E-3</v>
      </c>
      <c r="AE61" s="61">
        <v>1.5645715631360092E-3</v>
      </c>
      <c r="AF61" s="61">
        <v>2.0047608357129914E-3</v>
      </c>
      <c r="AG61" s="61">
        <v>8.4346567668251173E-4</v>
      </c>
      <c r="AH61" s="61">
        <v>2.0862700130909991E-3</v>
      </c>
      <c r="AI61" s="61">
        <v>2.7127350940870168E-3</v>
      </c>
      <c r="AJ61" s="61">
        <v>1.7890454802741117E-3</v>
      </c>
      <c r="AK61" s="61">
        <v>2.6118279631065933E-3</v>
      </c>
      <c r="AL61" s="61">
        <v>4.1042697931571075E-3</v>
      </c>
      <c r="AM61" s="61">
        <v>2.2758994031573635E-3</v>
      </c>
      <c r="AN61" s="61">
        <v>6.0933207402909043E-3</v>
      </c>
      <c r="AO61" s="61">
        <v>3.2452072310556251E-3</v>
      </c>
      <c r="AP61" s="61">
        <v>2.500353931675667E-3</v>
      </c>
      <c r="AQ61" s="61">
        <v>2.6238740811272343E-3</v>
      </c>
      <c r="AR61" s="61">
        <v>3.0552115116203584E-3</v>
      </c>
      <c r="AS61" s="61">
        <v>3.4617823669358574E-2</v>
      </c>
      <c r="AT61" s="60">
        <v>4.9363704090397342E-3</v>
      </c>
      <c r="AU61" s="79">
        <f t="shared" si="10"/>
        <v>1.619161058543553</v>
      </c>
      <c r="AV61" s="79">
        <f t="shared" si="11"/>
        <v>2.8086472000387275</v>
      </c>
      <c r="AW61" s="61">
        <v>1.1495394548237741E-3</v>
      </c>
      <c r="AX61" s="61">
        <v>5.5313744236465032E-4</v>
      </c>
      <c r="AY61" s="61">
        <v>1.9440557818915676E-3</v>
      </c>
      <c r="AZ61" s="61">
        <v>1.9967683497558761E-3</v>
      </c>
      <c r="BA61" s="61">
        <v>2.3718656399040559E-3</v>
      </c>
      <c r="BB61" s="61">
        <v>1.1228546735910414E-3</v>
      </c>
      <c r="BC61" s="61">
        <v>3.795282795152025E-3</v>
      </c>
      <c r="BD61" s="61">
        <v>6.2126986667474784E-3</v>
      </c>
      <c r="BE61" s="61">
        <v>1.6761627329408028E-4</v>
      </c>
      <c r="BF61" s="61">
        <v>3.9510764250848479E-3</v>
      </c>
      <c r="BG61" s="61">
        <v>7.9012265657860872E-3</v>
      </c>
      <c r="BH61" s="61">
        <v>1.3748600125746802E-2</v>
      </c>
      <c r="BI61" s="61">
        <v>1.2944111579369149</v>
      </c>
      <c r="BJ61" s="61">
        <v>4.2856617190001778E-2</v>
      </c>
      <c r="BK61" s="61">
        <v>3.1428786617178552E-2</v>
      </c>
      <c r="BL61" s="61">
        <v>2.0200179381372512E-2</v>
      </c>
      <c r="BM61" s="61">
        <v>4.1717718037330834E-2</v>
      </c>
      <c r="BN61" s="61">
        <v>4.9329979102750936E-2</v>
      </c>
      <c r="BO61" s="61">
        <v>5.7163818232183555E-2</v>
      </c>
      <c r="BP61" s="61">
        <v>4.2153311868583364E-2</v>
      </c>
      <c r="BQ61" s="61">
        <v>3.3408861369798676E-2</v>
      </c>
      <c r="BR61" s="61">
        <v>6.9284924931593272E-3</v>
      </c>
      <c r="BS61" s="61">
        <v>1.1988793693819192E-2</v>
      </c>
      <c r="BT61" s="61">
        <v>1.2155013756588956E-3</v>
      </c>
      <c r="BU61" s="61">
        <v>2.0248032064796554E-3</v>
      </c>
      <c r="BV61" s="61">
        <v>6.7546840212557788E-4</v>
      </c>
      <c r="BW61" s="61">
        <v>6.7577802520260935E-4</v>
      </c>
      <c r="BX61" s="61">
        <v>6.7404798490936131E-4</v>
      </c>
      <c r="BY61" s="61">
        <v>3.4027588785928925E-4</v>
      </c>
      <c r="BZ61" s="61">
        <v>1.2299694030549055E-3</v>
      </c>
      <c r="CA61" s="61">
        <v>9.9185847489905213E-4</v>
      </c>
      <c r="CB61" s="61">
        <v>1.4266562333573344E-3</v>
      </c>
      <c r="CC61" s="61">
        <v>8.9816929326474895E-4</v>
      </c>
      <c r="CD61" s="61">
        <v>2.5591019584351223E-3</v>
      </c>
      <c r="CE61" s="61">
        <v>1.0538634808964101E-3</v>
      </c>
      <c r="CF61" s="61">
        <v>2.6300391103643472E-3</v>
      </c>
      <c r="CG61" s="61">
        <v>1.3993448274173725E-3</v>
      </c>
      <c r="CH61" s="61">
        <v>1.1837686456743751E-3</v>
      </c>
      <c r="CI61" s="61">
        <v>6.8669388432556855E-4</v>
      </c>
      <c r="CJ61" s="61">
        <v>1.1897213211906189E-3</v>
      </c>
      <c r="CK61" s="61">
        <v>5.342552987237327E-3</v>
      </c>
      <c r="CL61" s="60">
        <v>2.3224691770896929E-3</v>
      </c>
      <c r="CM61" s="79">
        <f t="shared" si="12"/>
        <v>1.7050225217966786</v>
      </c>
      <c r="CN61" s="79">
        <f t="shared" si="13"/>
        <v>0.9930302214161687</v>
      </c>
      <c r="CO61" s="79">
        <f t="shared" si="14"/>
        <v>3.3241835803402315</v>
      </c>
      <c r="CP61" s="79">
        <f t="shared" si="15"/>
        <v>1.8622970958018863</v>
      </c>
    </row>
    <row r="62" spans="2:94" ht="11.25" customHeight="1" x14ac:dyDescent="0.15">
      <c r="B62" s="14"/>
      <c r="C62" s="14">
        <v>14</v>
      </c>
      <c r="D62" s="71" t="s">
        <v>40</v>
      </c>
      <c r="E62" s="62">
        <v>6.9477528467150312E-3</v>
      </c>
      <c r="F62" s="61">
        <v>3.7383415677360245E-3</v>
      </c>
      <c r="G62" s="61">
        <v>6.9780727579038058E-3</v>
      </c>
      <c r="H62" s="61">
        <v>8.4398470378904723E-3</v>
      </c>
      <c r="I62" s="61">
        <v>1.1577590472528081E-2</v>
      </c>
      <c r="J62" s="61">
        <v>6.6200166812074232E-3</v>
      </c>
      <c r="K62" s="61">
        <v>2.6346713688384666E-2</v>
      </c>
      <c r="L62" s="61">
        <v>1.3499046620199405E-2</v>
      </c>
      <c r="M62" s="61">
        <v>6.8454030843766341E-4</v>
      </c>
      <c r="N62" s="61">
        <v>1.3778193844424825E-2</v>
      </c>
      <c r="O62" s="61">
        <v>1.5620141127729607E-2</v>
      </c>
      <c r="P62" s="61">
        <v>1.4088056094224033E-2</v>
      </c>
      <c r="Q62" s="61">
        <v>1.101234419911179E-2</v>
      </c>
      <c r="R62" s="61">
        <v>6.6801517764811955E-2</v>
      </c>
      <c r="S62" s="61">
        <v>4.9071837166507273E-2</v>
      </c>
      <c r="T62" s="61">
        <v>3.7477031854818134E-2</v>
      </c>
      <c r="U62" s="61">
        <v>6.7029123751714895E-2</v>
      </c>
      <c r="V62" s="61">
        <v>1.9087460716502195E-2</v>
      </c>
      <c r="W62" s="61">
        <v>4.2821185310764225E-2</v>
      </c>
      <c r="X62" s="61">
        <v>2.9614621279908993E-2</v>
      </c>
      <c r="Y62" s="61">
        <v>2.1647163555388132E-2</v>
      </c>
      <c r="Z62" s="61">
        <v>2.0195161780247297E-2</v>
      </c>
      <c r="AA62" s="61">
        <v>8.3048639764164697E-2</v>
      </c>
      <c r="AB62" s="61">
        <v>3.9710466708172366E-3</v>
      </c>
      <c r="AC62" s="61">
        <v>8.318088939521559E-3</v>
      </c>
      <c r="AD62" s="61">
        <v>2.5235677209858084E-3</v>
      </c>
      <c r="AE62" s="61">
        <v>3.7021709174329754E-3</v>
      </c>
      <c r="AF62" s="61">
        <v>2.2299969213354829E-3</v>
      </c>
      <c r="AG62" s="61">
        <v>3.3131687661162195E-3</v>
      </c>
      <c r="AH62" s="61">
        <v>4.9666582376007322E-3</v>
      </c>
      <c r="AI62" s="61">
        <v>3.1426393388291796E-3</v>
      </c>
      <c r="AJ62" s="61">
        <v>3.7626675535038889E-3</v>
      </c>
      <c r="AK62" s="61">
        <v>2.7473365138214519E-3</v>
      </c>
      <c r="AL62" s="61">
        <v>5.0085003963191181E-3</v>
      </c>
      <c r="AM62" s="61">
        <v>2.966866088278695E-3</v>
      </c>
      <c r="AN62" s="61">
        <v>6.4221607796743924E-3</v>
      </c>
      <c r="AO62" s="61">
        <v>4.9346672775652739E-3</v>
      </c>
      <c r="AP62" s="61">
        <v>7.1908308688431732E-3</v>
      </c>
      <c r="AQ62" s="61">
        <v>2.1664100920134408E-3</v>
      </c>
      <c r="AR62" s="61">
        <v>5.2605308487619733E-3</v>
      </c>
      <c r="AS62" s="61">
        <v>1.3372066592063834E-2</v>
      </c>
      <c r="AT62" s="60">
        <v>6.7048928699210593E-3</v>
      </c>
      <c r="AU62" s="79">
        <f t="shared" si="10"/>
        <v>0.66882866758472626</v>
      </c>
      <c r="AV62" s="79">
        <f t="shared" si="11"/>
        <v>1.1601710370969531</v>
      </c>
      <c r="AW62" s="61">
        <v>7.1847783887562322E-3</v>
      </c>
      <c r="AX62" s="61">
        <v>2.9579790560764767E-3</v>
      </c>
      <c r="AY62" s="61">
        <v>5.1931484763837058E-3</v>
      </c>
      <c r="AZ62" s="61">
        <v>1.2757240239266681E-2</v>
      </c>
      <c r="BA62" s="61">
        <v>1.5508135201040777E-2</v>
      </c>
      <c r="BB62" s="61">
        <v>4.515721262855839E-3</v>
      </c>
      <c r="BC62" s="61">
        <v>1.7605595174216511E-2</v>
      </c>
      <c r="BD62" s="61">
        <v>1.8178294160961568E-2</v>
      </c>
      <c r="BE62" s="61">
        <v>1.022658235726214E-3</v>
      </c>
      <c r="BF62" s="61">
        <v>1.1412980462449528E-2</v>
      </c>
      <c r="BG62" s="61">
        <v>1.2415027137588078E-2</v>
      </c>
      <c r="BH62" s="61">
        <v>4.0002784055403629E-3</v>
      </c>
      <c r="BI62" s="61">
        <v>4.4642483207532101E-3</v>
      </c>
      <c r="BJ62" s="61">
        <v>1.0713629920721612</v>
      </c>
      <c r="BK62" s="61">
        <v>3.7252092294104054E-2</v>
      </c>
      <c r="BL62" s="61">
        <v>3.6480577575803794E-2</v>
      </c>
      <c r="BM62" s="61">
        <v>3.9314971309889271E-2</v>
      </c>
      <c r="BN62" s="61">
        <v>2.7941541086342433E-2</v>
      </c>
      <c r="BO62" s="61">
        <v>3.5042800225010946E-2</v>
      </c>
      <c r="BP62" s="61">
        <v>3.7734506614481869E-2</v>
      </c>
      <c r="BQ62" s="61">
        <v>2.1151660957441597E-2</v>
      </c>
      <c r="BR62" s="61">
        <v>1.4612264233387027E-2</v>
      </c>
      <c r="BS62" s="61">
        <v>9.1459145760071914E-2</v>
      </c>
      <c r="BT62" s="61">
        <v>3.8175177720395654E-3</v>
      </c>
      <c r="BU62" s="61">
        <v>7.8535623671639916E-3</v>
      </c>
      <c r="BV62" s="61">
        <v>2.0681449215855276E-3</v>
      </c>
      <c r="BW62" s="61">
        <v>4.2637843666542101E-3</v>
      </c>
      <c r="BX62" s="61">
        <v>1.6984728775810587E-3</v>
      </c>
      <c r="BY62" s="61">
        <v>1.8910808152430389E-3</v>
      </c>
      <c r="BZ62" s="61">
        <v>4.0459862766403171E-3</v>
      </c>
      <c r="CA62" s="61">
        <v>2.4557019866865253E-3</v>
      </c>
      <c r="CB62" s="61">
        <v>5.9931479375015077E-3</v>
      </c>
      <c r="CC62" s="61">
        <v>2.4991576562363436E-3</v>
      </c>
      <c r="CD62" s="61">
        <v>4.0207402653140191E-3</v>
      </c>
      <c r="CE62" s="61">
        <v>4.1410561065169191E-3</v>
      </c>
      <c r="CF62" s="61">
        <v>3.8848871080977582E-3</v>
      </c>
      <c r="CG62" s="61">
        <v>4.3940580302702561E-3</v>
      </c>
      <c r="CH62" s="61">
        <v>6.8795086970624003E-3</v>
      </c>
      <c r="CI62" s="61">
        <v>2.062055390558469E-3</v>
      </c>
      <c r="CJ62" s="61">
        <v>6.1728962532802715E-3</v>
      </c>
      <c r="CK62" s="61">
        <v>1.1267622687868696E-2</v>
      </c>
      <c r="CL62" s="60">
        <v>5.5868116387219873E-3</v>
      </c>
      <c r="CM62" s="79">
        <f t="shared" si="12"/>
        <v>1.6145648298053319</v>
      </c>
      <c r="CN62" s="79">
        <f t="shared" si="13"/>
        <v>0.94034632970293397</v>
      </c>
      <c r="CO62" s="79">
        <f t="shared" si="14"/>
        <v>2.2833934973900583</v>
      </c>
      <c r="CP62" s="79">
        <f t="shared" si="15"/>
        <v>1.2792184835733973</v>
      </c>
    </row>
    <row r="63" spans="2:94" ht="11.25" customHeight="1" x14ac:dyDescent="0.15">
      <c r="B63" s="14"/>
      <c r="C63" s="14">
        <v>15</v>
      </c>
      <c r="D63" s="71" t="s">
        <v>39</v>
      </c>
      <c r="E63" s="62">
        <v>1.1279426986046191E-3</v>
      </c>
      <c r="F63" s="61">
        <v>8.7895291377011514E-4</v>
      </c>
      <c r="G63" s="61">
        <v>1.6044628574936237E-3</v>
      </c>
      <c r="H63" s="61">
        <v>5.3135581765993301E-3</v>
      </c>
      <c r="I63" s="61">
        <v>1.1385690151036506E-3</v>
      </c>
      <c r="J63" s="61">
        <v>1.2608500313770481E-3</v>
      </c>
      <c r="K63" s="61">
        <v>1.5168149357911154E-3</v>
      </c>
      <c r="L63" s="61">
        <v>1.2939686853517332E-3</v>
      </c>
      <c r="M63" s="61">
        <v>1.9093329235008566E-4</v>
      </c>
      <c r="N63" s="61">
        <v>1.4902992717313625E-3</v>
      </c>
      <c r="O63" s="61">
        <v>4.7609109194410772E-3</v>
      </c>
      <c r="P63" s="61">
        <v>3.0241419302465744E-3</v>
      </c>
      <c r="Q63" s="61">
        <v>1.206239415538313E-3</v>
      </c>
      <c r="R63" s="61">
        <v>2.1440260436768198E-3</v>
      </c>
      <c r="S63" s="61">
        <v>0.1643439689865622</v>
      </c>
      <c r="T63" s="61">
        <v>4.2512106903314889E-2</v>
      </c>
      <c r="U63" s="61">
        <v>3.0157431385790807E-2</v>
      </c>
      <c r="V63" s="61">
        <v>4.037388860140015E-3</v>
      </c>
      <c r="W63" s="61">
        <v>1.962867029991458E-2</v>
      </c>
      <c r="X63" s="61">
        <v>4.7061396183059618E-3</v>
      </c>
      <c r="Y63" s="61">
        <v>1.3645827015423035E-2</v>
      </c>
      <c r="Z63" s="61">
        <v>1.0016320508255097E-3</v>
      </c>
      <c r="AA63" s="61">
        <v>9.4180714911336269E-3</v>
      </c>
      <c r="AB63" s="61">
        <v>1.7628911949876954E-3</v>
      </c>
      <c r="AC63" s="61">
        <v>1.1656339624508487E-2</v>
      </c>
      <c r="AD63" s="61">
        <v>1.6586632528802312E-3</v>
      </c>
      <c r="AE63" s="61">
        <v>1.7867000469522175E-3</v>
      </c>
      <c r="AF63" s="61">
        <v>2.4106121020499105E-3</v>
      </c>
      <c r="AG63" s="61">
        <v>7.1456516452957758E-4</v>
      </c>
      <c r="AH63" s="61">
        <v>1.3702271793790707E-3</v>
      </c>
      <c r="AI63" s="61">
        <v>2.7401362343736422E-3</v>
      </c>
      <c r="AJ63" s="61">
        <v>1.5708997184873286E-3</v>
      </c>
      <c r="AK63" s="61">
        <v>1.8588266397104663E-3</v>
      </c>
      <c r="AL63" s="61">
        <v>1.3449273198531868E-3</v>
      </c>
      <c r="AM63" s="61">
        <v>1.1189208779709358E-3</v>
      </c>
      <c r="AN63" s="61">
        <v>1.9668320968919011E-2</v>
      </c>
      <c r="AO63" s="61">
        <v>1.8587782778941087E-3</v>
      </c>
      <c r="AP63" s="61">
        <v>1.140610882589323E-3</v>
      </c>
      <c r="AQ63" s="61">
        <v>1.2276149192787013E-3</v>
      </c>
      <c r="AR63" s="61">
        <v>1.1427817467749093E-3</v>
      </c>
      <c r="AS63" s="61">
        <v>1.4035309266334534E-3</v>
      </c>
      <c r="AT63" s="60">
        <v>1.3433428889654733E-3</v>
      </c>
      <c r="AU63" s="79">
        <f t="shared" si="10"/>
        <v>0.37418159676522378</v>
      </c>
      <c r="AV63" s="79">
        <f t="shared" si="11"/>
        <v>0.64906705143094146</v>
      </c>
      <c r="AW63" s="61">
        <v>8.1203796668699601E-4</v>
      </c>
      <c r="AX63" s="61">
        <v>5.5126270693781781E-4</v>
      </c>
      <c r="AY63" s="61">
        <v>9.8053687811081643E-4</v>
      </c>
      <c r="AZ63" s="61">
        <v>3.5878440011371908E-3</v>
      </c>
      <c r="BA63" s="61">
        <v>9.0748783025751953E-4</v>
      </c>
      <c r="BB63" s="61">
        <v>7.5785281849905677E-4</v>
      </c>
      <c r="BC63" s="61">
        <v>9.1952438751910981E-4</v>
      </c>
      <c r="BD63" s="61">
        <v>1.1059491081940314E-3</v>
      </c>
      <c r="BE63" s="61">
        <v>1.9374335860132449E-4</v>
      </c>
      <c r="BF63" s="61">
        <v>1.3819559546639597E-3</v>
      </c>
      <c r="BG63" s="61">
        <v>2.5918830598208771E-3</v>
      </c>
      <c r="BH63" s="61">
        <v>8.1381414319300091E-4</v>
      </c>
      <c r="BI63" s="61">
        <v>5.5997164609950477E-4</v>
      </c>
      <c r="BJ63" s="61">
        <v>1.6015422397938287E-3</v>
      </c>
      <c r="BK63" s="61">
        <v>1.1487079935436528</v>
      </c>
      <c r="BL63" s="61">
        <v>4.0477715992968948E-2</v>
      </c>
      <c r="BM63" s="61">
        <v>1.3453897419189736E-2</v>
      </c>
      <c r="BN63" s="61">
        <v>3.5367807065822356E-3</v>
      </c>
      <c r="BO63" s="61">
        <v>1.5500336004080181E-2</v>
      </c>
      <c r="BP63" s="61">
        <v>3.3526691467347359E-3</v>
      </c>
      <c r="BQ63" s="61">
        <v>1.3454417441754794E-2</v>
      </c>
      <c r="BR63" s="61">
        <v>1.2276945396716957E-3</v>
      </c>
      <c r="BS63" s="61">
        <v>7.5898832318723472E-3</v>
      </c>
      <c r="BT63" s="61">
        <v>1.1876181050247455E-3</v>
      </c>
      <c r="BU63" s="61">
        <v>1.2567193478473763E-2</v>
      </c>
      <c r="BV63" s="61">
        <v>1.0308542406757049E-3</v>
      </c>
      <c r="BW63" s="61">
        <v>1.0676415672484269E-3</v>
      </c>
      <c r="BX63" s="61">
        <v>1.4003637588171291E-3</v>
      </c>
      <c r="BY63" s="61">
        <v>5.0784523457640001E-4</v>
      </c>
      <c r="BZ63" s="61">
        <v>1.3248047519301513E-3</v>
      </c>
      <c r="CA63" s="61">
        <v>1.899976628623777E-3</v>
      </c>
      <c r="CB63" s="61">
        <v>1.619250581062175E-3</v>
      </c>
      <c r="CC63" s="61">
        <v>1.2564387123142071E-3</v>
      </c>
      <c r="CD63" s="61">
        <v>9.1233182110065183E-4</v>
      </c>
      <c r="CE63" s="61">
        <v>1.0629243391651467E-3</v>
      </c>
      <c r="CF63" s="61">
        <v>9.0082535208582341E-3</v>
      </c>
      <c r="CG63" s="61">
        <v>1.2249354919226137E-3</v>
      </c>
      <c r="CH63" s="61">
        <v>8.5449385434621932E-4</v>
      </c>
      <c r="CI63" s="61">
        <v>9.2329403873400381E-4</v>
      </c>
      <c r="CJ63" s="61">
        <v>9.093624968459558E-4</v>
      </c>
      <c r="CK63" s="61">
        <v>1.1430543586994678E-3</v>
      </c>
      <c r="CL63" s="60">
        <v>7.9761116395816263E-4</v>
      </c>
      <c r="CM63" s="79">
        <f t="shared" si="12"/>
        <v>1.3047650422703994</v>
      </c>
      <c r="CN63" s="79">
        <f t="shared" si="13"/>
        <v>0.75991437195593725</v>
      </c>
      <c r="CO63" s="79">
        <f t="shared" si="14"/>
        <v>1.6789466390356231</v>
      </c>
      <c r="CP63" s="79">
        <f t="shared" si="15"/>
        <v>0.94059108780098122</v>
      </c>
    </row>
    <row r="64" spans="2:94" ht="11.25" customHeight="1" x14ac:dyDescent="0.15">
      <c r="B64" s="14"/>
      <c r="C64" s="14">
        <v>16</v>
      </c>
      <c r="D64" s="71" t="s">
        <v>38</v>
      </c>
      <c r="E64" s="62">
        <v>1.5381949899035369E-3</v>
      </c>
      <c r="F64" s="61">
        <v>1.4532026916188544E-3</v>
      </c>
      <c r="G64" s="61">
        <v>1.4012532220622168E-3</v>
      </c>
      <c r="H64" s="61">
        <v>3.5724720373077534E-3</v>
      </c>
      <c r="I64" s="61">
        <v>1.5421178306937369E-3</v>
      </c>
      <c r="J64" s="61">
        <v>1.7292218372362126E-3</v>
      </c>
      <c r="K64" s="61">
        <v>2.0218073429920489E-3</v>
      </c>
      <c r="L64" s="61">
        <v>1.7556130511233083E-3</v>
      </c>
      <c r="M64" s="61">
        <v>2.2974322761387054E-4</v>
      </c>
      <c r="N64" s="61">
        <v>3.784651725228144E-3</v>
      </c>
      <c r="O64" s="61">
        <v>4.3508593165022275E-3</v>
      </c>
      <c r="P64" s="61">
        <v>3.8585268234388585E-3</v>
      </c>
      <c r="Q64" s="61">
        <v>1.8121924070698542E-3</v>
      </c>
      <c r="R64" s="61">
        <v>2.3401007234235892E-3</v>
      </c>
      <c r="S64" s="61">
        <v>9.8940039232329798E-3</v>
      </c>
      <c r="T64" s="61">
        <v>0.17079182790610525</v>
      </c>
      <c r="U64" s="61">
        <v>5.417681024541628E-3</v>
      </c>
      <c r="V64" s="61">
        <v>7.0262593517317739E-3</v>
      </c>
      <c r="W64" s="61">
        <v>3.6997626687629058E-3</v>
      </c>
      <c r="X64" s="61">
        <v>2.7495945712378385E-3</v>
      </c>
      <c r="Y64" s="61">
        <v>3.636775985516036E-3</v>
      </c>
      <c r="Z64" s="61">
        <v>1.3717630287076207E-3</v>
      </c>
      <c r="AA64" s="61">
        <v>3.3623616694301757E-3</v>
      </c>
      <c r="AB64" s="61">
        <v>2.2927022135871499E-3</v>
      </c>
      <c r="AC64" s="61">
        <v>4.3646467184662134E-3</v>
      </c>
      <c r="AD64" s="61">
        <v>2.2789006973267024E-3</v>
      </c>
      <c r="AE64" s="61">
        <v>2.5092059046824934E-3</v>
      </c>
      <c r="AF64" s="61">
        <v>3.4720771132093079E-3</v>
      </c>
      <c r="AG64" s="61">
        <v>7.4095295351758609E-4</v>
      </c>
      <c r="AH64" s="61">
        <v>1.6305650746028931E-3</v>
      </c>
      <c r="AI64" s="61">
        <v>3.8745990785231756E-3</v>
      </c>
      <c r="AJ64" s="61">
        <v>1.792949227796708E-3</v>
      </c>
      <c r="AK64" s="61">
        <v>2.4846529842014763E-3</v>
      </c>
      <c r="AL64" s="61">
        <v>1.6390994670796219E-3</v>
      </c>
      <c r="AM64" s="61">
        <v>1.6032775273275358E-3</v>
      </c>
      <c r="AN64" s="61">
        <v>2.9799941861739548E-2</v>
      </c>
      <c r="AO64" s="61">
        <v>2.4278556407828895E-3</v>
      </c>
      <c r="AP64" s="61">
        <v>1.4494290956201608E-3</v>
      </c>
      <c r="AQ64" s="61">
        <v>1.5987691300641239E-3</v>
      </c>
      <c r="AR64" s="61">
        <v>1.3827456416743305E-3</v>
      </c>
      <c r="AS64" s="61">
        <v>1.5474579954859321E-3</v>
      </c>
      <c r="AT64" s="60">
        <v>1.6478716560315604E-3</v>
      </c>
      <c r="AU64" s="79">
        <f t="shared" si="10"/>
        <v>0.30787768733719989</v>
      </c>
      <c r="AV64" s="79">
        <f t="shared" si="11"/>
        <v>0.5340542251379532</v>
      </c>
      <c r="AW64" s="61">
        <v>1.0483876687904033E-3</v>
      </c>
      <c r="AX64" s="61">
        <v>8.8566309953958206E-4</v>
      </c>
      <c r="AY64" s="61">
        <v>7.7055305894073521E-4</v>
      </c>
      <c r="AZ64" s="61">
        <v>2.7399631772862718E-3</v>
      </c>
      <c r="BA64" s="61">
        <v>1.205761191682149E-3</v>
      </c>
      <c r="BB64" s="61">
        <v>9.8439260343370031E-4</v>
      </c>
      <c r="BC64" s="61">
        <v>1.1208212605190355E-3</v>
      </c>
      <c r="BD64" s="61">
        <v>1.456957582326418E-3</v>
      </c>
      <c r="BE64" s="61">
        <v>2.0884909017893582E-4</v>
      </c>
      <c r="BF64" s="61">
        <v>4.1984804731008242E-3</v>
      </c>
      <c r="BG64" s="61">
        <v>2.5727479615593762E-3</v>
      </c>
      <c r="BH64" s="61">
        <v>9.364782497683369E-4</v>
      </c>
      <c r="BI64" s="61">
        <v>7.6616398490737272E-4</v>
      </c>
      <c r="BJ64" s="61">
        <v>1.3609259578499103E-3</v>
      </c>
      <c r="BK64" s="61">
        <v>5.7620144374790653E-3</v>
      </c>
      <c r="BL64" s="61">
        <v>1.1387273111400023</v>
      </c>
      <c r="BM64" s="61">
        <v>3.1080834289319514E-3</v>
      </c>
      <c r="BN64" s="61">
        <v>4.312728588570105E-3</v>
      </c>
      <c r="BO64" s="61">
        <v>3.920554130614054E-3</v>
      </c>
      <c r="BP64" s="61">
        <v>2.7876100933856025E-3</v>
      </c>
      <c r="BQ64" s="61">
        <v>2.8779405623953276E-3</v>
      </c>
      <c r="BR64" s="61">
        <v>1.3734145266809268E-3</v>
      </c>
      <c r="BS64" s="61">
        <v>1.9705229863038673E-3</v>
      </c>
      <c r="BT64" s="61">
        <v>1.4177430268341811E-3</v>
      </c>
      <c r="BU64" s="61">
        <v>2.9042209922864352E-3</v>
      </c>
      <c r="BV64" s="61">
        <v>1.2916159661792996E-3</v>
      </c>
      <c r="BW64" s="61">
        <v>1.4006567986031397E-3</v>
      </c>
      <c r="BX64" s="61">
        <v>1.9154942910580832E-3</v>
      </c>
      <c r="BY64" s="61">
        <v>5.8331122591388969E-4</v>
      </c>
      <c r="BZ64" s="61">
        <v>1.359461248450802E-3</v>
      </c>
      <c r="CA64" s="61">
        <v>2.6101984130735673E-3</v>
      </c>
      <c r="CB64" s="61">
        <v>1.5132369907051464E-3</v>
      </c>
      <c r="CC64" s="61">
        <v>1.5565199919086589E-3</v>
      </c>
      <c r="CD64" s="61">
        <v>1.043340574808862E-3</v>
      </c>
      <c r="CE64" s="61">
        <v>1.4294171268487478E-3</v>
      </c>
      <c r="CF64" s="61">
        <v>1.2875096842688819E-2</v>
      </c>
      <c r="CG64" s="61">
        <v>1.43819856298939E-3</v>
      </c>
      <c r="CH64" s="61">
        <v>1.0017831397826531E-3</v>
      </c>
      <c r="CI64" s="61">
        <v>1.1115633288582044E-3</v>
      </c>
      <c r="CJ64" s="61">
        <v>1.0060097379614185E-3</v>
      </c>
      <c r="CK64" s="61">
        <v>1.2853864203514469E-3</v>
      </c>
      <c r="CL64" s="60">
        <v>8.6983791565622287E-4</v>
      </c>
      <c r="CM64" s="79">
        <f t="shared" si="12"/>
        <v>1.2237094178492052</v>
      </c>
      <c r="CN64" s="79">
        <f t="shared" si="13"/>
        <v>0.71270638283143783</v>
      </c>
      <c r="CO64" s="79">
        <f t="shared" si="14"/>
        <v>1.531587105186405</v>
      </c>
      <c r="CP64" s="79">
        <f t="shared" si="15"/>
        <v>0.85803631147962323</v>
      </c>
    </row>
    <row r="65" spans="2:94" ht="11.25" customHeight="1" x14ac:dyDescent="0.15">
      <c r="B65" s="14"/>
      <c r="C65" s="14">
        <v>17</v>
      </c>
      <c r="D65" s="71" t="s">
        <v>37</v>
      </c>
      <c r="E65" s="62">
        <v>5.0876838195532343E-4</v>
      </c>
      <c r="F65" s="61">
        <v>5.580793189205414E-4</v>
      </c>
      <c r="G65" s="61">
        <v>4.9475668586955598E-4</v>
      </c>
      <c r="H65" s="61">
        <v>9.3066796373266652E-4</v>
      </c>
      <c r="I65" s="61">
        <v>4.91691538024379E-4</v>
      </c>
      <c r="J65" s="61">
        <v>5.8295416559382858E-4</v>
      </c>
      <c r="K65" s="61">
        <v>5.8259770327874006E-4</v>
      </c>
      <c r="L65" s="61">
        <v>4.9868455128322295E-4</v>
      </c>
      <c r="M65" s="61">
        <v>6.5387088679062983E-5</v>
      </c>
      <c r="N65" s="61">
        <v>4.6917514468210989E-4</v>
      </c>
      <c r="O65" s="61">
        <v>8.2510926431690005E-4</v>
      </c>
      <c r="P65" s="61">
        <v>5.6387546467072337E-4</v>
      </c>
      <c r="Q65" s="61">
        <v>4.687630176485311E-4</v>
      </c>
      <c r="R65" s="61">
        <v>4.8294073385396735E-4</v>
      </c>
      <c r="S65" s="61">
        <v>2.350534293514187E-3</v>
      </c>
      <c r="T65" s="61">
        <v>6.3239410089168738E-3</v>
      </c>
      <c r="U65" s="61">
        <v>0.16582069562907123</v>
      </c>
      <c r="V65" s="61">
        <v>7.7875105195105787E-4</v>
      </c>
      <c r="W65" s="61">
        <v>1.1709787533800676E-3</v>
      </c>
      <c r="X65" s="61">
        <v>5.8315195593389223E-4</v>
      </c>
      <c r="Y65" s="61">
        <v>9.9136303639192733E-4</v>
      </c>
      <c r="Z65" s="61">
        <v>5.909007939857567E-4</v>
      </c>
      <c r="AA65" s="61">
        <v>1.1359133975657582E-3</v>
      </c>
      <c r="AB65" s="61">
        <v>6.5560476506628686E-4</v>
      </c>
      <c r="AC65" s="61">
        <v>1.2418729623675396E-3</v>
      </c>
      <c r="AD65" s="61">
        <v>7.6669576658332716E-4</v>
      </c>
      <c r="AE65" s="61">
        <v>1.3224760245297994E-3</v>
      </c>
      <c r="AF65" s="61">
        <v>1.1109622795596346E-3</v>
      </c>
      <c r="AG65" s="61">
        <v>2.3108395518587835E-4</v>
      </c>
      <c r="AH65" s="61">
        <v>5.6173407921767554E-4</v>
      </c>
      <c r="AI65" s="61">
        <v>1.2613254658375632E-3</v>
      </c>
      <c r="AJ65" s="61">
        <v>2.7584998341090355E-3</v>
      </c>
      <c r="AK65" s="61">
        <v>8.2946887586457508E-4</v>
      </c>
      <c r="AL65" s="61">
        <v>1.1551529320358328E-2</v>
      </c>
      <c r="AM65" s="61">
        <v>5.6820211702635483E-4</v>
      </c>
      <c r="AN65" s="61">
        <v>8.7583957001250122E-3</v>
      </c>
      <c r="AO65" s="61">
        <v>8.7884156683828226E-4</v>
      </c>
      <c r="AP65" s="61">
        <v>5.1216285275947873E-4</v>
      </c>
      <c r="AQ65" s="61">
        <v>4.0797913180057408E-3</v>
      </c>
      <c r="AR65" s="61">
        <v>1.1961604493328603E-3</v>
      </c>
      <c r="AS65" s="61">
        <v>2.2951393176338472E-2</v>
      </c>
      <c r="AT65" s="60">
        <v>7.9837111165799749E-4</v>
      </c>
      <c r="AU65" s="79">
        <f t="shared" si="10"/>
        <v>0.24930425256398417</v>
      </c>
      <c r="AV65" s="79">
        <f t="shared" si="11"/>
        <v>0.43245092094261689</v>
      </c>
      <c r="AW65" s="61">
        <v>3.1032476869434912E-4</v>
      </c>
      <c r="AX65" s="61">
        <v>2.5278440873893992E-4</v>
      </c>
      <c r="AY65" s="61">
        <v>2.3888656153530152E-4</v>
      </c>
      <c r="AZ65" s="61">
        <v>4.5308321875967618E-4</v>
      </c>
      <c r="BA65" s="61">
        <v>3.4798758159351024E-4</v>
      </c>
      <c r="BB65" s="61">
        <v>3.0633032242617723E-4</v>
      </c>
      <c r="BC65" s="61">
        <v>3.0192956152703758E-4</v>
      </c>
      <c r="BD65" s="61">
        <v>3.6456249713312218E-4</v>
      </c>
      <c r="BE65" s="61">
        <v>5.0633079024815677E-5</v>
      </c>
      <c r="BF65" s="61">
        <v>3.2464852139946183E-4</v>
      </c>
      <c r="BG65" s="61">
        <v>3.4866373089657566E-4</v>
      </c>
      <c r="BH65" s="61">
        <v>1.8738149850983161E-4</v>
      </c>
      <c r="BI65" s="61">
        <v>1.7510908957978118E-4</v>
      </c>
      <c r="BJ65" s="61">
        <v>2.472005897289202E-4</v>
      </c>
      <c r="BK65" s="61">
        <v>2.0344722133895147E-3</v>
      </c>
      <c r="BL65" s="61">
        <v>3.5197055405807309E-3</v>
      </c>
      <c r="BM65" s="61">
        <v>1.0527784149345309</v>
      </c>
      <c r="BN65" s="61">
        <v>3.6160802165768771E-4</v>
      </c>
      <c r="BO65" s="61">
        <v>8.3780997770999956E-4</v>
      </c>
      <c r="BP65" s="61">
        <v>7.3888430507504962E-4</v>
      </c>
      <c r="BQ65" s="61">
        <v>6.8673745920886666E-4</v>
      </c>
      <c r="BR65" s="61">
        <v>3.9204042401372021E-4</v>
      </c>
      <c r="BS65" s="61">
        <v>5.752189088346801E-4</v>
      </c>
      <c r="BT65" s="61">
        <v>3.3170942134912038E-4</v>
      </c>
      <c r="BU65" s="61">
        <v>6.7985756525452826E-4</v>
      </c>
      <c r="BV65" s="61">
        <v>3.5709820850114151E-4</v>
      </c>
      <c r="BW65" s="61">
        <v>1.0289437231406063E-3</v>
      </c>
      <c r="BX65" s="61">
        <v>5.1235058864918057E-4</v>
      </c>
      <c r="BY65" s="61">
        <v>1.4747368695384211E-4</v>
      </c>
      <c r="BZ65" s="61">
        <v>3.7789512642364548E-4</v>
      </c>
      <c r="CA65" s="61">
        <v>7.6655231584576836E-4</v>
      </c>
      <c r="CB65" s="61">
        <v>2.9858935485085861E-3</v>
      </c>
      <c r="CC65" s="61">
        <v>4.3348966970675886E-4</v>
      </c>
      <c r="CD65" s="61">
        <v>7.7213552461349267E-3</v>
      </c>
      <c r="CE65" s="61">
        <v>4.3292114549440402E-4</v>
      </c>
      <c r="CF65" s="61">
        <v>2.860001060500013E-3</v>
      </c>
      <c r="CG65" s="61">
        <v>4.6115170445472082E-4</v>
      </c>
      <c r="CH65" s="61">
        <v>3.3718509273429923E-4</v>
      </c>
      <c r="CI65" s="61">
        <v>2.5692592147215421E-3</v>
      </c>
      <c r="CJ65" s="61">
        <v>7.4931309349267154E-4</v>
      </c>
      <c r="CK65" s="61">
        <v>1.5321723658879495E-2</v>
      </c>
      <c r="CL65" s="60">
        <v>4.8586166954038361E-4</v>
      </c>
      <c r="CM65" s="79">
        <f t="shared" si="12"/>
        <v>1.1043944529548335</v>
      </c>
      <c r="CN65" s="79">
        <f t="shared" si="13"/>
        <v>0.64321559048549992</v>
      </c>
      <c r="CO65" s="79">
        <f t="shared" si="14"/>
        <v>1.3536987055188177</v>
      </c>
      <c r="CP65" s="79">
        <f t="shared" si="15"/>
        <v>0.75837844299214141</v>
      </c>
    </row>
    <row r="66" spans="2:94" ht="11.25" customHeight="1" x14ac:dyDescent="0.15">
      <c r="B66" s="14"/>
      <c r="C66" s="14">
        <v>18</v>
      </c>
      <c r="D66" s="71" t="s">
        <v>36</v>
      </c>
      <c r="E66" s="62">
        <v>1.4798683360166295E-3</v>
      </c>
      <c r="F66" s="61">
        <v>1.474321799690319E-3</v>
      </c>
      <c r="G66" s="61">
        <v>2.5213462902769221E-3</v>
      </c>
      <c r="H66" s="61">
        <v>2.9693790234646134E-3</v>
      </c>
      <c r="I66" s="61">
        <v>1.5576707909104642E-3</v>
      </c>
      <c r="J66" s="61">
        <v>1.70372991441648E-3</v>
      </c>
      <c r="K66" s="61">
        <v>1.7977177165323225E-3</v>
      </c>
      <c r="L66" s="61">
        <v>1.6357504632298449E-3</v>
      </c>
      <c r="M66" s="61">
        <v>2.0873163569256503E-4</v>
      </c>
      <c r="N66" s="61">
        <v>1.496188782608317E-3</v>
      </c>
      <c r="O66" s="61">
        <v>2.6179796114389696E-3</v>
      </c>
      <c r="P66" s="61">
        <v>1.6354271011572588E-3</v>
      </c>
      <c r="Q66" s="61">
        <v>2.3601725886835483E-3</v>
      </c>
      <c r="R66" s="61">
        <v>1.8932636522933151E-3</v>
      </c>
      <c r="S66" s="61">
        <v>6.1693107514201378E-3</v>
      </c>
      <c r="T66" s="61">
        <v>1.6969947499633566E-2</v>
      </c>
      <c r="U66" s="61">
        <v>0.12893440003308798</v>
      </c>
      <c r="V66" s="61">
        <v>0.1986859586072767</v>
      </c>
      <c r="W66" s="61">
        <v>4.2782131126727997E-2</v>
      </c>
      <c r="X66" s="61">
        <v>0.21859501461390288</v>
      </c>
      <c r="Y66" s="61">
        <v>2.385825813527671E-2</v>
      </c>
      <c r="Z66" s="61">
        <v>2.8401222670669667E-3</v>
      </c>
      <c r="AA66" s="61">
        <v>4.5428237864662954E-3</v>
      </c>
      <c r="AB66" s="61">
        <v>2.1649480360738586E-3</v>
      </c>
      <c r="AC66" s="61">
        <v>3.8692326748108134E-3</v>
      </c>
      <c r="AD66" s="61">
        <v>2.1991264152346709E-3</v>
      </c>
      <c r="AE66" s="61">
        <v>2.5330590106995114E-3</v>
      </c>
      <c r="AF66" s="61">
        <v>3.481428527319929E-3</v>
      </c>
      <c r="AG66" s="61">
        <v>7.6374417055574348E-4</v>
      </c>
      <c r="AH66" s="61">
        <v>1.8888340117163035E-3</v>
      </c>
      <c r="AI66" s="61">
        <v>4.2648027546286571E-3</v>
      </c>
      <c r="AJ66" s="61">
        <v>3.2436060392976168E-3</v>
      </c>
      <c r="AK66" s="61">
        <v>2.8856213457471563E-3</v>
      </c>
      <c r="AL66" s="61">
        <v>2.6671165876003284E-3</v>
      </c>
      <c r="AM66" s="61">
        <v>1.6714546545774796E-3</v>
      </c>
      <c r="AN66" s="61">
        <v>2.5936193166085857E-2</v>
      </c>
      <c r="AO66" s="61">
        <v>2.4290313895782845E-3</v>
      </c>
      <c r="AP66" s="61">
        <v>1.4805612174788264E-3</v>
      </c>
      <c r="AQ66" s="61">
        <v>2.0814979532778484E-3</v>
      </c>
      <c r="AR66" s="61">
        <v>1.5454321981766075E-3</v>
      </c>
      <c r="AS66" s="61">
        <v>2.8179672656353943E-2</v>
      </c>
      <c r="AT66" s="60">
        <v>1.8501858448401543E-3</v>
      </c>
      <c r="AU66" s="79">
        <f t="shared" si="10"/>
        <v>0.76386506318132452</v>
      </c>
      <c r="AV66" s="79">
        <f t="shared" si="11"/>
        <v>1.3250241287555793</v>
      </c>
      <c r="AW66" s="61">
        <v>1.0422267201972573E-3</v>
      </c>
      <c r="AX66" s="61">
        <v>8.4119020226280786E-4</v>
      </c>
      <c r="AY66" s="61">
        <v>1.4579267910814128E-3</v>
      </c>
      <c r="AZ66" s="61">
        <v>1.8767539819274145E-3</v>
      </c>
      <c r="BA66" s="61">
        <v>1.2277881665825471E-3</v>
      </c>
      <c r="BB66" s="61">
        <v>1.0399064646720482E-3</v>
      </c>
      <c r="BC66" s="61">
        <v>1.0519334027194261E-3</v>
      </c>
      <c r="BD66" s="61">
        <v>1.3914445856482176E-3</v>
      </c>
      <c r="BE66" s="61">
        <v>1.975309100395857E-4</v>
      </c>
      <c r="BF66" s="61">
        <v>1.1771547650949389E-3</v>
      </c>
      <c r="BG66" s="61">
        <v>1.3682827930071261E-3</v>
      </c>
      <c r="BH66" s="61">
        <v>7.3486998628956909E-4</v>
      </c>
      <c r="BI66" s="61">
        <v>8.8287815682397506E-4</v>
      </c>
      <c r="BJ66" s="61">
        <v>2.9596737986363453E-3</v>
      </c>
      <c r="BK66" s="61">
        <v>1.119145315212949E-2</v>
      </c>
      <c r="BL66" s="61">
        <v>1.2345986500209048E-2</v>
      </c>
      <c r="BM66" s="61">
        <v>9.414865388532094E-2</v>
      </c>
      <c r="BN66" s="61">
        <v>1.224388273523328</v>
      </c>
      <c r="BO66" s="61">
        <v>0.11313323094282594</v>
      </c>
      <c r="BP66" s="61">
        <v>0.23273355349692196</v>
      </c>
      <c r="BQ66" s="61">
        <v>1.9227279110885391E-2</v>
      </c>
      <c r="BR66" s="61">
        <v>5.0027521024926377E-3</v>
      </c>
      <c r="BS66" s="61">
        <v>2.9443515225640493E-3</v>
      </c>
      <c r="BT66" s="61">
        <v>1.4274708231721987E-3</v>
      </c>
      <c r="BU66" s="61">
        <v>2.6266915622688153E-3</v>
      </c>
      <c r="BV66" s="61">
        <v>1.323549779871635E-3</v>
      </c>
      <c r="BW66" s="61">
        <v>1.5572369323406565E-3</v>
      </c>
      <c r="BX66" s="61">
        <v>2.0749188665511401E-3</v>
      </c>
      <c r="BY66" s="61">
        <v>6.1087005823073426E-4</v>
      </c>
      <c r="BZ66" s="61">
        <v>1.6795197760663579E-3</v>
      </c>
      <c r="CA66" s="61">
        <v>3.3997405331163758E-3</v>
      </c>
      <c r="CB66" s="61">
        <v>3.7959802833810257E-3</v>
      </c>
      <c r="CC66" s="61">
        <v>2.5422933702182403E-3</v>
      </c>
      <c r="CD66" s="61">
        <v>1.7773943667046205E-3</v>
      </c>
      <c r="CE66" s="61">
        <v>1.6632288872508898E-3</v>
      </c>
      <c r="CF66" s="61">
        <v>1.2227543326697459E-2</v>
      </c>
      <c r="CG66" s="61">
        <v>1.5394998894507237E-3</v>
      </c>
      <c r="CH66" s="61">
        <v>1.0662850342996787E-3</v>
      </c>
      <c r="CI66" s="61">
        <v>1.4431600562620566E-3</v>
      </c>
      <c r="CJ66" s="61">
        <v>1.2019938409806076E-3</v>
      </c>
      <c r="CK66" s="61">
        <v>2.7485675939696804E-2</v>
      </c>
      <c r="CL66" s="60">
        <v>1.1689742633762272E-3</v>
      </c>
      <c r="CM66" s="79">
        <f t="shared" si="12"/>
        <v>1.8029771225515965</v>
      </c>
      <c r="CN66" s="79">
        <f t="shared" si="13"/>
        <v>1.0500804231776608</v>
      </c>
      <c r="CO66" s="79">
        <f t="shared" si="14"/>
        <v>2.5668421857329209</v>
      </c>
      <c r="CP66" s="79">
        <f t="shared" si="15"/>
        <v>1.4380140664141439</v>
      </c>
    </row>
    <row r="67" spans="2:94" ht="11.25" customHeight="1" x14ac:dyDescent="0.15">
      <c r="B67" s="14"/>
      <c r="C67" s="14">
        <v>19</v>
      </c>
      <c r="D67" s="71" t="s">
        <v>35</v>
      </c>
      <c r="E67" s="62">
        <v>9.1606700998290568E-4</v>
      </c>
      <c r="F67" s="61">
        <v>7.1716006465753171E-4</v>
      </c>
      <c r="G67" s="61">
        <v>5.9119122905837394E-3</v>
      </c>
      <c r="H67" s="61">
        <v>2.0415880179039444E-3</v>
      </c>
      <c r="I67" s="61">
        <v>1.1146178620059224E-3</v>
      </c>
      <c r="J67" s="61">
        <v>9.4936600160742642E-4</v>
      </c>
      <c r="K67" s="61">
        <v>1.1329984792662646E-3</v>
      </c>
      <c r="L67" s="61">
        <v>9.3561229757324529E-4</v>
      </c>
      <c r="M67" s="61">
        <v>1.3772713497944687E-4</v>
      </c>
      <c r="N67" s="61">
        <v>9.013641555674157E-4</v>
      </c>
      <c r="O67" s="61">
        <v>1.5934762454787625E-3</v>
      </c>
      <c r="P67" s="61">
        <v>1.0547136169395755E-3</v>
      </c>
      <c r="Q67" s="61">
        <v>1.1450467318455553E-3</v>
      </c>
      <c r="R67" s="61">
        <v>1.4899876813617976E-3</v>
      </c>
      <c r="S67" s="61">
        <v>1.1297518837611454E-2</v>
      </c>
      <c r="T67" s="61">
        <v>3.3980214178801857E-2</v>
      </c>
      <c r="U67" s="61">
        <v>3.1893655501466951E-2</v>
      </c>
      <c r="V67" s="61">
        <v>8.4658789486119611E-3</v>
      </c>
      <c r="W67" s="61">
        <v>0.24292838007446799</v>
      </c>
      <c r="X67" s="61">
        <v>2.9544831603093586E-2</v>
      </c>
      <c r="Y67" s="61">
        <v>8.0774295267551088E-2</v>
      </c>
      <c r="Z67" s="61">
        <v>1.332174104263204E-3</v>
      </c>
      <c r="AA67" s="61">
        <v>9.0387992050185613E-3</v>
      </c>
      <c r="AB67" s="61">
        <v>1.365923516434248E-3</v>
      </c>
      <c r="AC67" s="61">
        <v>2.7302492056520949E-3</v>
      </c>
      <c r="AD67" s="61">
        <v>1.2265690468520765E-3</v>
      </c>
      <c r="AE67" s="61">
        <v>1.4233461974220885E-3</v>
      </c>
      <c r="AF67" s="61">
        <v>1.7953791763556958E-3</v>
      </c>
      <c r="AG67" s="61">
        <v>5.8869368057637558E-4</v>
      </c>
      <c r="AH67" s="61">
        <v>1.9477936175930034E-3</v>
      </c>
      <c r="AI67" s="61">
        <v>2.0912175696306298E-3</v>
      </c>
      <c r="AJ67" s="61">
        <v>2.2818631144143542E-3</v>
      </c>
      <c r="AK67" s="61">
        <v>2.099007094264662E-3</v>
      </c>
      <c r="AL67" s="61">
        <v>1.078187915800344E-3</v>
      </c>
      <c r="AM67" s="61">
        <v>8.437418009568956E-4</v>
      </c>
      <c r="AN67" s="61">
        <v>1.4510112305051561E-2</v>
      </c>
      <c r="AO67" s="61">
        <v>1.4246028350470728E-3</v>
      </c>
      <c r="AP67" s="61">
        <v>8.8793698172400242E-4</v>
      </c>
      <c r="AQ67" s="61">
        <v>1.3580945558962186E-3</v>
      </c>
      <c r="AR67" s="61">
        <v>8.6040946965634281E-4</v>
      </c>
      <c r="AS67" s="61">
        <v>1.3966620716648738E-3</v>
      </c>
      <c r="AT67" s="60">
        <v>1.4353039137900341E-3</v>
      </c>
      <c r="AU67" s="79">
        <f t="shared" si="10"/>
        <v>0.51064247937942275</v>
      </c>
      <c r="AV67" s="79">
        <f t="shared" si="11"/>
        <v>0.88577634841337871</v>
      </c>
      <c r="AW67" s="61">
        <v>6.3774290437964263E-4</v>
      </c>
      <c r="AX67" s="61">
        <v>4.2305251848185097E-4</v>
      </c>
      <c r="AY67" s="61">
        <v>2.9817807580369937E-3</v>
      </c>
      <c r="AZ67" s="61">
        <v>1.437644387033794E-3</v>
      </c>
      <c r="BA67" s="61">
        <v>7.2563826036776285E-4</v>
      </c>
      <c r="BB67" s="61">
        <v>5.5179616063544159E-4</v>
      </c>
      <c r="BC67" s="61">
        <v>6.7946663556245433E-4</v>
      </c>
      <c r="BD67" s="61">
        <v>7.5193817722979622E-4</v>
      </c>
      <c r="BE67" s="61">
        <v>1.3096349695738152E-4</v>
      </c>
      <c r="BF67" s="61">
        <v>7.1298446458464197E-4</v>
      </c>
      <c r="BG67" s="61">
        <v>8.0938443175393741E-4</v>
      </c>
      <c r="BH67" s="61">
        <v>4.6137780562368328E-4</v>
      </c>
      <c r="BI67" s="61">
        <v>4.4388845833885567E-4</v>
      </c>
      <c r="BJ67" s="61">
        <v>8.9064551878034932E-4</v>
      </c>
      <c r="BK67" s="61">
        <v>1.9482891831923442E-2</v>
      </c>
      <c r="BL67" s="61">
        <v>1.6964782996532791E-2</v>
      </c>
      <c r="BM67" s="61">
        <v>1.427052566226648E-2</v>
      </c>
      <c r="BN67" s="61">
        <v>8.4940133032306141E-3</v>
      </c>
      <c r="BO67" s="61">
        <v>1.0861062925606528</v>
      </c>
      <c r="BP67" s="61">
        <v>1.5294311726661592E-2</v>
      </c>
      <c r="BQ67" s="61">
        <v>4.9634614432305033E-2</v>
      </c>
      <c r="BR67" s="61">
        <v>1.4775111594214462E-3</v>
      </c>
      <c r="BS67" s="61">
        <v>6.6642846367945281E-3</v>
      </c>
      <c r="BT67" s="61">
        <v>8.7019071890173931E-4</v>
      </c>
      <c r="BU67" s="61">
        <v>1.8905649867214738E-3</v>
      </c>
      <c r="BV67" s="61">
        <v>7.1261213023173712E-4</v>
      </c>
      <c r="BW67" s="61">
        <v>9.0205344843156835E-4</v>
      </c>
      <c r="BX67" s="61">
        <v>1.0019259336817787E-3</v>
      </c>
      <c r="BY67" s="61">
        <v>3.8813386732378227E-4</v>
      </c>
      <c r="BZ67" s="61">
        <v>1.7562054558348922E-3</v>
      </c>
      <c r="CA67" s="61">
        <v>1.4824754657459544E-3</v>
      </c>
      <c r="CB67" s="61">
        <v>2.5826145850473469E-3</v>
      </c>
      <c r="CC67" s="61">
        <v>1.3362721158993293E-3</v>
      </c>
      <c r="CD67" s="61">
        <v>7.0737451295044512E-4</v>
      </c>
      <c r="CE67" s="61">
        <v>7.7997601848440882E-4</v>
      </c>
      <c r="CF67" s="61">
        <v>6.1374126374775483E-3</v>
      </c>
      <c r="CG67" s="61">
        <v>8.8394758501869944E-4</v>
      </c>
      <c r="CH67" s="61">
        <v>6.2754747056542148E-4</v>
      </c>
      <c r="CI67" s="61">
        <v>1.0082485997493873E-3</v>
      </c>
      <c r="CJ67" s="61">
        <v>6.2132072035558808E-4</v>
      </c>
      <c r="CK67" s="61">
        <v>1.1398818830139542E-3</v>
      </c>
      <c r="CL67" s="60">
        <v>9.1932351002545947E-4</v>
      </c>
      <c r="CM67" s="79">
        <f t="shared" si="12"/>
        <v>1.2557756139330158</v>
      </c>
      <c r="CN67" s="79">
        <f t="shared" si="13"/>
        <v>0.73138220757275929</v>
      </c>
      <c r="CO67" s="79">
        <f t="shared" si="14"/>
        <v>1.7664180933124385</v>
      </c>
      <c r="CP67" s="79">
        <f t="shared" si="15"/>
        <v>0.98959495035198031</v>
      </c>
    </row>
    <row r="68" spans="2:94" ht="11.25" customHeight="1" x14ac:dyDescent="0.15">
      <c r="B68" s="14"/>
      <c r="C68" s="14">
        <v>20</v>
      </c>
      <c r="D68" s="71" t="s">
        <v>34</v>
      </c>
      <c r="E68" s="62">
        <v>1.1612179364691793E-4</v>
      </c>
      <c r="F68" s="61">
        <v>2.7749106723443258E-4</v>
      </c>
      <c r="G68" s="61">
        <v>4.3161463916137658E-4</v>
      </c>
      <c r="H68" s="61">
        <v>2.2020034736596177E-4</v>
      </c>
      <c r="I68" s="61">
        <v>1.4261540979259649E-4</v>
      </c>
      <c r="J68" s="61">
        <v>1.2813330232341039E-4</v>
      </c>
      <c r="K68" s="61">
        <v>1.4349535945045727E-4</v>
      </c>
      <c r="L68" s="61">
        <v>1.438898460952364E-4</v>
      </c>
      <c r="M68" s="61">
        <v>2.5116411724201439E-5</v>
      </c>
      <c r="N68" s="61">
        <v>1.2104711583529893E-4</v>
      </c>
      <c r="O68" s="61">
        <v>2.6853413761938525E-4</v>
      </c>
      <c r="P68" s="61">
        <v>1.4750770155065915E-4</v>
      </c>
      <c r="Q68" s="61">
        <v>1.172856818900404E-4</v>
      </c>
      <c r="R68" s="61">
        <v>1.5088298531610296E-4</v>
      </c>
      <c r="S68" s="61">
        <v>2.9295195213488299E-4</v>
      </c>
      <c r="T68" s="61">
        <v>3.6787302500747304E-4</v>
      </c>
      <c r="U68" s="61">
        <v>1.5449485088734366E-4</v>
      </c>
      <c r="V68" s="61">
        <v>1.9841179529522592E-4</v>
      </c>
      <c r="W68" s="61">
        <v>1.6475923865678758E-4</v>
      </c>
      <c r="X68" s="61">
        <v>2.517801094332172E-2</v>
      </c>
      <c r="Y68" s="61">
        <v>9.6230909159506373E-3</v>
      </c>
      <c r="Z68" s="61">
        <v>1.0558906133253452E-4</v>
      </c>
      <c r="AA68" s="61">
        <v>1.813643250114564E-3</v>
      </c>
      <c r="AB68" s="61">
        <v>2.0638900524168138E-4</v>
      </c>
      <c r="AC68" s="61">
        <v>3.5495416159136669E-4</v>
      </c>
      <c r="AD68" s="61">
        <v>1.7917413867441488E-4</v>
      </c>
      <c r="AE68" s="61">
        <v>3.3517610825698364E-4</v>
      </c>
      <c r="AF68" s="61">
        <v>3.2780318191008584E-4</v>
      </c>
      <c r="AG68" s="61">
        <v>1.1977581633450956E-4</v>
      </c>
      <c r="AH68" s="61">
        <v>2.9630347641187402E-4</v>
      </c>
      <c r="AI68" s="61">
        <v>3.7672357892430696E-4</v>
      </c>
      <c r="AJ68" s="61">
        <v>1.1259530128048783E-3</v>
      </c>
      <c r="AK68" s="61">
        <v>2.3428850866576926E-4</v>
      </c>
      <c r="AL68" s="61">
        <v>1.2831280672399536E-4</v>
      </c>
      <c r="AM68" s="61">
        <v>1.3115153491038769E-4</v>
      </c>
      <c r="AN68" s="61">
        <v>1.9372171838819973E-3</v>
      </c>
      <c r="AO68" s="61">
        <v>1.8637721300820357E-4</v>
      </c>
      <c r="AP68" s="61">
        <v>1.9476658422471637E-4</v>
      </c>
      <c r="AQ68" s="61">
        <v>5.497687602336066E-4</v>
      </c>
      <c r="AR68" s="61">
        <v>1.1322453576457019E-4</v>
      </c>
      <c r="AS68" s="61">
        <v>1.1511550823907485E-4</v>
      </c>
      <c r="AT68" s="60">
        <v>2.8770442912890072E-4</v>
      </c>
      <c r="AU68" s="79">
        <f t="shared" si="10"/>
        <v>4.7532940376638584E-2</v>
      </c>
      <c r="AV68" s="79">
        <f t="shared" si="11"/>
        <v>8.2452118764850285E-2</v>
      </c>
      <c r="AW68" s="61">
        <v>6.6058783285660234E-5</v>
      </c>
      <c r="AX68" s="61">
        <v>9.7988648674370048E-5</v>
      </c>
      <c r="AY68" s="61">
        <v>1.70218978064218E-4</v>
      </c>
      <c r="AZ68" s="61">
        <v>9.8348856760180421E-5</v>
      </c>
      <c r="BA68" s="61">
        <v>7.9804322315106324E-5</v>
      </c>
      <c r="BB68" s="61">
        <v>6.1238063040339549E-5</v>
      </c>
      <c r="BC68" s="61">
        <v>6.6738493538269074E-5</v>
      </c>
      <c r="BD68" s="61">
        <v>9.3026895297244124E-5</v>
      </c>
      <c r="BE68" s="61">
        <v>1.8269080777992874E-5</v>
      </c>
      <c r="BF68" s="61">
        <v>7.2803695680909852E-5</v>
      </c>
      <c r="BG68" s="61">
        <v>8.7978479883717958E-5</v>
      </c>
      <c r="BH68" s="61">
        <v>5.0474203533032819E-5</v>
      </c>
      <c r="BI68" s="61">
        <v>4.1653733732154017E-5</v>
      </c>
      <c r="BJ68" s="61">
        <v>6.7540212131051556E-5</v>
      </c>
      <c r="BK68" s="61">
        <v>4.3584087384274377E-4</v>
      </c>
      <c r="BL68" s="61">
        <v>1.3587901773741266E-4</v>
      </c>
      <c r="BM68" s="61">
        <v>8.0262463682482396E-5</v>
      </c>
      <c r="BN68" s="61">
        <v>8.6332787265295448E-5</v>
      </c>
      <c r="BO68" s="61">
        <v>8.4315459997302546E-5</v>
      </c>
      <c r="BP68" s="61">
        <v>1.0083961306599269</v>
      </c>
      <c r="BQ68" s="61">
        <v>3.561693253126112E-3</v>
      </c>
      <c r="BR68" s="61">
        <v>8.2103505944377983E-5</v>
      </c>
      <c r="BS68" s="61">
        <v>6.9024169662152085E-4</v>
      </c>
      <c r="BT68" s="61">
        <v>8.8983021033591113E-5</v>
      </c>
      <c r="BU68" s="61">
        <v>1.5720169594919542E-4</v>
      </c>
      <c r="BV68" s="61">
        <v>8.3160555576150593E-5</v>
      </c>
      <c r="BW68" s="61">
        <v>1.516544926920744E-4</v>
      </c>
      <c r="BX68" s="61">
        <v>1.3861356593448704E-4</v>
      </c>
      <c r="BY68" s="61">
        <v>6.2681933859166922E-5</v>
      </c>
      <c r="BZ68" s="61">
        <v>1.7440688785000038E-4</v>
      </c>
      <c r="CA68" s="61">
        <v>1.9347072379701782E-4</v>
      </c>
      <c r="CB68" s="61">
        <v>8.44597968774995E-4</v>
      </c>
      <c r="CC68" s="61">
        <v>1.2046708520590175E-4</v>
      </c>
      <c r="CD68" s="61">
        <v>6.6397456726617268E-5</v>
      </c>
      <c r="CE68" s="61">
        <v>9.4264024825291092E-5</v>
      </c>
      <c r="CF68" s="61">
        <v>5.7828474393722008E-4</v>
      </c>
      <c r="CG68" s="61">
        <v>9.0220206354930864E-5</v>
      </c>
      <c r="CH68" s="61">
        <v>9.822797914161793E-5</v>
      </c>
      <c r="CI68" s="61">
        <v>1.4083489127547386E-4</v>
      </c>
      <c r="CJ68" s="61">
        <v>6.6431126325017939E-5</v>
      </c>
      <c r="CK68" s="61">
        <v>8.6433727463647363E-5</v>
      </c>
      <c r="CL68" s="60">
        <v>1.379548721961378E-4</v>
      </c>
      <c r="CM68" s="79">
        <f t="shared" si="12"/>
        <v>1.0179992291237772</v>
      </c>
      <c r="CN68" s="79">
        <f t="shared" si="13"/>
        <v>0.59289774004452844</v>
      </c>
      <c r="CO68" s="79">
        <f t="shared" si="14"/>
        <v>1.0655321695004158</v>
      </c>
      <c r="CP68" s="79">
        <f t="shared" si="15"/>
        <v>0.59693979492582949</v>
      </c>
    </row>
    <row r="69" spans="2:94" ht="11.25" customHeight="1" x14ac:dyDescent="0.15">
      <c r="B69" s="14"/>
      <c r="C69" s="14">
        <v>21</v>
      </c>
      <c r="D69" s="71" t="s">
        <v>33</v>
      </c>
      <c r="E69" s="62">
        <v>4.345005150558451E-3</v>
      </c>
      <c r="F69" s="61">
        <v>3.8591359837359569E-3</v>
      </c>
      <c r="G69" s="61">
        <v>6.7140898935847973E-2</v>
      </c>
      <c r="H69" s="61">
        <v>6.1321936301286456E-3</v>
      </c>
      <c r="I69" s="61">
        <v>9.1057583922405493E-3</v>
      </c>
      <c r="J69" s="61">
        <v>4.3165327669296271E-3</v>
      </c>
      <c r="K69" s="61">
        <v>4.9693028380346652E-3</v>
      </c>
      <c r="L69" s="61">
        <v>4.0775255634327191E-3</v>
      </c>
      <c r="M69" s="61">
        <v>8.7819110893316648E-4</v>
      </c>
      <c r="N69" s="61">
        <v>3.4928545117654448E-3</v>
      </c>
      <c r="O69" s="61">
        <v>5.885928984848245E-3</v>
      </c>
      <c r="P69" s="61">
        <v>3.9968999104395197E-3</v>
      </c>
      <c r="Q69" s="61">
        <v>4.4940743154757079E-3</v>
      </c>
      <c r="R69" s="61">
        <v>3.7861720057354533E-3</v>
      </c>
      <c r="S69" s="61">
        <v>4.1481349735025047E-3</v>
      </c>
      <c r="T69" s="61">
        <v>3.9025979899562019E-3</v>
      </c>
      <c r="U69" s="61">
        <v>4.5283512665657989E-3</v>
      </c>
      <c r="V69" s="61">
        <v>4.2537501583791923E-3</v>
      </c>
      <c r="W69" s="61">
        <v>4.2327318807671242E-3</v>
      </c>
      <c r="X69" s="61">
        <v>3.3266721662613343E-3</v>
      </c>
      <c r="Y69" s="61">
        <v>0.58484001801784924</v>
      </c>
      <c r="Z69" s="61">
        <v>4.5380713492131361E-3</v>
      </c>
      <c r="AA69" s="61">
        <v>6.2150245182188884E-3</v>
      </c>
      <c r="AB69" s="61">
        <v>4.5174812155860961E-3</v>
      </c>
      <c r="AC69" s="61">
        <v>6.5674333433340185E-3</v>
      </c>
      <c r="AD69" s="61">
        <v>5.2425096123378916E-3</v>
      </c>
      <c r="AE69" s="61">
        <v>4.4701644957592752E-3</v>
      </c>
      <c r="AF69" s="61">
        <v>6.4853745036679072E-3</v>
      </c>
      <c r="AG69" s="61">
        <v>1.3717841059311777E-3</v>
      </c>
      <c r="AH69" s="61">
        <v>2.5561881180021007E-2</v>
      </c>
      <c r="AI69" s="61">
        <v>6.7186697119945094E-3</v>
      </c>
      <c r="AJ69" s="61">
        <v>9.3776116642827843E-3</v>
      </c>
      <c r="AK69" s="61">
        <v>4.6110842240925966E-3</v>
      </c>
      <c r="AL69" s="61">
        <v>3.3877231676716353E-3</v>
      </c>
      <c r="AM69" s="61">
        <v>3.1028780552990673E-3</v>
      </c>
      <c r="AN69" s="61">
        <v>3.1919787884268351E-2</v>
      </c>
      <c r="AO69" s="61">
        <v>6.1907073216421566E-3</v>
      </c>
      <c r="AP69" s="61">
        <v>4.8199317679596234E-3</v>
      </c>
      <c r="AQ69" s="61">
        <v>3.0598144533620555E-3</v>
      </c>
      <c r="AR69" s="61">
        <v>3.2709221885816376E-3</v>
      </c>
      <c r="AS69" s="61">
        <v>5.2913903812554586E-3</v>
      </c>
      <c r="AT69" s="60">
        <v>5.1418033601716958E-3</v>
      </c>
      <c r="AU69" s="79">
        <f t="shared" si="10"/>
        <v>0.88757477905603843</v>
      </c>
      <c r="AV69" s="79">
        <f t="shared" si="11"/>
        <v>1.5396148547835642</v>
      </c>
      <c r="AW69" s="61">
        <v>4.139012640379562E-3</v>
      </c>
      <c r="AX69" s="61">
        <v>3.279554884395876E-3</v>
      </c>
      <c r="AY69" s="61">
        <v>5.9416722454009627E-2</v>
      </c>
      <c r="AZ69" s="61">
        <v>5.8760698794134564E-3</v>
      </c>
      <c r="BA69" s="61">
        <v>5.9369154069290183E-3</v>
      </c>
      <c r="BB69" s="61">
        <v>3.3150802276303119E-3</v>
      </c>
      <c r="BC69" s="61">
        <v>4.050483968134397E-3</v>
      </c>
      <c r="BD69" s="61">
        <v>4.561809186671908E-3</v>
      </c>
      <c r="BE69" s="61">
        <v>1.1552169385857373E-3</v>
      </c>
      <c r="BF69" s="61">
        <v>3.740603677877112E-3</v>
      </c>
      <c r="BG69" s="61">
        <v>5.0249682239636682E-3</v>
      </c>
      <c r="BH69" s="61">
        <v>3.0115939263825929E-3</v>
      </c>
      <c r="BI69" s="61">
        <v>2.9339321811400029E-3</v>
      </c>
      <c r="BJ69" s="61">
        <v>3.0977371912039005E-3</v>
      </c>
      <c r="BK69" s="61">
        <v>3.4196593257300807E-3</v>
      </c>
      <c r="BL69" s="61">
        <v>3.8826647761207203E-3</v>
      </c>
      <c r="BM69" s="61">
        <v>3.4547047357517038E-3</v>
      </c>
      <c r="BN69" s="61">
        <v>3.6654605942202977E-3</v>
      </c>
      <c r="BO69" s="61">
        <v>3.6595441883964163E-3</v>
      </c>
      <c r="BP69" s="61">
        <v>3.6943428364605898E-3</v>
      </c>
      <c r="BQ69" s="61">
        <v>1.6010792448772138</v>
      </c>
      <c r="BR69" s="61">
        <v>6.0183851377064307E-3</v>
      </c>
      <c r="BS69" s="61">
        <v>5.6300076887109201E-3</v>
      </c>
      <c r="BT69" s="61">
        <v>4.6438571395365702E-3</v>
      </c>
      <c r="BU69" s="61">
        <v>7.1126656186786584E-3</v>
      </c>
      <c r="BV69" s="61">
        <v>5.0790919964699205E-3</v>
      </c>
      <c r="BW69" s="61">
        <v>4.3855624658357475E-3</v>
      </c>
      <c r="BX69" s="61">
        <v>5.9208215035386029E-3</v>
      </c>
      <c r="BY69" s="61">
        <v>1.6556641263987095E-3</v>
      </c>
      <c r="BZ69" s="61">
        <v>3.3506562266798948E-2</v>
      </c>
      <c r="CA69" s="61">
        <v>7.3816846908474351E-3</v>
      </c>
      <c r="CB69" s="61">
        <v>1.7276480923734652E-2</v>
      </c>
      <c r="CC69" s="61">
        <v>4.9565999481679434E-3</v>
      </c>
      <c r="CD69" s="61">
        <v>3.2803215056375168E-3</v>
      </c>
      <c r="CE69" s="61">
        <v>4.76627533551475E-3</v>
      </c>
      <c r="CF69" s="61">
        <v>3.3552985535040172E-2</v>
      </c>
      <c r="CG69" s="61">
        <v>5.8319098991558797E-3</v>
      </c>
      <c r="CH69" s="61">
        <v>4.3228038305032817E-3</v>
      </c>
      <c r="CI69" s="61">
        <v>3.4202089440174941E-3</v>
      </c>
      <c r="CJ69" s="61">
        <v>3.6226281693431837E-3</v>
      </c>
      <c r="CK69" s="61">
        <v>5.3953701821703995E-3</v>
      </c>
      <c r="CL69" s="60">
        <v>4.9766110245595546E-3</v>
      </c>
      <c r="CM69" s="79">
        <f t="shared" si="12"/>
        <v>1.9051318200529777</v>
      </c>
      <c r="CN69" s="79">
        <f t="shared" si="13"/>
        <v>1.109576823126444</v>
      </c>
      <c r="CO69" s="79">
        <f t="shared" si="14"/>
        <v>2.7927065991090161</v>
      </c>
      <c r="CP69" s="79">
        <f t="shared" si="15"/>
        <v>1.5645493888202089</v>
      </c>
    </row>
    <row r="70" spans="2:94" ht="11.25" customHeight="1" x14ac:dyDescent="0.15">
      <c r="B70" s="14"/>
      <c r="C70" s="14">
        <v>22</v>
      </c>
      <c r="D70" s="71" t="s">
        <v>32</v>
      </c>
      <c r="E70" s="62">
        <v>4.0152610453897813E-3</v>
      </c>
      <c r="F70" s="61">
        <v>3.5866379442787925E-3</v>
      </c>
      <c r="G70" s="61">
        <v>5.7283863533995182E-3</v>
      </c>
      <c r="H70" s="61">
        <v>5.7359622073403244E-3</v>
      </c>
      <c r="I70" s="61">
        <v>9.4325688172826536E-3</v>
      </c>
      <c r="J70" s="61">
        <v>1.1529975922414079E-2</v>
      </c>
      <c r="K70" s="61">
        <v>8.8054527120022662E-3</v>
      </c>
      <c r="L70" s="61">
        <v>5.6387407748418779E-3</v>
      </c>
      <c r="M70" s="61">
        <v>4.0462376152077678E-4</v>
      </c>
      <c r="N70" s="61">
        <v>4.0658610097478679E-3</v>
      </c>
      <c r="O70" s="61">
        <v>6.1162731039692796E-3</v>
      </c>
      <c r="P70" s="61">
        <v>-2.3063730629716526E-3</v>
      </c>
      <c r="Q70" s="61">
        <v>2.1411330735829459E-2</v>
      </c>
      <c r="R70" s="61">
        <v>8.6558571461944778E-3</v>
      </c>
      <c r="S70" s="61">
        <v>7.1254601257765933E-3</v>
      </c>
      <c r="T70" s="61">
        <v>6.9354375417644831E-3</v>
      </c>
      <c r="U70" s="61">
        <v>1.112078862006969E-2</v>
      </c>
      <c r="V70" s="61">
        <v>7.351868403881189E-3</v>
      </c>
      <c r="W70" s="61">
        <v>8.7912615982084392E-3</v>
      </c>
      <c r="X70" s="61">
        <v>6.7572980175782723E-3</v>
      </c>
      <c r="Y70" s="61">
        <v>7.2816743845544743E-3</v>
      </c>
      <c r="Z70" s="61">
        <v>3.3137336805146633E-2</v>
      </c>
      <c r="AA70" s="61">
        <v>5.6788069715431339E-3</v>
      </c>
      <c r="AB70" s="61">
        <v>5.1910431841977597E-3</v>
      </c>
      <c r="AC70" s="61">
        <v>6.3569442715354085E-3</v>
      </c>
      <c r="AD70" s="61">
        <v>7.764881498008698E-3</v>
      </c>
      <c r="AE70" s="61">
        <v>8.2667443409153614E-3</v>
      </c>
      <c r="AF70" s="61">
        <v>1.8718676445466636E-2</v>
      </c>
      <c r="AG70" s="61">
        <v>2.6452648899230303E-3</v>
      </c>
      <c r="AH70" s="61">
        <v>3.4159099321257845E-3</v>
      </c>
      <c r="AI70" s="61">
        <v>1.6513064987229962E-2</v>
      </c>
      <c r="AJ70" s="61">
        <v>5.710466360748955E-3</v>
      </c>
      <c r="AK70" s="61">
        <v>1.0372043173404817E-2</v>
      </c>
      <c r="AL70" s="61">
        <v>5.4042653267606907E-3</v>
      </c>
      <c r="AM70" s="61">
        <v>1.7864853722779978E-2</v>
      </c>
      <c r="AN70" s="61">
        <v>6.1956630639028757E-3</v>
      </c>
      <c r="AO70" s="61">
        <v>6.3215729767772625E-3</v>
      </c>
      <c r="AP70" s="61">
        <v>5.3949431911504897E-3</v>
      </c>
      <c r="AQ70" s="61">
        <v>7.4937901691516408E-3</v>
      </c>
      <c r="AR70" s="61">
        <v>5.2202791725697601E-3</v>
      </c>
      <c r="AS70" s="61">
        <v>4.1878959941042043E-2</v>
      </c>
      <c r="AT70" s="60">
        <v>4.0896605666622598E-3</v>
      </c>
      <c r="AU70" s="79">
        <f t="shared" si="10"/>
        <v>0.37181951815411585</v>
      </c>
      <c r="AV70" s="79">
        <f t="shared" si="11"/>
        <v>0.64496971630646216</v>
      </c>
      <c r="AW70" s="61">
        <v>4.4192147387205781E-3</v>
      </c>
      <c r="AX70" s="61">
        <v>5.8016114891660349E-3</v>
      </c>
      <c r="AY70" s="61">
        <v>8.2911284277310798E-3</v>
      </c>
      <c r="AZ70" s="61">
        <v>5.6373933395367608E-3</v>
      </c>
      <c r="BA70" s="61">
        <v>9.3777733825397298E-3</v>
      </c>
      <c r="BB70" s="61">
        <v>1.5789938136318567E-2</v>
      </c>
      <c r="BC70" s="61">
        <v>1.5087320312678607E-2</v>
      </c>
      <c r="BD70" s="61">
        <v>7.3601799308776975E-3</v>
      </c>
      <c r="BE70" s="61">
        <v>1.5567028864087E-3</v>
      </c>
      <c r="BF70" s="61">
        <v>7.343114208043771E-3</v>
      </c>
      <c r="BG70" s="61">
        <v>9.3983485027110819E-3</v>
      </c>
      <c r="BH70" s="61">
        <v>1.4779817163568902E-2</v>
      </c>
      <c r="BI70" s="61">
        <v>3.7029112942690096E-2</v>
      </c>
      <c r="BJ70" s="61">
        <v>7.1771513687981228E-3</v>
      </c>
      <c r="BK70" s="61">
        <v>5.3985089562241682E-3</v>
      </c>
      <c r="BL70" s="61">
        <v>6.0493385477465066E-3</v>
      </c>
      <c r="BM70" s="61">
        <v>8.8984330400117238E-3</v>
      </c>
      <c r="BN70" s="61">
        <v>6.4714762462932847E-3</v>
      </c>
      <c r="BO70" s="61">
        <v>8.0793991714073459E-3</v>
      </c>
      <c r="BP70" s="61">
        <v>8.6342425129044293E-3</v>
      </c>
      <c r="BQ70" s="61">
        <v>6.4058123365626114E-3</v>
      </c>
      <c r="BR70" s="61">
        <v>1.0347171298090545</v>
      </c>
      <c r="BS70" s="61">
        <v>6.7257275037395691E-3</v>
      </c>
      <c r="BT70" s="61">
        <v>8.7952067105966838E-3</v>
      </c>
      <c r="BU70" s="61">
        <v>7.3074861862543099E-3</v>
      </c>
      <c r="BV70" s="61">
        <v>7.2830516868713962E-3</v>
      </c>
      <c r="BW70" s="61">
        <v>6.7661462412340022E-3</v>
      </c>
      <c r="BX70" s="61">
        <v>1.5265953254751616E-2</v>
      </c>
      <c r="BY70" s="61">
        <v>1.8591569807629351E-3</v>
      </c>
      <c r="BZ70" s="61">
        <v>4.3570543199058596E-3</v>
      </c>
      <c r="CA70" s="61">
        <v>2.1468157386554252E-2</v>
      </c>
      <c r="CB70" s="61">
        <v>8.1271226072845634E-3</v>
      </c>
      <c r="CC70" s="61">
        <v>1.6368828919724316E-2</v>
      </c>
      <c r="CD70" s="61">
        <v>5.8524935957437411E-3</v>
      </c>
      <c r="CE70" s="61">
        <v>3.4428170260032004E-2</v>
      </c>
      <c r="CF70" s="61">
        <v>1.0135196099744287E-2</v>
      </c>
      <c r="CG70" s="61">
        <v>7.2612901110333476E-3</v>
      </c>
      <c r="CH70" s="61">
        <v>6.1586943750680523E-3</v>
      </c>
      <c r="CI70" s="61">
        <v>1.0940698588017344E-2</v>
      </c>
      <c r="CJ70" s="61">
        <v>8.7320875297736949E-3</v>
      </c>
      <c r="CK70" s="61">
        <v>0.10765591949441077</v>
      </c>
      <c r="CL70" s="60">
        <v>3.863141300821933E-3</v>
      </c>
      <c r="CM70" s="79">
        <f t="shared" si="12"/>
        <v>1.533054730602319</v>
      </c>
      <c r="CN70" s="79">
        <f t="shared" si="13"/>
        <v>0.89287364777382461</v>
      </c>
      <c r="CO70" s="79">
        <f t="shared" si="14"/>
        <v>1.904874248756435</v>
      </c>
      <c r="CP70" s="79">
        <f t="shared" si="15"/>
        <v>1.0671618144999762</v>
      </c>
    </row>
    <row r="71" spans="2:94" ht="11.25" customHeight="1" x14ac:dyDescent="0.15">
      <c r="B71" s="14"/>
      <c r="C71" s="14">
        <v>23</v>
      </c>
      <c r="D71" s="71" t="s">
        <v>31</v>
      </c>
      <c r="E71" s="62">
        <v>2.6269718222675393E-3</v>
      </c>
      <c r="F71" s="61">
        <v>1.5310493799083984E-3</v>
      </c>
      <c r="G71" s="61">
        <v>2.3060609385579718E-3</v>
      </c>
      <c r="H71" s="61">
        <v>1.5254413985935663E-3</v>
      </c>
      <c r="I71" s="61">
        <v>2.8028082554294163E-3</v>
      </c>
      <c r="J71" s="61">
        <v>4.0435209444383167E-3</v>
      </c>
      <c r="K71" s="61">
        <v>5.0643167137815704E-3</v>
      </c>
      <c r="L71" s="61">
        <v>2.914776852598615E-3</v>
      </c>
      <c r="M71" s="61">
        <v>3.0375048504867975E-4</v>
      </c>
      <c r="N71" s="61">
        <v>3.2296050288355953E-3</v>
      </c>
      <c r="O71" s="61">
        <v>3.1333818741490016E-3</v>
      </c>
      <c r="P71" s="61">
        <v>-5.1758744685175785E-3</v>
      </c>
      <c r="Q71" s="61">
        <v>5.902943271367588E-3</v>
      </c>
      <c r="R71" s="61">
        <v>4.7787438284454106E-3</v>
      </c>
      <c r="S71" s="61">
        <v>4.8483280192093822E-3</v>
      </c>
      <c r="T71" s="61">
        <v>3.8478425080749486E-3</v>
      </c>
      <c r="U71" s="61">
        <v>4.8523783819493281E-3</v>
      </c>
      <c r="V71" s="61">
        <v>3.5745560271945834E-3</v>
      </c>
      <c r="W71" s="61">
        <v>4.760568690743784E-3</v>
      </c>
      <c r="X71" s="61">
        <v>3.4785423033161173E-3</v>
      </c>
      <c r="Y71" s="61">
        <v>4.923316400878364E-3</v>
      </c>
      <c r="Z71" s="61">
        <v>7.6542890670105185E-3</v>
      </c>
      <c r="AA71" s="61">
        <v>3.3022144634333446E-3</v>
      </c>
      <c r="AB71" s="61">
        <v>1.8115321759383783E-3</v>
      </c>
      <c r="AC71" s="61">
        <v>2.2871779733314511E-3</v>
      </c>
      <c r="AD71" s="61">
        <v>2.043701774650711E-3</v>
      </c>
      <c r="AE71" s="61">
        <v>1.5942251994771148E-3</v>
      </c>
      <c r="AF71" s="61">
        <v>1.639464828050439E-3</v>
      </c>
      <c r="AG71" s="61">
        <v>8.0398138346062865E-4</v>
      </c>
      <c r="AH71" s="61">
        <v>1.4573998010001599E-3</v>
      </c>
      <c r="AI71" s="61">
        <v>2.016373005685215E-3</v>
      </c>
      <c r="AJ71" s="61">
        <v>7.8870158741078662E-4</v>
      </c>
      <c r="AK71" s="61">
        <v>1.3236821938901779E-3</v>
      </c>
      <c r="AL71" s="61">
        <v>2.4391785795775723E-3</v>
      </c>
      <c r="AM71" s="61">
        <v>1.2611211689385613E-3</v>
      </c>
      <c r="AN71" s="61">
        <v>1.8312233788606339E-3</v>
      </c>
      <c r="AO71" s="61">
        <v>2.7396635270547677E-3</v>
      </c>
      <c r="AP71" s="61">
        <v>3.037200236135725E-3</v>
      </c>
      <c r="AQ71" s="61">
        <v>1.2165301021033724E-3</v>
      </c>
      <c r="AR71" s="61">
        <v>1.3368069742752098E-3</v>
      </c>
      <c r="AS71" s="61">
        <v>6.9574621560770222E-3</v>
      </c>
      <c r="AT71" s="60">
        <v>1.4441460501399088E-3</v>
      </c>
      <c r="AU71" s="79">
        <f t="shared" si="10"/>
        <v>0.11425910428277231</v>
      </c>
      <c r="AV71" s="79">
        <f t="shared" si="11"/>
        <v>0.19819740082645357</v>
      </c>
      <c r="AW71" s="61">
        <v>8.7717886030457739E-3</v>
      </c>
      <c r="AX71" s="61">
        <v>3.6164000254849658E-3</v>
      </c>
      <c r="AY71" s="61">
        <v>3.7906417618156383E-3</v>
      </c>
      <c r="AZ71" s="61">
        <v>1.0499866883916445E-2</v>
      </c>
      <c r="BA71" s="61">
        <v>4.994104392621471E-3</v>
      </c>
      <c r="BB71" s="61">
        <v>6.7916102230091945E-3</v>
      </c>
      <c r="BC71" s="61">
        <v>1.1452826951526074E-2</v>
      </c>
      <c r="BD71" s="61">
        <v>8.3315837007615339E-3</v>
      </c>
      <c r="BE71" s="61">
        <v>1.4742845377483419E-3</v>
      </c>
      <c r="BF71" s="61">
        <v>9.3852917466474527E-3</v>
      </c>
      <c r="BG71" s="61">
        <v>1.1410146942007362E-2</v>
      </c>
      <c r="BH71" s="61">
        <v>1.2889823744097483E-2</v>
      </c>
      <c r="BI71" s="61">
        <v>7.9556461402779024E-3</v>
      </c>
      <c r="BJ71" s="61">
        <v>9.9056217732527464E-3</v>
      </c>
      <c r="BK71" s="61">
        <v>6.249617381404878E-3</v>
      </c>
      <c r="BL71" s="61">
        <v>5.8637266304585557E-3</v>
      </c>
      <c r="BM71" s="61">
        <v>5.7817601377649994E-3</v>
      </c>
      <c r="BN71" s="61">
        <v>8.9531231641259163E-3</v>
      </c>
      <c r="BO71" s="61">
        <v>6.6205992157846814E-3</v>
      </c>
      <c r="BP71" s="61">
        <v>6.7676690862176299E-3</v>
      </c>
      <c r="BQ71" s="61">
        <v>5.6832746460229169E-3</v>
      </c>
      <c r="BR71" s="61">
        <v>6.5130251438049328E-3</v>
      </c>
      <c r="BS71" s="61">
        <v>1.0050823133962001</v>
      </c>
      <c r="BT71" s="61">
        <v>2.6389637030358171E-2</v>
      </c>
      <c r="BU71" s="61">
        <v>5.6990112560735079E-2</v>
      </c>
      <c r="BV71" s="61">
        <v>7.5272321363898144E-3</v>
      </c>
      <c r="BW71" s="61">
        <v>6.9473161811908221E-3</v>
      </c>
      <c r="BX71" s="61">
        <v>6.0404265055955314E-3</v>
      </c>
      <c r="BY71" s="61">
        <v>1.4868326536315209E-2</v>
      </c>
      <c r="BZ71" s="61">
        <v>1.0309380773594451E-2</v>
      </c>
      <c r="CA71" s="61">
        <v>7.5301961848050943E-3</v>
      </c>
      <c r="CB71" s="61">
        <v>1.036431443595367E-2</v>
      </c>
      <c r="CC71" s="61">
        <v>1.0728413565826128E-2</v>
      </c>
      <c r="CD71" s="61">
        <v>6.0706890306204703E-3</v>
      </c>
      <c r="CE71" s="61">
        <v>4.4652421647862796E-3</v>
      </c>
      <c r="CF71" s="61">
        <v>4.024697864041994E-3</v>
      </c>
      <c r="CG71" s="61">
        <v>8.4643495709688342E-3</v>
      </c>
      <c r="CH71" s="61">
        <v>6.5780550355256096E-3</v>
      </c>
      <c r="CI71" s="61">
        <v>9.4148982009195359E-3</v>
      </c>
      <c r="CJ71" s="61">
        <v>6.4561782695860088E-3</v>
      </c>
      <c r="CK71" s="61">
        <v>7.7940802150326506E-3</v>
      </c>
      <c r="CL71" s="60">
        <v>1.7686115562907903E-2</v>
      </c>
      <c r="CM71" s="79">
        <f t="shared" si="12"/>
        <v>1.3974344080531507</v>
      </c>
      <c r="CN71" s="79">
        <f t="shared" si="13"/>
        <v>0.81388637504993222</v>
      </c>
      <c r="CO71" s="79">
        <f t="shared" si="14"/>
        <v>1.511693512335923</v>
      </c>
      <c r="CP71" s="79">
        <f t="shared" si="15"/>
        <v>0.84689138542631359</v>
      </c>
    </row>
    <row r="72" spans="2:94" ht="11.25" customHeight="1" x14ac:dyDescent="0.15">
      <c r="B72" s="14"/>
      <c r="C72" s="14">
        <v>24</v>
      </c>
      <c r="D72" s="71" t="s">
        <v>30</v>
      </c>
      <c r="E72" s="62">
        <v>1.7446865967633632E-2</v>
      </c>
      <c r="F72" s="61">
        <v>9.185808408577037E-3</v>
      </c>
      <c r="G72" s="61">
        <v>1.4139949292069302E-2</v>
      </c>
      <c r="H72" s="61">
        <v>1.3152171037822407E-2</v>
      </c>
      <c r="I72" s="61">
        <v>1.6533691566883557E-2</v>
      </c>
      <c r="J72" s="61">
        <v>2.8467860685561713E-2</v>
      </c>
      <c r="K72" s="61">
        <v>4.5257630656946636E-2</v>
      </c>
      <c r="L72" s="61">
        <v>2.5140488993947146E-2</v>
      </c>
      <c r="M72" s="61">
        <v>2.8150011844193155E-3</v>
      </c>
      <c r="N72" s="61">
        <v>2.3678869729639184E-2</v>
      </c>
      <c r="O72" s="61">
        <v>3.24823603008337E-2</v>
      </c>
      <c r="P72" s="61">
        <v>-8.9203225394280401E-3</v>
      </c>
      <c r="Q72" s="61">
        <v>4.6027042230300672E-2</v>
      </c>
      <c r="R72" s="61">
        <v>3.7659333873836569E-2</v>
      </c>
      <c r="S72" s="61">
        <v>3.6518684966011732E-2</v>
      </c>
      <c r="T72" s="61">
        <v>2.55033715302466E-2</v>
      </c>
      <c r="U72" s="61">
        <v>2.9394423646292623E-2</v>
      </c>
      <c r="V72" s="61">
        <v>2.9703215832970534E-2</v>
      </c>
      <c r="W72" s="61">
        <v>2.8363929923706319E-2</v>
      </c>
      <c r="X72" s="61">
        <v>2.0719797412101955E-2</v>
      </c>
      <c r="Y72" s="61">
        <v>3.4615759652309341E-2</v>
      </c>
      <c r="Z72" s="61">
        <v>5.0612933416936672E-2</v>
      </c>
      <c r="AA72" s="61">
        <v>1.8058368962294142E-2</v>
      </c>
      <c r="AB72" s="61">
        <v>3.793269954004333E-2</v>
      </c>
      <c r="AC72" s="61">
        <v>2.3982141058594302E-2</v>
      </c>
      <c r="AD72" s="61">
        <v>3.4376936237182514E-2</v>
      </c>
      <c r="AE72" s="61">
        <v>1.3417100313970039E-2</v>
      </c>
      <c r="AF72" s="61">
        <v>6.8019669146468257E-3</v>
      </c>
      <c r="AG72" s="61">
        <v>2.129334171321533E-3</v>
      </c>
      <c r="AH72" s="61">
        <v>8.7498126952710396E-3</v>
      </c>
      <c r="AI72" s="61">
        <v>8.9020335368742935E-3</v>
      </c>
      <c r="AJ72" s="61">
        <v>5.7734804795814658E-3</v>
      </c>
      <c r="AK72" s="61">
        <v>1.1129326288836729E-2</v>
      </c>
      <c r="AL72" s="61">
        <v>1.5331600752563478E-2</v>
      </c>
      <c r="AM72" s="61">
        <v>5.4974542009195116E-3</v>
      </c>
      <c r="AN72" s="61">
        <v>9.1684779596600714E-3</v>
      </c>
      <c r="AO72" s="61">
        <v>2.8909294037048474E-2</v>
      </c>
      <c r="AP72" s="61">
        <v>2.083154050075087E-2</v>
      </c>
      <c r="AQ72" s="61">
        <v>1.31832249615723E-2</v>
      </c>
      <c r="AR72" s="61">
        <v>9.9884330407404073E-3</v>
      </c>
      <c r="AS72" s="61">
        <v>4.1137223563356341E-2</v>
      </c>
      <c r="AT72" s="60">
        <v>6.6496658521528612E-3</v>
      </c>
      <c r="AU72" s="79">
        <f t="shared" si="10"/>
        <v>0.88044898283699924</v>
      </c>
      <c r="AV72" s="79">
        <f t="shared" si="11"/>
        <v>1.5272542267329776</v>
      </c>
      <c r="AW72" s="61">
        <v>2.6963199333332303E-2</v>
      </c>
      <c r="AX72" s="61">
        <v>1.9896334486669741E-2</v>
      </c>
      <c r="AY72" s="61">
        <v>2.0368215156150258E-2</v>
      </c>
      <c r="AZ72" s="61">
        <v>5.2993045542773058E-2</v>
      </c>
      <c r="BA72" s="61">
        <v>3.0043175943535366E-2</v>
      </c>
      <c r="BB72" s="61">
        <v>4.1147905370657108E-2</v>
      </c>
      <c r="BC72" s="61">
        <v>7.1914468751050301E-2</v>
      </c>
      <c r="BD72" s="61">
        <v>4.9947503935062823E-2</v>
      </c>
      <c r="BE72" s="61">
        <v>9.7909476711431857E-3</v>
      </c>
      <c r="BF72" s="61">
        <v>4.8897108799728993E-2</v>
      </c>
      <c r="BG72" s="61">
        <v>6.8731871701699532E-2</v>
      </c>
      <c r="BH72" s="61">
        <v>9.7777296898641786E-2</v>
      </c>
      <c r="BI72" s="61">
        <v>5.7269267283298855E-2</v>
      </c>
      <c r="BJ72" s="61">
        <v>4.7273271458152771E-2</v>
      </c>
      <c r="BK72" s="61">
        <v>3.3942870403061196E-2</v>
      </c>
      <c r="BL72" s="61">
        <v>2.9391062134617313E-2</v>
      </c>
      <c r="BM72" s="61">
        <v>2.972569499294966E-2</v>
      </c>
      <c r="BN72" s="61">
        <v>5.105590642023649E-2</v>
      </c>
      <c r="BO72" s="61">
        <v>3.0023448759234933E-2</v>
      </c>
      <c r="BP72" s="61">
        <v>2.6085192797974673E-2</v>
      </c>
      <c r="BQ72" s="61">
        <v>4.0967910237232112E-2</v>
      </c>
      <c r="BR72" s="61">
        <v>3.7056208353115835E-2</v>
      </c>
      <c r="BS72" s="61">
        <v>2.0366553023990024E-2</v>
      </c>
      <c r="BT72" s="61">
        <v>1.1197635112795288</v>
      </c>
      <c r="BU72" s="61">
        <v>7.1855267281764446E-2</v>
      </c>
      <c r="BV72" s="61">
        <v>8.2035820557094255E-2</v>
      </c>
      <c r="BW72" s="61">
        <v>2.8654558193623648E-2</v>
      </c>
      <c r="BX72" s="61">
        <v>1.1150375084117942E-2</v>
      </c>
      <c r="BY72" s="61">
        <v>7.6556813522725203E-3</v>
      </c>
      <c r="BZ72" s="61">
        <v>2.1852738479449754E-2</v>
      </c>
      <c r="CA72" s="61">
        <v>1.3518215046599754E-2</v>
      </c>
      <c r="CB72" s="61">
        <v>1.8809051465541505E-2</v>
      </c>
      <c r="CC72" s="61">
        <v>2.2185275056688592E-2</v>
      </c>
      <c r="CD72" s="61">
        <v>2.5096589787401584E-2</v>
      </c>
      <c r="CE72" s="61">
        <v>1.2102508279824085E-2</v>
      </c>
      <c r="CF72" s="61">
        <v>1.2921639530713163E-2</v>
      </c>
      <c r="CG72" s="61">
        <v>7.9488013366402363E-2</v>
      </c>
      <c r="CH72" s="61">
        <v>4.6413027117276469E-2</v>
      </c>
      <c r="CI72" s="61">
        <v>3.8983587260042446E-2</v>
      </c>
      <c r="CJ72" s="61">
        <v>2.9529518531797975E-2</v>
      </c>
      <c r="CK72" s="61">
        <v>4.1926438799925234E-2</v>
      </c>
      <c r="CL72" s="60">
        <v>1.0087202149279672E-2</v>
      </c>
      <c r="CM72" s="79">
        <f t="shared" si="12"/>
        <v>2.6356574780736519</v>
      </c>
      <c r="CN72" s="79">
        <f t="shared" si="13"/>
        <v>1.5350457226046936</v>
      </c>
      <c r="CO72" s="79">
        <f t="shared" si="14"/>
        <v>3.5161064609106512</v>
      </c>
      <c r="CP72" s="79">
        <f t="shared" si="15"/>
        <v>1.9698174581603463</v>
      </c>
    </row>
    <row r="73" spans="2:94" ht="11.25" customHeight="1" x14ac:dyDescent="0.15">
      <c r="B73" s="14"/>
      <c r="C73" s="14">
        <v>25</v>
      </c>
      <c r="D73" s="71" t="s">
        <v>29</v>
      </c>
      <c r="E73" s="62">
        <v>1.3347152105022339E-3</v>
      </c>
      <c r="F73" s="61">
        <v>5.612654205612137E-4</v>
      </c>
      <c r="G73" s="61">
        <v>1.0815747920912423E-3</v>
      </c>
      <c r="H73" s="61">
        <v>6.4587148200508082E-4</v>
      </c>
      <c r="I73" s="61">
        <v>1.3231811024627151E-3</v>
      </c>
      <c r="J73" s="61">
        <v>1.9782581573380758E-3</v>
      </c>
      <c r="K73" s="61">
        <v>1.9357779589123927E-3</v>
      </c>
      <c r="L73" s="61">
        <v>1.3997720640008158E-3</v>
      </c>
      <c r="M73" s="61">
        <v>1.3477714859158111E-4</v>
      </c>
      <c r="N73" s="61">
        <v>1.1870543198360447E-3</v>
      </c>
      <c r="O73" s="61">
        <v>9.8929442248439506E-4</v>
      </c>
      <c r="P73" s="61">
        <v>-2.0424624863822865E-3</v>
      </c>
      <c r="Q73" s="61">
        <v>1.466334283077488E-3</v>
      </c>
      <c r="R73" s="61">
        <v>1.4886282192583906E-3</v>
      </c>
      <c r="S73" s="61">
        <v>1.5390214045098609E-3</v>
      </c>
      <c r="T73" s="61">
        <v>1.2048095372368876E-3</v>
      </c>
      <c r="U73" s="61">
        <v>1.5320398370758301E-3</v>
      </c>
      <c r="V73" s="61">
        <v>1.1414348890974387E-3</v>
      </c>
      <c r="W73" s="61">
        <v>1.3895261481145019E-3</v>
      </c>
      <c r="X73" s="61">
        <v>1.0434887403061857E-3</v>
      </c>
      <c r="Y73" s="61">
        <v>1.6009962810329757E-3</v>
      </c>
      <c r="Z73" s="61">
        <v>2.4692674612590304E-3</v>
      </c>
      <c r="AA73" s="61">
        <v>1.0728042740635506E-3</v>
      </c>
      <c r="AB73" s="61">
        <v>4.5754169265599024E-4</v>
      </c>
      <c r="AC73" s="61">
        <v>4.2796737546307115E-3</v>
      </c>
      <c r="AD73" s="61">
        <v>8.5539184818378584E-4</v>
      </c>
      <c r="AE73" s="61">
        <v>5.6596015884715668E-4</v>
      </c>
      <c r="AF73" s="61">
        <v>5.9527298998529718E-4</v>
      </c>
      <c r="AG73" s="61">
        <v>1.7609864897143325E-4</v>
      </c>
      <c r="AH73" s="61">
        <v>4.9389493244910397E-4</v>
      </c>
      <c r="AI73" s="61">
        <v>8.6208868843803618E-4</v>
      </c>
      <c r="AJ73" s="61">
        <v>3.7748040291183857E-4</v>
      </c>
      <c r="AK73" s="61">
        <v>7.8035733603113268E-4</v>
      </c>
      <c r="AL73" s="61">
        <v>1.3360955714098873E-3</v>
      </c>
      <c r="AM73" s="61">
        <v>4.9286919533543625E-4</v>
      </c>
      <c r="AN73" s="61">
        <v>6.4946891415671164E-4</v>
      </c>
      <c r="AO73" s="61">
        <v>1.5300827627975622E-3</v>
      </c>
      <c r="AP73" s="61">
        <v>1.6042787094782396E-3</v>
      </c>
      <c r="AQ73" s="61">
        <v>5.7551941699948554E-4</v>
      </c>
      <c r="AR73" s="61">
        <v>7.0351989139881218E-4</v>
      </c>
      <c r="AS73" s="61">
        <v>2.7618948103317795E-3</v>
      </c>
      <c r="AT73" s="60">
        <v>5.2550404383288848E-4</v>
      </c>
      <c r="AU73" s="79">
        <f t="shared" si="10"/>
        <v>4.6100424436280936E-2</v>
      </c>
      <c r="AV73" s="79">
        <f t="shared" si="11"/>
        <v>7.9967231999777358E-2</v>
      </c>
      <c r="AW73" s="61">
        <v>2.7581272476664542E-3</v>
      </c>
      <c r="AX73" s="61">
        <v>1.2452486455923257E-3</v>
      </c>
      <c r="AY73" s="61">
        <v>1.6321065151388317E-3</v>
      </c>
      <c r="AZ73" s="61">
        <v>4.9653645251391708E-3</v>
      </c>
      <c r="BA73" s="61">
        <v>3.508508590822944E-3</v>
      </c>
      <c r="BB73" s="61">
        <v>3.2818922195837451E-3</v>
      </c>
      <c r="BC73" s="61">
        <v>4.5683816648427944E-3</v>
      </c>
      <c r="BD73" s="61">
        <v>4.9104493913291608E-3</v>
      </c>
      <c r="BE73" s="61">
        <v>1.033270217637436E-3</v>
      </c>
      <c r="BF73" s="61">
        <v>2.1641068542549982E-3</v>
      </c>
      <c r="BG73" s="61">
        <v>2.32286035672389E-3</v>
      </c>
      <c r="BH73" s="61">
        <v>4.4976276071927238E-3</v>
      </c>
      <c r="BI73" s="61">
        <v>1.5667551207452716E-3</v>
      </c>
      <c r="BJ73" s="61">
        <v>2.0782077137491525E-3</v>
      </c>
      <c r="BK73" s="61">
        <v>1.7119014422712145E-3</v>
      </c>
      <c r="BL73" s="61">
        <v>1.6096652409876104E-3</v>
      </c>
      <c r="BM73" s="61">
        <v>1.7350120519984192E-3</v>
      </c>
      <c r="BN73" s="61">
        <v>2.498530237153118E-3</v>
      </c>
      <c r="BO73" s="61">
        <v>1.7316009808997284E-3</v>
      </c>
      <c r="BP73" s="61">
        <v>1.5657691128186805E-3</v>
      </c>
      <c r="BQ73" s="61">
        <v>1.9511316767562565E-3</v>
      </c>
      <c r="BR73" s="61">
        <v>2.0974622547947769E-3</v>
      </c>
      <c r="BS73" s="61">
        <v>2.3487091474121429E-3</v>
      </c>
      <c r="BT73" s="61">
        <v>1.8316844815571473E-3</v>
      </c>
      <c r="BU73" s="61">
        <v>1.0922858706102365</v>
      </c>
      <c r="BV73" s="61">
        <v>9.9106256638708465E-3</v>
      </c>
      <c r="BW73" s="61">
        <v>3.6355827649200206E-3</v>
      </c>
      <c r="BX73" s="61">
        <v>2.1930683832481908E-3</v>
      </c>
      <c r="BY73" s="61">
        <v>9.5977020284036688E-4</v>
      </c>
      <c r="BZ73" s="61">
        <v>3.7355653234119042E-3</v>
      </c>
      <c r="CA73" s="61">
        <v>3.0039087318450876E-3</v>
      </c>
      <c r="CB73" s="61">
        <v>5.0209272591859554E-3</v>
      </c>
      <c r="CC73" s="61">
        <v>9.9540591733743647E-3</v>
      </c>
      <c r="CD73" s="61">
        <v>6.2744644131210716E-3</v>
      </c>
      <c r="CE73" s="61">
        <v>3.3152998993462909E-3</v>
      </c>
      <c r="CF73" s="61">
        <v>1.7590234788265899E-3</v>
      </c>
      <c r="CG73" s="61">
        <v>1.6204380773297063E-2</v>
      </c>
      <c r="CH73" s="61">
        <v>1.0996504445289707E-2</v>
      </c>
      <c r="CI73" s="61">
        <v>6.5687477290910182E-3</v>
      </c>
      <c r="CJ73" s="61">
        <v>1.0151340123402717E-2</v>
      </c>
      <c r="CK73" s="61">
        <v>3.153619275592932E-3</v>
      </c>
      <c r="CL73" s="60">
        <v>2.258730445343954E-3</v>
      </c>
      <c r="CM73" s="79">
        <f t="shared" si="12"/>
        <v>1.2509958619933124</v>
      </c>
      <c r="CN73" s="79">
        <f t="shared" si="13"/>
        <v>0.72859840966609202</v>
      </c>
      <c r="CO73" s="79">
        <f t="shared" si="14"/>
        <v>1.2970962864295934</v>
      </c>
      <c r="CP73" s="79">
        <f t="shared" si="15"/>
        <v>0.72666824464189428</v>
      </c>
    </row>
    <row r="74" spans="2:94" ht="11.25" customHeight="1" x14ac:dyDescent="0.15">
      <c r="B74" s="14"/>
      <c r="C74" s="14">
        <v>26</v>
      </c>
      <c r="D74" s="71" t="s">
        <v>28</v>
      </c>
      <c r="E74" s="62">
        <v>1.594466616423168E-3</v>
      </c>
      <c r="F74" s="61">
        <v>8.2540638896303896E-4</v>
      </c>
      <c r="G74" s="61">
        <v>1.3387591226954384E-3</v>
      </c>
      <c r="H74" s="61">
        <v>9.5176710561972635E-4</v>
      </c>
      <c r="I74" s="61">
        <v>1.6022522542845053E-3</v>
      </c>
      <c r="J74" s="61">
        <v>2.258973191530218E-3</v>
      </c>
      <c r="K74" s="61">
        <v>2.3364746002094727E-3</v>
      </c>
      <c r="L74" s="61">
        <v>1.8813450066145422E-3</v>
      </c>
      <c r="M74" s="61">
        <v>2.1627301890786392E-4</v>
      </c>
      <c r="N74" s="61">
        <v>1.577150933673295E-3</v>
      </c>
      <c r="O74" s="61">
        <v>1.8103357184963648E-3</v>
      </c>
      <c r="P74" s="61">
        <v>1.2884980755560271E-4</v>
      </c>
      <c r="Q74" s="61">
        <v>2.2162126215597294E-3</v>
      </c>
      <c r="R74" s="61">
        <v>1.572880279926977E-3</v>
      </c>
      <c r="S74" s="61">
        <v>1.7002107829607244E-3</v>
      </c>
      <c r="T74" s="61">
        <v>1.3195315200168305E-3</v>
      </c>
      <c r="U74" s="61">
        <v>1.92985190198881E-3</v>
      </c>
      <c r="V74" s="61">
        <v>1.6601112012090038E-3</v>
      </c>
      <c r="W74" s="61">
        <v>1.6754775546976863E-3</v>
      </c>
      <c r="X74" s="61">
        <v>1.3973055005203233E-3</v>
      </c>
      <c r="Y74" s="61">
        <v>2.1005220417158535E-3</v>
      </c>
      <c r="Z74" s="61">
        <v>2.3579432654881184E-3</v>
      </c>
      <c r="AA74" s="61">
        <v>1.4379184788730749E-3</v>
      </c>
      <c r="AB74" s="61">
        <v>1.200604613953123E-3</v>
      </c>
      <c r="AC74" s="61">
        <v>1.293247044394305E-3</v>
      </c>
      <c r="AD74" s="61">
        <v>1.4328603381749143E-3</v>
      </c>
      <c r="AE74" s="61">
        <v>8.8999547364054159E-4</v>
      </c>
      <c r="AF74" s="61">
        <v>1.1286954477897782E-3</v>
      </c>
      <c r="AG74" s="61">
        <v>3.0674688586581424E-4</v>
      </c>
      <c r="AH74" s="61">
        <v>8.1713092422555189E-4</v>
      </c>
      <c r="AI74" s="61">
        <v>1.4630730766835821E-3</v>
      </c>
      <c r="AJ74" s="61">
        <v>5.2406667028515573E-4</v>
      </c>
      <c r="AK74" s="61">
        <v>8.8098971473696947E-4</v>
      </c>
      <c r="AL74" s="61">
        <v>1.6038360945711391E-3</v>
      </c>
      <c r="AM74" s="61">
        <v>7.4690035470501666E-4</v>
      </c>
      <c r="AN74" s="61">
        <v>9.737303210484539E-4</v>
      </c>
      <c r="AO74" s="61">
        <v>1.758566824531948E-3</v>
      </c>
      <c r="AP74" s="61">
        <v>1.6311018339701193E-3</v>
      </c>
      <c r="AQ74" s="61">
        <v>7.5000650712030181E-4</v>
      </c>
      <c r="AR74" s="61">
        <v>7.4340863153919744E-4</v>
      </c>
      <c r="AS74" s="61">
        <v>2.8860870950752223E-3</v>
      </c>
      <c r="AT74" s="60">
        <v>9.1684960362407527E-4</v>
      </c>
      <c r="AU74" s="79">
        <f t="shared" si="10"/>
        <v>5.7837916369865579E-2</v>
      </c>
      <c r="AV74" s="79">
        <f t="shared" si="11"/>
        <v>0.10032745106556519</v>
      </c>
      <c r="AW74" s="61">
        <v>2.39404178821403E-3</v>
      </c>
      <c r="AX74" s="61">
        <v>1.564410291435762E-3</v>
      </c>
      <c r="AY74" s="61">
        <v>1.6214441775730297E-3</v>
      </c>
      <c r="AZ74" s="61">
        <v>4.7580523131850868E-3</v>
      </c>
      <c r="BA74" s="61">
        <v>3.5656521996341212E-3</v>
      </c>
      <c r="BB74" s="61">
        <v>2.4650561050465702E-3</v>
      </c>
      <c r="BC74" s="61">
        <v>4.2073298601217552E-3</v>
      </c>
      <c r="BD74" s="61">
        <v>6.3156077369657384E-3</v>
      </c>
      <c r="BE74" s="61">
        <v>6.2691573795588262E-4</v>
      </c>
      <c r="BF74" s="61">
        <v>2.4831835727863699E-3</v>
      </c>
      <c r="BG74" s="61">
        <v>6.0179677124674738E-3</v>
      </c>
      <c r="BH74" s="61">
        <v>3.0242965224973961E-3</v>
      </c>
      <c r="BI74" s="61">
        <v>2.2053214263728855E-3</v>
      </c>
      <c r="BJ74" s="61">
        <v>1.9964838606432562E-3</v>
      </c>
      <c r="BK74" s="61">
        <v>2.048753855353714E-3</v>
      </c>
      <c r="BL74" s="61">
        <v>1.5254593615683428E-3</v>
      </c>
      <c r="BM74" s="61">
        <v>2.4002992892775531E-3</v>
      </c>
      <c r="BN74" s="61">
        <v>3.2785306294357804E-3</v>
      </c>
      <c r="BO74" s="61">
        <v>2.0779084016156316E-3</v>
      </c>
      <c r="BP74" s="61">
        <v>2.1741083548552404E-3</v>
      </c>
      <c r="BQ74" s="61">
        <v>2.7971544372158434E-3</v>
      </c>
      <c r="BR74" s="61">
        <v>3.1830788845309409E-3</v>
      </c>
      <c r="BS74" s="61">
        <v>4.3900063526873473E-3</v>
      </c>
      <c r="BT74" s="61">
        <v>1.9063647989566963E-2</v>
      </c>
      <c r="BU74" s="61">
        <v>5.9591637686189714E-3</v>
      </c>
      <c r="BV74" s="61">
        <v>1.0028509587145966</v>
      </c>
      <c r="BW74" s="61">
        <v>3.09757350082678E-3</v>
      </c>
      <c r="BX74" s="61">
        <v>6.5112691668759428E-3</v>
      </c>
      <c r="BY74" s="61">
        <v>9.0644072797190661E-4</v>
      </c>
      <c r="BZ74" s="61">
        <v>1.2730184966213712E-2</v>
      </c>
      <c r="CA74" s="61">
        <v>7.215279843329498E-3</v>
      </c>
      <c r="CB74" s="61">
        <v>3.0024311301698491E-2</v>
      </c>
      <c r="CC74" s="61">
        <v>8.9888761011193054E-3</v>
      </c>
      <c r="CD74" s="61">
        <v>7.2743322856002142E-3</v>
      </c>
      <c r="CE74" s="61">
        <v>1.9262806474749439E-3</v>
      </c>
      <c r="CF74" s="61">
        <v>3.1685102698967463E-3</v>
      </c>
      <c r="CG74" s="61">
        <v>6.0358965004386693E-2</v>
      </c>
      <c r="CH74" s="61">
        <v>2.3172872047245833E-2</v>
      </c>
      <c r="CI74" s="61">
        <v>1.7185082504915287E-2</v>
      </c>
      <c r="CJ74" s="61">
        <v>1.5845364678437741E-2</v>
      </c>
      <c r="CK74" s="61">
        <v>3.5905805786660056E-3</v>
      </c>
      <c r="CL74" s="60">
        <v>1.6968380082062477E-2</v>
      </c>
      <c r="CM74" s="79">
        <f t="shared" si="12"/>
        <v>1.3139591370509442</v>
      </c>
      <c r="CN74" s="79">
        <f t="shared" si="13"/>
        <v>0.76526914812981728</v>
      </c>
      <c r="CO74" s="79">
        <f t="shared" si="14"/>
        <v>1.3717970534208099</v>
      </c>
      <c r="CP74" s="79">
        <f t="shared" si="15"/>
        <v>0.76851762451509531</v>
      </c>
    </row>
    <row r="75" spans="2:94" ht="11.25" customHeight="1" x14ac:dyDescent="0.15">
      <c r="B75" s="14"/>
      <c r="C75" s="14">
        <v>27</v>
      </c>
      <c r="D75" s="71" t="s">
        <v>27</v>
      </c>
      <c r="E75" s="62">
        <v>7.5435877687582989E-2</v>
      </c>
      <c r="F75" s="61">
        <v>2.99217769090043E-2</v>
      </c>
      <c r="G75" s="61">
        <v>7.8656247160903359E-2</v>
      </c>
      <c r="H75" s="61">
        <v>3.568739215615898E-2</v>
      </c>
      <c r="I75" s="61">
        <v>8.8843483032694959E-2</v>
      </c>
      <c r="J75" s="61">
        <v>0.11516284756193733</v>
      </c>
      <c r="K75" s="61">
        <v>0.10030113249435588</v>
      </c>
      <c r="L75" s="61">
        <v>5.2422577656276351E-2</v>
      </c>
      <c r="M75" s="61">
        <v>6.2999022756525021E-3</v>
      </c>
      <c r="N75" s="61">
        <v>6.5100028973170201E-2</v>
      </c>
      <c r="O75" s="61">
        <v>5.1102582854751277E-2</v>
      </c>
      <c r="P75" s="61">
        <v>5.4009704992065082E-2</v>
      </c>
      <c r="Q75" s="61">
        <v>6.7220314455651187E-2</v>
      </c>
      <c r="R75" s="61">
        <v>4.9500663173215866E-2</v>
      </c>
      <c r="S75" s="61">
        <v>6.2871341761651725E-2</v>
      </c>
      <c r="T75" s="61">
        <v>5.9762489222932307E-2</v>
      </c>
      <c r="U75" s="61">
        <v>0.10264090924239115</v>
      </c>
      <c r="V75" s="61">
        <v>7.5518138133343071E-2</v>
      </c>
      <c r="W75" s="61">
        <v>7.9096559000002578E-2</v>
      </c>
      <c r="X75" s="61">
        <v>6.0327134842170345E-2</v>
      </c>
      <c r="Y75" s="61">
        <v>8.337802504946909E-2</v>
      </c>
      <c r="Z75" s="61">
        <v>7.9886748830147764E-2</v>
      </c>
      <c r="AA75" s="61">
        <v>6.2913458200308386E-2</v>
      </c>
      <c r="AB75" s="61">
        <v>1.4490603500034142E-2</v>
      </c>
      <c r="AC75" s="61">
        <v>3.2058029833905023E-2</v>
      </c>
      <c r="AD75" s="61">
        <v>2.7328307363760965E-2</v>
      </c>
      <c r="AE75" s="61">
        <v>1.8386282525544723E-2</v>
      </c>
      <c r="AF75" s="61">
        <v>1.7257079384713752E-2</v>
      </c>
      <c r="AG75" s="61">
        <v>5.8768353171794081E-3</v>
      </c>
      <c r="AH75" s="61">
        <v>1.8332665278951284E-2</v>
      </c>
      <c r="AI75" s="61">
        <v>2.0254590408193184E-2</v>
      </c>
      <c r="AJ75" s="61">
        <v>1.2847822067156808E-2</v>
      </c>
      <c r="AK75" s="61">
        <v>2.4538749950852125E-2</v>
      </c>
      <c r="AL75" s="61">
        <v>5.323703753884397E-2</v>
      </c>
      <c r="AM75" s="61">
        <v>2.8463385649955208E-2</v>
      </c>
      <c r="AN75" s="61">
        <v>3.651871441742538E-2</v>
      </c>
      <c r="AO75" s="61">
        <v>7.8436312307871833E-2</v>
      </c>
      <c r="AP75" s="61">
        <v>0.11418533774619838</v>
      </c>
      <c r="AQ75" s="61">
        <v>2.6454110240717962E-2</v>
      </c>
      <c r="AR75" s="61">
        <v>3.1955393017820299E-2</v>
      </c>
      <c r="AS75" s="61">
        <v>0.2469559570194696</v>
      </c>
      <c r="AT75" s="60">
        <v>1.4684847776333314E-2</v>
      </c>
      <c r="AU75" s="79">
        <f t="shared" si="10"/>
        <v>2.3583213970107644</v>
      </c>
      <c r="AV75" s="79">
        <f t="shared" si="11"/>
        <v>4.090817743890014</v>
      </c>
      <c r="AW75" s="61">
        <v>9.2795971101343133E-2</v>
      </c>
      <c r="AX75" s="61">
        <v>4.3206536650522154E-2</v>
      </c>
      <c r="AY75" s="61">
        <v>7.9313804910445346E-2</v>
      </c>
      <c r="AZ75" s="61">
        <v>3.5941694372775515E-2</v>
      </c>
      <c r="BA75" s="61">
        <v>0.10387524034044453</v>
      </c>
      <c r="BB75" s="61">
        <v>9.9094530501415728E-2</v>
      </c>
      <c r="BC75" s="61">
        <v>0.1065319951846541</v>
      </c>
      <c r="BD75" s="61">
        <v>7.192944288043962E-2</v>
      </c>
      <c r="BE75" s="61">
        <v>9.5687189776216854E-3</v>
      </c>
      <c r="BF75" s="61">
        <v>8.4867059326564326E-2</v>
      </c>
      <c r="BG75" s="61">
        <v>4.9014192570297037E-2</v>
      </c>
      <c r="BH75" s="61">
        <v>4.0253153801876204E-2</v>
      </c>
      <c r="BI75" s="61">
        <v>3.9815645541991553E-2</v>
      </c>
      <c r="BJ75" s="61">
        <v>4.582360670556386E-2</v>
      </c>
      <c r="BK75" s="61">
        <v>6.0777975526356998E-2</v>
      </c>
      <c r="BL75" s="61">
        <v>5.7788850745604907E-2</v>
      </c>
      <c r="BM75" s="61">
        <v>7.5591737350676272E-2</v>
      </c>
      <c r="BN75" s="61">
        <v>6.6050707304319667E-2</v>
      </c>
      <c r="BO75" s="61">
        <v>7.7616399724846991E-2</v>
      </c>
      <c r="BP75" s="61">
        <v>7.4871096166969631E-2</v>
      </c>
      <c r="BQ75" s="61">
        <v>8.0660122093319297E-2</v>
      </c>
      <c r="BR75" s="61">
        <v>7.9956117657191919E-2</v>
      </c>
      <c r="BS75" s="61">
        <v>6.9782289627199443E-2</v>
      </c>
      <c r="BT75" s="61">
        <v>1.4099799229109214E-2</v>
      </c>
      <c r="BU75" s="61">
        <v>3.7044274303370657E-2</v>
      </c>
      <c r="BV75" s="61">
        <v>2.9194993332070953E-2</v>
      </c>
      <c r="BW75" s="61">
        <v>1.0201314099111223</v>
      </c>
      <c r="BX75" s="61">
        <v>1.5946045357481332E-2</v>
      </c>
      <c r="BY75" s="61">
        <v>5.4497305067057415E-3</v>
      </c>
      <c r="BZ75" s="61">
        <v>1.8912805605350112E-2</v>
      </c>
      <c r="CA75" s="61">
        <v>2.2928443613679503E-2</v>
      </c>
      <c r="CB75" s="61">
        <v>1.9325841279515914E-2</v>
      </c>
      <c r="CC75" s="61">
        <v>3.0868823674931684E-2</v>
      </c>
      <c r="CD75" s="61">
        <v>5.9630136737795006E-2</v>
      </c>
      <c r="CE75" s="61">
        <v>4.9603487088604008E-2</v>
      </c>
      <c r="CF75" s="61">
        <v>3.1305807922964127E-2</v>
      </c>
      <c r="CG75" s="61">
        <v>8.5504821976023451E-2</v>
      </c>
      <c r="CH75" s="61">
        <v>0.13035762508547269</v>
      </c>
      <c r="CI75" s="61">
        <v>3.1648945334762105E-2</v>
      </c>
      <c r="CJ75" s="61">
        <v>4.2378408417013194E-2</v>
      </c>
      <c r="CK75" s="61">
        <v>0.29656675640943647</v>
      </c>
      <c r="CL75" s="60">
        <v>1.2944161739420344E-2</v>
      </c>
      <c r="CM75" s="79">
        <f t="shared" si="12"/>
        <v>3.4989692065872693</v>
      </c>
      <c r="CN75" s="79">
        <f t="shared" si="13"/>
        <v>2.037851184677812</v>
      </c>
      <c r="CO75" s="79">
        <f t="shared" si="14"/>
        <v>5.8572906035980337</v>
      </c>
      <c r="CP75" s="79">
        <f t="shared" si="15"/>
        <v>3.2814118163810484</v>
      </c>
    </row>
    <row r="76" spans="2:94" ht="11.25" customHeight="1" x14ac:dyDescent="0.15">
      <c r="B76" s="14"/>
      <c r="C76" s="14">
        <v>28</v>
      </c>
      <c r="D76" s="71" t="s">
        <v>26</v>
      </c>
      <c r="E76" s="62">
        <v>8.8774717353221396E-3</v>
      </c>
      <c r="F76" s="61">
        <v>6.7277812041499343E-3</v>
      </c>
      <c r="G76" s="61">
        <v>9.4030322638612752E-3</v>
      </c>
      <c r="H76" s="61">
        <v>1.0507727474254011E-2</v>
      </c>
      <c r="I76" s="61">
        <v>1.0093364496861561E-2</v>
      </c>
      <c r="J76" s="61">
        <v>1.5282488410989597E-2</v>
      </c>
      <c r="K76" s="61">
        <v>1.3247969999371705E-2</v>
      </c>
      <c r="L76" s="61">
        <v>8.4164508838267416E-3</v>
      </c>
      <c r="M76" s="61">
        <v>1.4678245094398091E-3</v>
      </c>
      <c r="N76" s="61">
        <v>7.9759716416279922E-3</v>
      </c>
      <c r="O76" s="61">
        <v>9.4532174477117963E-3</v>
      </c>
      <c r="P76" s="61">
        <v>-1.2658995243419284E-3</v>
      </c>
      <c r="Q76" s="61">
        <v>1.5037641161313689E-2</v>
      </c>
      <c r="R76" s="61">
        <v>1.0805041875047463E-2</v>
      </c>
      <c r="S76" s="61">
        <v>1.1207021506474728E-2</v>
      </c>
      <c r="T76" s="61">
        <v>9.8860586912371384E-3</v>
      </c>
      <c r="U76" s="61">
        <v>1.3816914075027166E-2</v>
      </c>
      <c r="V76" s="61">
        <v>9.4464745073167197E-3</v>
      </c>
      <c r="W76" s="61">
        <v>1.2068286297726768E-2</v>
      </c>
      <c r="X76" s="61">
        <v>9.3885120795819451E-3</v>
      </c>
      <c r="Y76" s="61">
        <v>1.3802760671684519E-2</v>
      </c>
      <c r="Z76" s="61">
        <v>1.731776416093073E-2</v>
      </c>
      <c r="AA76" s="61">
        <v>9.9038461433006951E-3</v>
      </c>
      <c r="AB76" s="61">
        <v>6.5449343605130826E-3</v>
      </c>
      <c r="AC76" s="61">
        <v>7.5711086890122596E-3</v>
      </c>
      <c r="AD76" s="61">
        <v>7.9085812216411564E-3</v>
      </c>
      <c r="AE76" s="61">
        <v>7.2828171739108289E-3</v>
      </c>
      <c r="AF76" s="61">
        <v>1.1525322167116275E-2</v>
      </c>
      <c r="AG76" s="61">
        <v>1.4273940233331299E-2</v>
      </c>
      <c r="AH76" s="61">
        <v>7.450268079111466E-3</v>
      </c>
      <c r="AI76" s="61">
        <v>7.2818021736564507E-3</v>
      </c>
      <c r="AJ76" s="61">
        <v>3.6825510853230078E-3</v>
      </c>
      <c r="AK76" s="61">
        <v>5.5176030436408134E-3</v>
      </c>
      <c r="AL76" s="61">
        <v>8.1333084402677724E-3</v>
      </c>
      <c r="AM76" s="61">
        <v>5.4000672094700174E-3</v>
      </c>
      <c r="AN76" s="61">
        <v>6.9383000281253715E-3</v>
      </c>
      <c r="AO76" s="61">
        <v>1.2084307062130335E-2</v>
      </c>
      <c r="AP76" s="61">
        <v>1.2892836929943528E-2</v>
      </c>
      <c r="AQ76" s="61">
        <v>5.3555473059714604E-3</v>
      </c>
      <c r="AR76" s="61">
        <v>5.4325584145237856E-3</v>
      </c>
      <c r="AS76" s="61">
        <v>1.8893078742819699E-2</v>
      </c>
      <c r="AT76" s="60">
        <v>5.6180102991002685E-3</v>
      </c>
      <c r="AU76" s="79">
        <f t="shared" si="10"/>
        <v>0.39265466437232505</v>
      </c>
      <c r="AV76" s="79">
        <f t="shared" si="11"/>
        <v>0.68111100983584616</v>
      </c>
      <c r="AW76" s="61">
        <v>1.7854743766813067E-2</v>
      </c>
      <c r="AX76" s="61">
        <v>2.0813051000009509E-2</v>
      </c>
      <c r="AY76" s="61">
        <v>1.9716417829310395E-2</v>
      </c>
      <c r="AZ76" s="61">
        <v>5.9924232815048717E-2</v>
      </c>
      <c r="BA76" s="61">
        <v>1.9343302486329313E-2</v>
      </c>
      <c r="BB76" s="61">
        <v>3.0009139961915579E-2</v>
      </c>
      <c r="BC76" s="61">
        <v>2.3725004195396932E-2</v>
      </c>
      <c r="BD76" s="61">
        <v>1.948061617494164E-2</v>
      </c>
      <c r="BE76" s="61">
        <v>6.7863289653466961E-3</v>
      </c>
      <c r="BF76" s="61">
        <v>1.4733143347257251E-2</v>
      </c>
      <c r="BG76" s="61">
        <v>2.2672083212124394E-2</v>
      </c>
      <c r="BH76" s="61">
        <v>1.7638883998094559E-2</v>
      </c>
      <c r="BI76" s="61">
        <v>1.7835356004253483E-2</v>
      </c>
      <c r="BJ76" s="61">
        <v>2.1387422508821578E-2</v>
      </c>
      <c r="BK76" s="61">
        <v>1.5960778855768017E-2</v>
      </c>
      <c r="BL76" s="61">
        <v>1.6093129283988501E-2</v>
      </c>
      <c r="BM76" s="61">
        <v>2.2644732223882542E-2</v>
      </c>
      <c r="BN76" s="61">
        <v>1.673921103433483E-2</v>
      </c>
      <c r="BO76" s="61">
        <v>1.7447863237607455E-2</v>
      </c>
      <c r="BP76" s="61">
        <v>1.7552412440329995E-2</v>
      </c>
      <c r="BQ76" s="61">
        <v>1.854717360504279E-2</v>
      </c>
      <c r="BR76" s="61">
        <v>3.1973867078780076E-2</v>
      </c>
      <c r="BS76" s="61">
        <v>2.2022432741034055E-2</v>
      </c>
      <c r="BT76" s="61">
        <v>2.9414574515398594E-2</v>
      </c>
      <c r="BU76" s="61">
        <v>2.9202991642254095E-2</v>
      </c>
      <c r="BV76" s="61">
        <v>3.5579288089171386E-2</v>
      </c>
      <c r="BW76" s="61">
        <v>2.8818130653007264E-2</v>
      </c>
      <c r="BX76" s="61">
        <v>1.0858762778444393</v>
      </c>
      <c r="BY76" s="61">
        <v>8.5756307028331355E-2</v>
      </c>
      <c r="BZ76" s="61">
        <v>3.1613596375275874E-2</v>
      </c>
      <c r="CA76" s="61">
        <v>1.6292083968117096E-2</v>
      </c>
      <c r="CB76" s="61">
        <v>2.4988434888713669E-2</v>
      </c>
      <c r="CC76" s="61">
        <v>1.5871703767416794E-2</v>
      </c>
      <c r="CD76" s="61">
        <v>1.6936496087296762E-2</v>
      </c>
      <c r="CE76" s="61">
        <v>3.5051915852086266E-2</v>
      </c>
      <c r="CF76" s="61">
        <v>1.8705148114407971E-2</v>
      </c>
      <c r="CG76" s="61">
        <v>4.696555890422998E-2</v>
      </c>
      <c r="CH76" s="61">
        <v>2.6430554436375271E-2</v>
      </c>
      <c r="CI76" s="61">
        <v>2.3629439264396188E-2</v>
      </c>
      <c r="CJ76" s="61">
        <v>1.6992661159283873E-2</v>
      </c>
      <c r="CK76" s="61">
        <v>2.2019725260862232E-2</v>
      </c>
      <c r="CL76" s="60">
        <v>4.3850011776678084E-2</v>
      </c>
      <c r="CM76" s="79">
        <f t="shared" si="12"/>
        <v>2.1248962263941742</v>
      </c>
      <c r="CN76" s="79">
        <f t="shared" si="13"/>
        <v>1.2375708491868314</v>
      </c>
      <c r="CO76" s="79">
        <f t="shared" si="14"/>
        <v>2.5175508907664992</v>
      </c>
      <c r="CP76" s="79">
        <f t="shared" si="15"/>
        <v>1.410399756540534</v>
      </c>
    </row>
    <row r="77" spans="2:94" ht="11.25" customHeight="1" x14ac:dyDescent="0.15">
      <c r="B77" s="14"/>
      <c r="C77" s="14">
        <v>29</v>
      </c>
      <c r="D77" s="71" t="s">
        <v>25</v>
      </c>
      <c r="E77" s="62">
        <v>9.3689186050108283E-3</v>
      </c>
      <c r="F77" s="61">
        <v>7.1997536053171295E-3</v>
      </c>
      <c r="G77" s="61">
        <v>9.8271188286729438E-3</v>
      </c>
      <c r="H77" s="61">
        <v>1.1715098969148529E-2</v>
      </c>
      <c r="I77" s="61">
        <v>1.2202762884463973E-2</v>
      </c>
      <c r="J77" s="61">
        <v>1.5892959748328144E-2</v>
      </c>
      <c r="K77" s="61">
        <v>1.448739544908615E-2</v>
      </c>
      <c r="L77" s="61">
        <v>9.8803142595057548E-3</v>
      </c>
      <c r="M77" s="61">
        <v>1.6810637928463886E-3</v>
      </c>
      <c r="N77" s="61">
        <v>1.0310805036584188E-2</v>
      </c>
      <c r="O77" s="61">
        <v>1.2213710476589297E-2</v>
      </c>
      <c r="P77" s="61">
        <v>8.936311030047682E-3</v>
      </c>
      <c r="Q77" s="61">
        <v>1.1422073598983971E-2</v>
      </c>
      <c r="R77" s="61">
        <v>1.0944892376388297E-2</v>
      </c>
      <c r="S77" s="61">
        <v>1.1905641312651245E-2</v>
      </c>
      <c r="T77" s="61">
        <v>1.0124984010341283E-2</v>
      </c>
      <c r="U77" s="61">
        <v>1.3119670300470433E-2</v>
      </c>
      <c r="V77" s="61">
        <v>9.7725260204748147E-3</v>
      </c>
      <c r="W77" s="61">
        <v>1.1638943532995936E-2</v>
      </c>
      <c r="X77" s="61">
        <v>8.5338336971206141E-3</v>
      </c>
      <c r="Y77" s="61">
        <v>1.092580962841825E-2</v>
      </c>
      <c r="Z77" s="61">
        <v>1.2203227084899028E-2</v>
      </c>
      <c r="AA77" s="61">
        <v>1.3188132025860827E-2</v>
      </c>
      <c r="AB77" s="61">
        <v>1.0688107805107804E-2</v>
      </c>
      <c r="AC77" s="61">
        <v>9.4331456231760841E-3</v>
      </c>
      <c r="AD77" s="61">
        <v>8.4148009328613507E-3</v>
      </c>
      <c r="AE77" s="61">
        <v>3.0039212302459699E-2</v>
      </c>
      <c r="AF77" s="61">
        <v>2.1572314102106211E-2</v>
      </c>
      <c r="AG77" s="61">
        <v>3.0993700171907185E-2</v>
      </c>
      <c r="AH77" s="61">
        <v>2.7186650710841781E-2</v>
      </c>
      <c r="AI77" s="61">
        <v>2.1593444125129826E-2</v>
      </c>
      <c r="AJ77" s="61">
        <v>5.5007049464302826E-3</v>
      </c>
      <c r="AK77" s="61">
        <v>9.300714502200021E-3</v>
      </c>
      <c r="AL77" s="61">
        <v>2.0556085857435433E-2</v>
      </c>
      <c r="AM77" s="61">
        <v>1.3060205273821466E-2</v>
      </c>
      <c r="AN77" s="61">
        <v>1.4631424927728877E-2</v>
      </c>
      <c r="AO77" s="61">
        <v>2.3462145808963174E-2</v>
      </c>
      <c r="AP77" s="61">
        <v>4.754590557102556E-2</v>
      </c>
      <c r="AQ77" s="61">
        <v>9.5583406694460752E-3</v>
      </c>
      <c r="AR77" s="61">
        <v>2.0712588889452956E-2</v>
      </c>
      <c r="AS77" s="61">
        <v>1.953793217086322E-2</v>
      </c>
      <c r="AT77" s="60">
        <v>2.3859475932292817E-2</v>
      </c>
      <c r="AU77" s="79">
        <f t="shared" si="10"/>
        <v>0.61514284659745533</v>
      </c>
      <c r="AV77" s="79">
        <f t="shared" si="11"/>
        <v>1.0670459399967853</v>
      </c>
      <c r="AW77" s="61">
        <v>9.7395149944113357E-3</v>
      </c>
      <c r="AX77" s="61">
        <v>8.3276801117469785E-3</v>
      </c>
      <c r="AY77" s="61">
        <v>9.0630471437519369E-3</v>
      </c>
      <c r="AZ77" s="61">
        <v>2.1204176310962431E-2</v>
      </c>
      <c r="BA77" s="61">
        <v>1.4060371819748048E-2</v>
      </c>
      <c r="BB77" s="61">
        <v>1.425903005660769E-2</v>
      </c>
      <c r="BC77" s="61">
        <v>1.3697553086240457E-2</v>
      </c>
      <c r="BD77" s="61">
        <v>1.3172028060892321E-2</v>
      </c>
      <c r="BE77" s="61">
        <v>2.627280839692814E-3</v>
      </c>
      <c r="BF77" s="61">
        <v>1.3511531570075126E-2</v>
      </c>
      <c r="BG77" s="61">
        <v>1.3049177191878069E-2</v>
      </c>
      <c r="BH77" s="61">
        <v>9.0238924730856492E-3</v>
      </c>
      <c r="BI77" s="61">
        <v>7.4643681367893228E-3</v>
      </c>
      <c r="BJ77" s="61">
        <v>1.1683734127595042E-2</v>
      </c>
      <c r="BK77" s="61">
        <v>1.1343052062905685E-2</v>
      </c>
      <c r="BL77" s="61">
        <v>1.0326736723878179E-2</v>
      </c>
      <c r="BM77" s="61">
        <v>1.0961847080824405E-2</v>
      </c>
      <c r="BN77" s="61">
        <v>9.6408725188020811E-3</v>
      </c>
      <c r="BO77" s="61">
        <v>1.110601257379037E-2</v>
      </c>
      <c r="BP77" s="61">
        <v>1.1652518005737973E-2</v>
      </c>
      <c r="BQ77" s="61">
        <v>1.0181676863416873E-2</v>
      </c>
      <c r="BR77" s="61">
        <v>1.5230373336601237E-2</v>
      </c>
      <c r="BS77" s="61">
        <v>1.5078468052311991E-2</v>
      </c>
      <c r="BT77" s="61">
        <v>1.491526875650212E-2</v>
      </c>
      <c r="BU77" s="61">
        <v>1.142494982892339E-2</v>
      </c>
      <c r="BV77" s="61">
        <v>9.3899140023086455E-3</v>
      </c>
      <c r="BW77" s="61">
        <v>4.3754903113944844E-2</v>
      </c>
      <c r="BX77" s="61">
        <v>2.8166737158278315E-2</v>
      </c>
      <c r="BY77" s="61">
        <v>1.0587869089415451</v>
      </c>
      <c r="BZ77" s="61">
        <v>3.6914548271207159E-2</v>
      </c>
      <c r="CA77" s="61">
        <v>4.4395246346504956E-2</v>
      </c>
      <c r="CB77" s="61">
        <v>1.021938899366843E-2</v>
      </c>
      <c r="CC77" s="61">
        <v>1.7106001435655709E-2</v>
      </c>
      <c r="CD77" s="61">
        <v>2.7774180255815854E-2</v>
      </c>
      <c r="CE77" s="61">
        <v>2.7725561396895887E-2</v>
      </c>
      <c r="CF77" s="61">
        <v>2.0842015729144077E-2</v>
      </c>
      <c r="CG77" s="61">
        <v>2.9676654791774181E-2</v>
      </c>
      <c r="CH77" s="61">
        <v>7.1615336405264601E-2</v>
      </c>
      <c r="CI77" s="61">
        <v>1.5541591145802234E-2</v>
      </c>
      <c r="CJ77" s="61">
        <v>3.3012151339324905E-2</v>
      </c>
      <c r="CK77" s="61">
        <v>2.0139275364513938E-2</v>
      </c>
      <c r="CL77" s="60">
        <v>2.7186542638525251E-2</v>
      </c>
      <c r="CM77" s="79">
        <f t="shared" si="12"/>
        <v>1.8149921190573455</v>
      </c>
      <c r="CN77" s="79">
        <f t="shared" si="13"/>
        <v>1.0570781340512074</v>
      </c>
      <c r="CO77" s="79">
        <f t="shared" si="14"/>
        <v>2.4301349656548008</v>
      </c>
      <c r="CP77" s="79">
        <f t="shared" si="15"/>
        <v>1.3614270029221285</v>
      </c>
    </row>
    <row r="78" spans="2:94" ht="11.25" customHeight="1" x14ac:dyDescent="0.15">
      <c r="B78" s="14"/>
      <c r="C78" s="14">
        <v>30</v>
      </c>
      <c r="D78" s="71" t="s">
        <v>24</v>
      </c>
      <c r="E78" s="62">
        <v>3.2861841798556606E-2</v>
      </c>
      <c r="F78" s="61">
        <v>3.1196130127248881E-2</v>
      </c>
      <c r="G78" s="61">
        <v>2.8440947252324898E-2</v>
      </c>
      <c r="H78" s="61">
        <v>2.1843319424135813E-2</v>
      </c>
      <c r="I78" s="61">
        <v>4.3751684638001116E-2</v>
      </c>
      <c r="J78" s="61">
        <v>3.0442768001592908E-2</v>
      </c>
      <c r="K78" s="61">
        <v>4.2501899419503796E-2</v>
      </c>
      <c r="L78" s="61">
        <v>2.5027508287027767E-2</v>
      </c>
      <c r="M78" s="61">
        <v>9.4243368601002776E-3</v>
      </c>
      <c r="N78" s="61">
        <v>2.1269343332643343E-2</v>
      </c>
      <c r="O78" s="61">
        <v>3.3819278669448762E-2</v>
      </c>
      <c r="P78" s="61">
        <v>1.1788653614229459E-2</v>
      </c>
      <c r="Q78" s="61">
        <v>4.8451721364321527E-2</v>
      </c>
      <c r="R78" s="61">
        <v>3.1249910326808929E-2</v>
      </c>
      <c r="S78" s="61">
        <v>3.0341291723754785E-2</v>
      </c>
      <c r="T78" s="61">
        <v>2.4531052017519896E-2</v>
      </c>
      <c r="U78" s="61">
        <v>3.0582296163389474E-2</v>
      </c>
      <c r="V78" s="61">
        <v>2.4240079894984178E-2</v>
      </c>
      <c r="W78" s="61">
        <v>3.1609390342439043E-2</v>
      </c>
      <c r="X78" s="61">
        <v>2.2842497525711145E-2</v>
      </c>
      <c r="Y78" s="61">
        <v>3.8071621982346801E-2</v>
      </c>
      <c r="Z78" s="61">
        <v>4.5330641327308539E-2</v>
      </c>
      <c r="AA78" s="61">
        <v>2.9587724487185024E-2</v>
      </c>
      <c r="AB78" s="61">
        <v>2.0368259760660933E-2</v>
      </c>
      <c r="AC78" s="61">
        <v>1.7379989798400605E-2</v>
      </c>
      <c r="AD78" s="61">
        <v>3.8335026465923155E-2</v>
      </c>
      <c r="AE78" s="61">
        <v>1.312338218535989E-2</v>
      </c>
      <c r="AF78" s="61">
        <v>2.4573866977400206E-2</v>
      </c>
      <c r="AG78" s="61">
        <v>4.8172353450312332E-3</v>
      </c>
      <c r="AH78" s="61">
        <v>3.1462118151214295E-2</v>
      </c>
      <c r="AI78" s="61">
        <v>1.6855828136543124E-2</v>
      </c>
      <c r="AJ78" s="61">
        <v>1.3008646241365192E-2</v>
      </c>
      <c r="AK78" s="61">
        <v>1.8633168224746678E-2</v>
      </c>
      <c r="AL78" s="61">
        <v>1.7666297556073237E-2</v>
      </c>
      <c r="AM78" s="61">
        <v>1.5745795627359907E-2</v>
      </c>
      <c r="AN78" s="61">
        <v>1.4103235187490583E-2</v>
      </c>
      <c r="AO78" s="61">
        <v>2.6386910255051133E-2</v>
      </c>
      <c r="AP78" s="61">
        <v>3.0513678092964132E-2</v>
      </c>
      <c r="AQ78" s="61">
        <v>1.0970893297988409E-2</v>
      </c>
      <c r="AR78" s="61">
        <v>1.2112179223180803E-2</v>
      </c>
      <c r="AS78" s="61">
        <v>6.1169469611598096E-2</v>
      </c>
      <c r="AT78" s="60">
        <v>2.417345312310382E-2</v>
      </c>
      <c r="AU78" s="79">
        <f t="shared" si="10"/>
        <v>1.1006053718420383</v>
      </c>
      <c r="AV78" s="79">
        <f t="shared" si="11"/>
        <v>1.909144355751917</v>
      </c>
      <c r="AW78" s="61">
        <v>5.3391899887929029E-2</v>
      </c>
      <c r="AX78" s="61">
        <v>5.5241041921749438E-2</v>
      </c>
      <c r="AY78" s="61">
        <v>4.2100664206918097E-2</v>
      </c>
      <c r="AZ78" s="61">
        <v>5.0337949962019506E-2</v>
      </c>
      <c r="BA78" s="61">
        <v>6.2032591834757976E-2</v>
      </c>
      <c r="BB78" s="61">
        <v>3.3907297249327673E-2</v>
      </c>
      <c r="BC78" s="61">
        <v>6.5579621511898278E-2</v>
      </c>
      <c r="BD78" s="61">
        <v>4.4428044225267846E-2</v>
      </c>
      <c r="BE78" s="61">
        <v>2.5638506805910091E-2</v>
      </c>
      <c r="BF78" s="61">
        <v>3.5653068804138668E-2</v>
      </c>
      <c r="BG78" s="61">
        <v>6.6833241798058399E-2</v>
      </c>
      <c r="BH78" s="61">
        <v>5.0611714374826762E-2</v>
      </c>
      <c r="BI78" s="61">
        <v>5.3444785428044261E-2</v>
      </c>
      <c r="BJ78" s="61">
        <v>4.0204578206569495E-2</v>
      </c>
      <c r="BK78" s="61">
        <v>3.4110999002296881E-2</v>
      </c>
      <c r="BL78" s="61">
        <v>3.0259388518526512E-2</v>
      </c>
      <c r="BM78" s="61">
        <v>3.5644182392872384E-2</v>
      </c>
      <c r="BN78" s="61">
        <v>3.2079593833858243E-2</v>
      </c>
      <c r="BO78" s="61">
        <v>3.7487699423370047E-2</v>
      </c>
      <c r="BP78" s="61">
        <v>3.6551121810809217E-2</v>
      </c>
      <c r="BQ78" s="61">
        <v>4.6539617635512544E-2</v>
      </c>
      <c r="BR78" s="61">
        <v>0.11573162979024236</v>
      </c>
      <c r="BS78" s="61">
        <v>4.6927363735159142E-2</v>
      </c>
      <c r="BT78" s="61">
        <v>4.0054899936310479E-2</v>
      </c>
      <c r="BU78" s="61">
        <v>3.2697961111880273E-2</v>
      </c>
      <c r="BV78" s="61">
        <v>7.2132842871016151E-2</v>
      </c>
      <c r="BW78" s="61">
        <v>3.1929797429535209E-2</v>
      </c>
      <c r="BX78" s="61">
        <v>3.893935117829217E-2</v>
      </c>
      <c r="BY78" s="61">
        <v>6.6303955899063276E-3</v>
      </c>
      <c r="BZ78" s="61">
        <v>1.118243879638086</v>
      </c>
      <c r="CA78" s="61">
        <v>2.8718161440860673E-2</v>
      </c>
      <c r="CB78" s="61">
        <v>3.4421004770774713E-2</v>
      </c>
      <c r="CC78" s="61">
        <v>3.1556450519585402E-2</v>
      </c>
      <c r="CD78" s="61">
        <v>2.5918173821001748E-2</v>
      </c>
      <c r="CE78" s="61">
        <v>4.4356743946785092E-2</v>
      </c>
      <c r="CF78" s="61">
        <v>2.0591822143192672E-2</v>
      </c>
      <c r="CG78" s="61">
        <v>6.7620676761208379E-2</v>
      </c>
      <c r="CH78" s="61">
        <v>4.5518650749789294E-2</v>
      </c>
      <c r="CI78" s="61">
        <v>2.4220114493055875E-2</v>
      </c>
      <c r="CJ78" s="61">
        <v>2.8200616291565977E-2</v>
      </c>
      <c r="CK78" s="61">
        <v>0.11070719369329182</v>
      </c>
      <c r="CL78" s="60">
        <v>5.701916622297689E-2</v>
      </c>
      <c r="CM78" s="79">
        <f t="shared" si="12"/>
        <v>2.9542145049691779</v>
      </c>
      <c r="CN78" s="79">
        <f t="shared" si="13"/>
        <v>1.7205780254967391</v>
      </c>
      <c r="CO78" s="79">
        <f t="shared" si="14"/>
        <v>4.0548198768112158</v>
      </c>
      <c r="CP78" s="79">
        <f t="shared" si="15"/>
        <v>2.2716192105769357</v>
      </c>
    </row>
    <row r="79" spans="2:94" ht="11.25" customHeight="1" x14ac:dyDescent="0.15">
      <c r="B79" s="14"/>
      <c r="C79" s="14">
        <v>31</v>
      </c>
      <c r="D79" s="71" t="s">
        <v>23</v>
      </c>
      <c r="E79" s="62">
        <v>2.0608468454803935E-2</v>
      </c>
      <c r="F79" s="61">
        <v>1.284890591660022E-2</v>
      </c>
      <c r="G79" s="61">
        <v>2.0323453128079833E-2</v>
      </c>
      <c r="H79" s="61">
        <v>2.4603932983708662E-2</v>
      </c>
      <c r="I79" s="61">
        <v>2.1888156115433328E-2</v>
      </c>
      <c r="J79" s="61">
        <v>2.7273060084893792E-2</v>
      </c>
      <c r="K79" s="61">
        <v>2.7005418448435015E-2</v>
      </c>
      <c r="L79" s="61">
        <v>2.5100319930785694E-2</v>
      </c>
      <c r="M79" s="61">
        <v>2.7550294477767089E-3</v>
      </c>
      <c r="N79" s="61">
        <v>1.9466322277996034E-2</v>
      </c>
      <c r="O79" s="61">
        <v>2.5428123394935345E-2</v>
      </c>
      <c r="P79" s="61">
        <v>1.855966130739296E-2</v>
      </c>
      <c r="Q79" s="61">
        <v>2.0912508523018711E-2</v>
      </c>
      <c r="R79" s="61">
        <v>2.1981024915358964E-2</v>
      </c>
      <c r="S79" s="61">
        <v>2.5562052695928383E-2</v>
      </c>
      <c r="T79" s="61">
        <v>2.5076191933062621E-2</v>
      </c>
      <c r="U79" s="61">
        <v>2.9234443410740153E-2</v>
      </c>
      <c r="V79" s="61">
        <v>2.4598241036862183E-2</v>
      </c>
      <c r="W79" s="61">
        <v>3.0350099892457787E-2</v>
      </c>
      <c r="X79" s="61">
        <v>2.6611484765043433E-2</v>
      </c>
      <c r="Y79" s="61">
        <v>2.4691854380992861E-2</v>
      </c>
      <c r="Z79" s="61">
        <v>2.3891849160631574E-2</v>
      </c>
      <c r="AA79" s="61">
        <v>2.7449863730386541E-2</v>
      </c>
      <c r="AB79" s="61">
        <v>2.5215048555411644E-2</v>
      </c>
      <c r="AC79" s="61">
        <v>5.1094498516238131E-2</v>
      </c>
      <c r="AD79" s="61">
        <v>2.2741589961613122E-2</v>
      </c>
      <c r="AE79" s="61">
        <v>5.2066956989720727E-2</v>
      </c>
      <c r="AF79" s="61">
        <v>7.2411832463450995E-2</v>
      </c>
      <c r="AG79" s="61">
        <v>1.223226932432718E-2</v>
      </c>
      <c r="AH79" s="61">
        <v>1.8049684297184881E-2</v>
      </c>
      <c r="AI79" s="61">
        <v>0.14573401408011627</v>
      </c>
      <c r="AJ79" s="61">
        <v>2.552312323169853E-2</v>
      </c>
      <c r="AK79" s="61">
        <v>3.1111703624144723E-2</v>
      </c>
      <c r="AL79" s="61">
        <v>2.5011358393879086E-2</v>
      </c>
      <c r="AM79" s="61">
        <v>4.2745407442119347E-2</v>
      </c>
      <c r="AN79" s="61">
        <v>4.7608510949601592E-2</v>
      </c>
      <c r="AO79" s="61">
        <v>5.2984571076513401E-2</v>
      </c>
      <c r="AP79" s="61">
        <v>3.6368967121965939E-2</v>
      </c>
      <c r="AQ79" s="61">
        <v>2.6276994452762197E-2</v>
      </c>
      <c r="AR79" s="61">
        <v>2.0871036730403334E-2</v>
      </c>
      <c r="AS79" s="61">
        <v>3.0697582399861569E-2</v>
      </c>
      <c r="AT79" s="60">
        <v>6.1940305105414907E-2</v>
      </c>
      <c r="AU79" s="79">
        <f t="shared" si="10"/>
        <v>1.3269059206517522</v>
      </c>
      <c r="AV79" s="79">
        <f t="shared" si="11"/>
        <v>2.3016923357245553</v>
      </c>
      <c r="AW79" s="61">
        <v>2.3628450773406817E-2</v>
      </c>
      <c r="AX79" s="61">
        <v>1.5290828112139587E-2</v>
      </c>
      <c r="AY79" s="61">
        <v>2.0313502494192177E-2</v>
      </c>
      <c r="AZ79" s="61">
        <v>3.6185392641224626E-2</v>
      </c>
      <c r="BA79" s="61">
        <v>2.6661172343551125E-2</v>
      </c>
      <c r="BB79" s="61">
        <v>2.40572580149572E-2</v>
      </c>
      <c r="BC79" s="61">
        <v>2.4899041700645202E-2</v>
      </c>
      <c r="BD79" s="61">
        <v>3.5700992474555819E-2</v>
      </c>
      <c r="BE79" s="61">
        <v>4.4257201654315757E-3</v>
      </c>
      <c r="BF79" s="61">
        <v>2.4436947787310533E-2</v>
      </c>
      <c r="BG79" s="61">
        <v>2.6114189672503087E-2</v>
      </c>
      <c r="BH79" s="61">
        <v>1.7569046991594704E-2</v>
      </c>
      <c r="BI79" s="61">
        <v>1.4031646445049308E-2</v>
      </c>
      <c r="BJ79" s="61">
        <v>2.2699066353724633E-2</v>
      </c>
      <c r="BK79" s="61">
        <v>2.5820008379987328E-2</v>
      </c>
      <c r="BL79" s="61">
        <v>2.6759175164196406E-2</v>
      </c>
      <c r="BM79" s="61">
        <v>2.5123450252487994E-2</v>
      </c>
      <c r="BN79" s="61">
        <v>2.5130287403842117E-2</v>
      </c>
      <c r="BO79" s="61">
        <v>2.9770848682698161E-2</v>
      </c>
      <c r="BP79" s="61">
        <v>4.3355709180144079E-2</v>
      </c>
      <c r="BQ79" s="61">
        <v>2.3923421511515181E-2</v>
      </c>
      <c r="BR79" s="61">
        <v>2.6611390014612008E-2</v>
      </c>
      <c r="BS79" s="61">
        <v>3.4257575753372918E-2</v>
      </c>
      <c r="BT79" s="61">
        <v>3.2911836538528125E-2</v>
      </c>
      <c r="BU79" s="61">
        <v>7.27086614911399E-2</v>
      </c>
      <c r="BV79" s="61">
        <v>2.9925116597231884E-2</v>
      </c>
      <c r="BW79" s="61">
        <v>6.1644185518138092E-2</v>
      </c>
      <c r="BX79" s="61">
        <v>8.9015620746933408E-2</v>
      </c>
      <c r="BY79" s="61">
        <v>1.5911600270988098E-2</v>
      </c>
      <c r="BZ79" s="61">
        <v>3.1127211955400913E-2</v>
      </c>
      <c r="CA79" s="61">
        <v>1.2127229630205185</v>
      </c>
      <c r="CB79" s="61">
        <v>5.1236046560446537E-2</v>
      </c>
      <c r="CC79" s="61">
        <v>5.5809607456910985E-2</v>
      </c>
      <c r="CD79" s="61">
        <v>3.282157791691015E-2</v>
      </c>
      <c r="CE79" s="61">
        <v>9.1571803441691121E-2</v>
      </c>
      <c r="CF79" s="61">
        <v>0.12943168466217334</v>
      </c>
      <c r="CG79" s="61">
        <v>6.4604261872003785E-2</v>
      </c>
      <c r="CH79" s="61">
        <v>4.3624227861252106E-2</v>
      </c>
      <c r="CI79" s="61">
        <v>5.983449894944988E-2</v>
      </c>
      <c r="CJ79" s="61">
        <v>3.3774090161390755E-2</v>
      </c>
      <c r="CK79" s="61">
        <v>3.0485230804386677E-2</v>
      </c>
      <c r="CL79" s="60">
        <v>6.5140881994037822E-2</v>
      </c>
      <c r="CM79" s="79">
        <f t="shared" si="12"/>
        <v>2.7810662301326738</v>
      </c>
      <c r="CN79" s="79">
        <f t="shared" si="13"/>
        <v>1.6197339207997894</v>
      </c>
      <c r="CO79" s="79">
        <f t="shared" si="14"/>
        <v>4.107972150784426</v>
      </c>
      <c r="CP79" s="79">
        <f t="shared" si="15"/>
        <v>2.3013965447894598</v>
      </c>
    </row>
    <row r="80" spans="2:94" ht="11.25" customHeight="1" x14ac:dyDescent="0.15">
      <c r="B80" s="14"/>
      <c r="C80" s="14">
        <v>32</v>
      </c>
      <c r="D80" s="71" t="s">
        <v>22</v>
      </c>
      <c r="E80" s="62">
        <v>3.8914201258801053E-4</v>
      </c>
      <c r="F80" s="61">
        <v>1.2819691062305788E-4</v>
      </c>
      <c r="G80" s="61">
        <v>5.5102897039776232E-4</v>
      </c>
      <c r="H80" s="61">
        <v>3.7644865577776129E-4</v>
      </c>
      <c r="I80" s="61">
        <v>4.5818801784353128E-4</v>
      </c>
      <c r="J80" s="61">
        <v>3.4620930447329027E-4</v>
      </c>
      <c r="K80" s="61">
        <v>4.3019564073514969E-4</v>
      </c>
      <c r="L80" s="61">
        <v>1.8290935875956395E-4</v>
      </c>
      <c r="M80" s="61">
        <v>3.9984420582225414E-5</v>
      </c>
      <c r="N80" s="61">
        <v>2.5570507800310046E-4</v>
      </c>
      <c r="O80" s="61">
        <v>7.1309450020471321E-4</v>
      </c>
      <c r="P80" s="61">
        <v>5.5177693623185834E-4</v>
      </c>
      <c r="Q80" s="61">
        <v>7.2572277760965141E-4</v>
      </c>
      <c r="R80" s="61">
        <v>6.1638954948547292E-4</v>
      </c>
      <c r="S80" s="61">
        <v>7.3147227307970993E-4</v>
      </c>
      <c r="T80" s="61">
        <v>5.2582187654663074E-4</v>
      </c>
      <c r="U80" s="61">
        <v>4.1323433972288725E-4</v>
      </c>
      <c r="V80" s="61">
        <v>2.2346784064488376E-4</v>
      </c>
      <c r="W80" s="61">
        <v>4.6362505824889958E-4</v>
      </c>
      <c r="X80" s="61">
        <v>3.2098641471563704E-4</v>
      </c>
      <c r="Y80" s="61">
        <v>3.6530769973918277E-4</v>
      </c>
      <c r="Z80" s="61">
        <v>4.3995203346419145E-4</v>
      </c>
      <c r="AA80" s="61">
        <v>7.8109079780000685E-4</v>
      </c>
      <c r="AB80" s="61">
        <v>2.497140964583211E-4</v>
      </c>
      <c r="AC80" s="61">
        <v>4.5101110374779835E-4</v>
      </c>
      <c r="AD80" s="61">
        <v>4.0374382456434896E-4</v>
      </c>
      <c r="AE80" s="61">
        <v>2.4191821703453535E-4</v>
      </c>
      <c r="AF80" s="61">
        <v>5.5216890403654887E-4</v>
      </c>
      <c r="AG80" s="61">
        <v>1.4398105259484545E-4</v>
      </c>
      <c r="AH80" s="61">
        <v>2.8172480376144381E-4</v>
      </c>
      <c r="AI80" s="61">
        <v>3.5390786943467279E-4</v>
      </c>
      <c r="AJ80" s="61">
        <v>8.5350766825937249E-5</v>
      </c>
      <c r="AK80" s="61">
        <v>5.3873746807362669E-4</v>
      </c>
      <c r="AL80" s="61">
        <v>2.2416423849139658E-4</v>
      </c>
      <c r="AM80" s="61">
        <v>3.5316122281799323E-4</v>
      </c>
      <c r="AN80" s="61">
        <v>2.7970046251126184E-4</v>
      </c>
      <c r="AO80" s="61">
        <v>9.8886095981617211E-4</v>
      </c>
      <c r="AP80" s="61">
        <v>3.3089482123699175E-4</v>
      </c>
      <c r="AQ80" s="61">
        <v>1.3447731754571889E-4</v>
      </c>
      <c r="AR80" s="61">
        <v>2.9811012399989529E-4</v>
      </c>
      <c r="AS80" s="61">
        <v>4.0660005054666447E-4</v>
      </c>
      <c r="AT80" s="60">
        <v>1.2964155083487023E-4</v>
      </c>
      <c r="AU80" s="79">
        <f t="shared" si="10"/>
        <v>1.6477819321610215E-2</v>
      </c>
      <c r="AV80" s="79">
        <f t="shared" si="11"/>
        <v>2.8582938587971052E-2</v>
      </c>
      <c r="AW80" s="61">
        <v>6.6166226659097947E-4</v>
      </c>
      <c r="AX80" s="61">
        <v>1.7795273202658702E-4</v>
      </c>
      <c r="AY80" s="61">
        <v>8.8912151108191018E-4</v>
      </c>
      <c r="AZ80" s="61">
        <v>8.6588153400219087E-4</v>
      </c>
      <c r="BA80" s="61">
        <v>6.7805384800059701E-4</v>
      </c>
      <c r="BB80" s="61">
        <v>3.8015580309383077E-4</v>
      </c>
      <c r="BC80" s="61">
        <v>5.0977454313031118E-4</v>
      </c>
      <c r="BD80" s="61">
        <v>2.5938242622748604E-4</v>
      </c>
      <c r="BE80" s="61">
        <v>1.1847127754705234E-4</v>
      </c>
      <c r="BF80" s="61">
        <v>3.4764015751781203E-4</v>
      </c>
      <c r="BG80" s="61">
        <v>9.4666310431119405E-4</v>
      </c>
      <c r="BH80" s="61">
        <v>9.0726151123603812E-4</v>
      </c>
      <c r="BI80" s="61">
        <v>5.7209170797449505E-4</v>
      </c>
      <c r="BJ80" s="61">
        <v>6.7745338109551523E-4</v>
      </c>
      <c r="BK80" s="61">
        <v>8.5079594272270546E-4</v>
      </c>
      <c r="BL80" s="61">
        <v>6.9502354390903502E-4</v>
      </c>
      <c r="BM80" s="61">
        <v>3.9592411162044973E-4</v>
      </c>
      <c r="BN80" s="61">
        <v>2.5874752937348893E-4</v>
      </c>
      <c r="BO80" s="61">
        <v>4.3302417080010096E-4</v>
      </c>
      <c r="BP80" s="61">
        <v>4.058307206453775E-4</v>
      </c>
      <c r="BQ80" s="61">
        <v>4.0220181927593082E-4</v>
      </c>
      <c r="BR80" s="61">
        <v>3.6251697476683546E-4</v>
      </c>
      <c r="BS80" s="61">
        <v>1.3446064444161394E-3</v>
      </c>
      <c r="BT80" s="61">
        <v>4.1980722667728947E-4</v>
      </c>
      <c r="BU80" s="61">
        <v>8.2011695222529229E-4</v>
      </c>
      <c r="BV80" s="61">
        <v>7.1526679593653293E-4</v>
      </c>
      <c r="BW80" s="61">
        <v>4.690657719215588E-4</v>
      </c>
      <c r="BX80" s="61">
        <v>9.0293887558465106E-4</v>
      </c>
      <c r="BY80" s="61">
        <v>4.0743597558611763E-4</v>
      </c>
      <c r="BZ80" s="61">
        <v>4.6629842095836888E-4</v>
      </c>
      <c r="CA80" s="61">
        <v>5.3494802352188728E-4</v>
      </c>
      <c r="CB80" s="61">
        <v>1.0001700554432049</v>
      </c>
      <c r="CC80" s="61">
        <v>5.3956291211492856E-4</v>
      </c>
      <c r="CD80" s="61">
        <v>3.6551094535816164E-4</v>
      </c>
      <c r="CE80" s="61">
        <v>1.1087127982879544E-3</v>
      </c>
      <c r="CF80" s="61">
        <v>4.3137785006201436E-4</v>
      </c>
      <c r="CG80" s="61">
        <v>1.7427977703595265E-3</v>
      </c>
      <c r="CH80" s="61">
        <v>4.065601501471943E-4</v>
      </c>
      <c r="CI80" s="61">
        <v>2.3515291456078068E-4</v>
      </c>
      <c r="CJ80" s="61">
        <v>6.2284600628016132E-4</v>
      </c>
      <c r="CK80" s="61">
        <v>4.3692686645788675E-4</v>
      </c>
      <c r="CL80" s="60">
        <v>0.10131337102940505</v>
      </c>
      <c r="CM80" s="79">
        <f t="shared" si="12"/>
        <v>1.1252489897900166</v>
      </c>
      <c r="CN80" s="79">
        <f t="shared" si="13"/>
        <v>0.65536157980014609</v>
      </c>
      <c r="CO80" s="79">
        <f t="shared" si="14"/>
        <v>1.1417268091116268</v>
      </c>
      <c r="CP80" s="79">
        <f t="shared" si="15"/>
        <v>0.63962608244100527</v>
      </c>
    </row>
    <row r="81" spans="1:94" ht="11.25" customHeight="1" x14ac:dyDescent="0.15">
      <c r="B81" s="14"/>
      <c r="C81" s="14">
        <v>33</v>
      </c>
      <c r="D81" s="71" t="s">
        <v>21</v>
      </c>
      <c r="E81" s="62">
        <v>3.0015986212460997E-4</v>
      </c>
      <c r="F81" s="61">
        <v>2.2912109173527955E-4</v>
      </c>
      <c r="G81" s="61">
        <v>2.900068244525964E-4</v>
      </c>
      <c r="H81" s="61">
        <v>3.577463263920908E-4</v>
      </c>
      <c r="I81" s="61">
        <v>3.3961367068313295E-4</v>
      </c>
      <c r="J81" s="61">
        <v>3.734731082843655E-4</v>
      </c>
      <c r="K81" s="61">
        <v>4.2684719384719248E-4</v>
      </c>
      <c r="L81" s="61">
        <v>3.6184241908876724E-4</v>
      </c>
      <c r="M81" s="61">
        <v>3.9589997175590381E-5</v>
      </c>
      <c r="N81" s="61">
        <v>3.04288126088896E-4</v>
      </c>
      <c r="O81" s="61">
        <v>3.8348246378994833E-4</v>
      </c>
      <c r="P81" s="61">
        <v>1.5987636595363226E-4</v>
      </c>
      <c r="Q81" s="61">
        <v>3.4166776084036302E-4</v>
      </c>
      <c r="R81" s="61">
        <v>3.6059422135641112E-4</v>
      </c>
      <c r="S81" s="61">
        <v>5.7895327183673584E-4</v>
      </c>
      <c r="T81" s="61">
        <v>4.835589731976539E-4</v>
      </c>
      <c r="U81" s="61">
        <v>6.9251246533474432E-4</v>
      </c>
      <c r="V81" s="61">
        <v>6.774689015426594E-4</v>
      </c>
      <c r="W81" s="61">
        <v>8.3142205062226025E-4</v>
      </c>
      <c r="X81" s="61">
        <v>8.1667550250831675E-4</v>
      </c>
      <c r="Y81" s="61">
        <v>6.2916399042629498E-4</v>
      </c>
      <c r="Z81" s="61">
        <v>3.8700027711895157E-4</v>
      </c>
      <c r="AA81" s="61">
        <v>4.0269478882914961E-4</v>
      </c>
      <c r="AB81" s="61">
        <v>3.1708906796602582E-4</v>
      </c>
      <c r="AC81" s="61">
        <v>4.3778159085191757E-4</v>
      </c>
      <c r="AD81" s="61">
        <v>2.99975361280916E-4</v>
      </c>
      <c r="AE81" s="61">
        <v>3.860601072828197E-4</v>
      </c>
      <c r="AF81" s="61">
        <v>5.2441518640894706E-4</v>
      </c>
      <c r="AG81" s="61">
        <v>1.0081929051231907E-4</v>
      </c>
      <c r="AH81" s="61">
        <v>2.9857250131091009E-4</v>
      </c>
      <c r="AI81" s="61">
        <v>1.4299957639734922E-3</v>
      </c>
      <c r="AJ81" s="61">
        <v>2.1077439095736289E-4</v>
      </c>
      <c r="AK81" s="61">
        <v>2.6935687492914389E-4</v>
      </c>
      <c r="AL81" s="61">
        <v>3.1011671378439382E-4</v>
      </c>
      <c r="AM81" s="61">
        <v>2.9827976164101673E-4</v>
      </c>
      <c r="AN81" s="61">
        <v>4.9174056820794061E-4</v>
      </c>
      <c r="AO81" s="61">
        <v>5.0025880767232372E-4</v>
      </c>
      <c r="AP81" s="61">
        <v>4.4409082466756499E-4</v>
      </c>
      <c r="AQ81" s="61">
        <v>2.3957291218021213E-4</v>
      </c>
      <c r="AR81" s="61">
        <v>2.5535340531734874E-4</v>
      </c>
      <c r="AS81" s="61">
        <v>5.3033907224691885E-4</v>
      </c>
      <c r="AT81" s="60">
        <v>7.4537459240643742E-4</v>
      </c>
      <c r="AU81" s="79">
        <f t="shared" si="10"/>
        <v>1.7857726446827652E-2</v>
      </c>
      <c r="AV81" s="79">
        <f t="shared" si="11"/>
        <v>3.0976568463828884E-2</v>
      </c>
      <c r="AW81" s="61">
        <v>3.9850951487487794E-4</v>
      </c>
      <c r="AX81" s="61">
        <v>8.3351127827822685E-4</v>
      </c>
      <c r="AY81" s="61">
        <v>2.8954934124596947E-4</v>
      </c>
      <c r="AZ81" s="61">
        <v>9.7667790429566614E-4</v>
      </c>
      <c r="BA81" s="61">
        <v>6.1106011430814918E-4</v>
      </c>
      <c r="BB81" s="61">
        <v>3.4579265536274301E-4</v>
      </c>
      <c r="BC81" s="61">
        <v>6.0157735902742406E-4</v>
      </c>
      <c r="BD81" s="61">
        <v>7.9267362298635698E-4</v>
      </c>
      <c r="BE81" s="61">
        <v>9.6590783747057862E-5</v>
      </c>
      <c r="BF81" s="61">
        <v>5.3202410090536704E-4</v>
      </c>
      <c r="BG81" s="61">
        <v>8.1422863883389308E-4</v>
      </c>
      <c r="BH81" s="61">
        <v>4.210527886681122E-4</v>
      </c>
      <c r="BI81" s="61">
        <v>2.6736065986654754E-4</v>
      </c>
      <c r="BJ81" s="61">
        <v>7.7463324643279859E-4</v>
      </c>
      <c r="BK81" s="61">
        <v>1.1054300590075741E-3</v>
      </c>
      <c r="BL81" s="61">
        <v>8.3292408504958106E-4</v>
      </c>
      <c r="BM81" s="61">
        <v>8.304024627160605E-4</v>
      </c>
      <c r="BN81" s="61">
        <v>1.966459054799466E-3</v>
      </c>
      <c r="BO81" s="61">
        <v>1.8167500303571675E-3</v>
      </c>
      <c r="BP81" s="61">
        <v>2.6645484469500114E-3</v>
      </c>
      <c r="BQ81" s="61">
        <v>7.4322297391548567E-4</v>
      </c>
      <c r="BR81" s="61">
        <v>4.8049941320449954E-4</v>
      </c>
      <c r="BS81" s="61">
        <v>6.2907935406385544E-4</v>
      </c>
      <c r="BT81" s="61">
        <v>1.0598000705557935E-3</v>
      </c>
      <c r="BU81" s="61">
        <v>7.4592525033796611E-4</v>
      </c>
      <c r="BV81" s="61">
        <v>6.341771790686928E-4</v>
      </c>
      <c r="BW81" s="61">
        <v>6.7292882726270598E-4</v>
      </c>
      <c r="BX81" s="61">
        <v>8.2567715795813065E-4</v>
      </c>
      <c r="BY81" s="61">
        <v>1.5326681019373474E-4</v>
      </c>
      <c r="BZ81" s="61">
        <v>1.3456096748082986E-3</v>
      </c>
      <c r="CA81" s="61">
        <v>6.0570549220717879E-3</v>
      </c>
      <c r="CB81" s="61">
        <v>5.6681838813707898E-4</v>
      </c>
      <c r="CC81" s="61">
        <v>1.0004465675502654</v>
      </c>
      <c r="CD81" s="61">
        <v>4.5939843425515649E-4</v>
      </c>
      <c r="CE81" s="61">
        <v>6.2737242719540238E-4</v>
      </c>
      <c r="CF81" s="61">
        <v>1.3397985705563753E-3</v>
      </c>
      <c r="CG81" s="61">
        <v>8.7309899834648252E-4</v>
      </c>
      <c r="CH81" s="61">
        <v>1.0711829687465148E-3</v>
      </c>
      <c r="CI81" s="61">
        <v>5.9591000951347936E-4</v>
      </c>
      <c r="CJ81" s="61">
        <v>1.0462262762281774E-3</v>
      </c>
      <c r="CK81" s="61">
        <v>5.8700708413008957E-4</v>
      </c>
      <c r="CL81" s="60">
        <v>2.8248742408350735E-3</v>
      </c>
      <c r="CM81" s="79">
        <f t="shared" si="12"/>
        <v>1.0407572527293629</v>
      </c>
      <c r="CN81" s="79">
        <f t="shared" si="13"/>
        <v>0.60615234808116303</v>
      </c>
      <c r="CO81" s="79">
        <f t="shared" si="14"/>
        <v>1.0586149791761905</v>
      </c>
      <c r="CP81" s="79">
        <f t="shared" si="15"/>
        <v>0.59306459876395112</v>
      </c>
    </row>
    <row r="82" spans="1:94" ht="11.25" customHeight="1" x14ac:dyDescent="0.15">
      <c r="B82" s="14"/>
      <c r="C82" s="14">
        <v>34</v>
      </c>
      <c r="D82" s="71" t="s">
        <v>20</v>
      </c>
      <c r="E82" s="62">
        <v>6.3839556691051231E-5</v>
      </c>
      <c r="F82" s="61">
        <v>6.6261296059501413E-5</v>
      </c>
      <c r="G82" s="61">
        <v>6.0519594628671241E-5</v>
      </c>
      <c r="H82" s="61">
        <v>5.8983669067952511E-5</v>
      </c>
      <c r="I82" s="61">
        <v>8.6829900143964078E-5</v>
      </c>
      <c r="J82" s="61">
        <v>6.1321170333857768E-5</v>
      </c>
      <c r="K82" s="61">
        <v>8.2476732032733111E-5</v>
      </c>
      <c r="L82" s="61">
        <v>5.2826142094099669E-5</v>
      </c>
      <c r="M82" s="61">
        <v>1.8753240609414704E-5</v>
      </c>
      <c r="N82" s="61">
        <v>4.2225860366846943E-5</v>
      </c>
      <c r="O82" s="61">
        <v>7.4548295777605823E-5</v>
      </c>
      <c r="P82" s="61">
        <v>6.3285161743215732E-5</v>
      </c>
      <c r="Q82" s="61">
        <v>7.9341401223458644E-5</v>
      </c>
      <c r="R82" s="61">
        <v>5.7725324852745663E-5</v>
      </c>
      <c r="S82" s="61">
        <v>5.7090367815050861E-5</v>
      </c>
      <c r="T82" s="61">
        <v>4.7162634591245505E-5</v>
      </c>
      <c r="U82" s="61">
        <v>5.8038035286122286E-5</v>
      </c>
      <c r="V82" s="61">
        <v>4.8858777352670026E-5</v>
      </c>
      <c r="W82" s="61">
        <v>6.0121383164493944E-5</v>
      </c>
      <c r="X82" s="61">
        <v>4.4633649866044026E-5</v>
      </c>
      <c r="Y82" s="61">
        <v>6.3148012513146117E-5</v>
      </c>
      <c r="Z82" s="61">
        <v>6.8968699922591532E-5</v>
      </c>
      <c r="AA82" s="61">
        <v>6.5881193088874874E-5</v>
      </c>
      <c r="AB82" s="61">
        <v>5.1167561578297102E-5</v>
      </c>
      <c r="AC82" s="61">
        <v>1.4860820945889838E-4</v>
      </c>
      <c r="AD82" s="61">
        <v>7.8345946065948383E-5</v>
      </c>
      <c r="AE82" s="61">
        <v>5.633309370626965E-5</v>
      </c>
      <c r="AF82" s="61">
        <v>1.3692051842283966E-4</v>
      </c>
      <c r="AG82" s="61">
        <v>2.5884075273237867E-5</v>
      </c>
      <c r="AH82" s="61">
        <v>6.252497532755366E-4</v>
      </c>
      <c r="AI82" s="61">
        <v>3.6789921869541316E-4</v>
      </c>
      <c r="AJ82" s="61">
        <v>4.1247771581083686E-5</v>
      </c>
      <c r="AK82" s="61">
        <v>5.3810637177477171E-5</v>
      </c>
      <c r="AL82" s="61">
        <v>3.7446682366529382E-3</v>
      </c>
      <c r="AM82" s="61">
        <v>4.3785978837313804E-5</v>
      </c>
      <c r="AN82" s="61">
        <v>6.2684051873815395E-5</v>
      </c>
      <c r="AO82" s="61">
        <v>8.959082373176772E-5</v>
      </c>
      <c r="AP82" s="61">
        <v>3.3474807812522954E-4</v>
      </c>
      <c r="AQ82" s="61">
        <v>8.137205982608703E-5</v>
      </c>
      <c r="AR82" s="61">
        <v>1.7663822374772181E-4</v>
      </c>
      <c r="AS82" s="61">
        <v>1.0969775834292513E-4</v>
      </c>
      <c r="AT82" s="60">
        <v>1.8698116227838609E-4</v>
      </c>
      <c r="AU82" s="79">
        <f t="shared" si="10"/>
        <v>7.7984732578765441E-3</v>
      </c>
      <c r="AV82" s="79">
        <f t="shared" si="11"/>
        <v>1.3527474592313812E-2</v>
      </c>
      <c r="AW82" s="61">
        <v>6.8690418105336738E-5</v>
      </c>
      <c r="AX82" s="61">
        <v>6.5033012152670999E-5</v>
      </c>
      <c r="AY82" s="61">
        <v>5.5193143651226227E-5</v>
      </c>
      <c r="AZ82" s="61">
        <v>7.4891470717240453E-5</v>
      </c>
      <c r="BA82" s="61">
        <v>7.8575060762559141E-5</v>
      </c>
      <c r="BB82" s="61">
        <v>5.0451547119628542E-5</v>
      </c>
      <c r="BC82" s="61">
        <v>8.2436597746272003E-5</v>
      </c>
      <c r="BD82" s="61">
        <v>6.8000334318936222E-5</v>
      </c>
      <c r="BE82" s="61">
        <v>2.8727526442409869E-5</v>
      </c>
      <c r="BF82" s="61">
        <v>5.1048753371314554E-5</v>
      </c>
      <c r="BG82" s="61">
        <v>8.374803390961749E-5</v>
      </c>
      <c r="BH82" s="61">
        <v>6.3742735925168692E-5</v>
      </c>
      <c r="BI82" s="61">
        <v>6.3819069134300572E-5</v>
      </c>
      <c r="BJ82" s="61">
        <v>5.3975957584365539E-5</v>
      </c>
      <c r="BK82" s="61">
        <v>4.8898261670320732E-5</v>
      </c>
      <c r="BL82" s="61">
        <v>4.4722870088195947E-5</v>
      </c>
      <c r="BM82" s="61">
        <v>5.0674994938437366E-5</v>
      </c>
      <c r="BN82" s="61">
        <v>4.6982447436563493E-5</v>
      </c>
      <c r="BO82" s="61">
        <v>5.3607102138529246E-5</v>
      </c>
      <c r="BP82" s="61">
        <v>5.6333547623409433E-5</v>
      </c>
      <c r="BQ82" s="61">
        <v>6.1521023184624342E-5</v>
      </c>
      <c r="BR82" s="61">
        <v>1.3243176537504057E-4</v>
      </c>
      <c r="BS82" s="61">
        <v>6.6918508174258057E-5</v>
      </c>
      <c r="BT82" s="61">
        <v>8.182382332355551E-5</v>
      </c>
      <c r="BU82" s="61">
        <v>2.1164381990530036E-4</v>
      </c>
      <c r="BV82" s="61">
        <v>9.1812639954503257E-5</v>
      </c>
      <c r="BW82" s="61">
        <v>7.773551702244569E-5</v>
      </c>
      <c r="BX82" s="61">
        <v>1.8834979895208007E-4</v>
      </c>
      <c r="BY82" s="61">
        <v>3.4756588926483119E-5</v>
      </c>
      <c r="BZ82" s="61">
        <v>1.1303640248697118E-3</v>
      </c>
      <c r="CA82" s="61">
        <v>3.7396455209720694E-4</v>
      </c>
      <c r="CB82" s="61">
        <v>7.5588444653860602E-5</v>
      </c>
      <c r="CC82" s="61">
        <v>7.2177079712257652E-5</v>
      </c>
      <c r="CD82" s="61">
        <v>1.0146375576567468</v>
      </c>
      <c r="CE82" s="61">
        <v>8.0649514380766083E-5</v>
      </c>
      <c r="CF82" s="61">
        <v>8.994426080989536E-5</v>
      </c>
      <c r="CG82" s="61">
        <v>1.0612549498643997E-4</v>
      </c>
      <c r="CH82" s="61">
        <v>5.1521365292106318E-4</v>
      </c>
      <c r="CI82" s="61">
        <v>1.3684379795119084E-4</v>
      </c>
      <c r="CJ82" s="61">
        <v>2.7460611689490293E-4</v>
      </c>
      <c r="CK82" s="61">
        <v>1.317390535693962E-4</v>
      </c>
      <c r="CL82" s="60">
        <v>2.1621436655098981E-4</v>
      </c>
      <c r="CM82" s="79">
        <f t="shared" si="12"/>
        <v>1.0199775343857993</v>
      </c>
      <c r="CN82" s="79">
        <f t="shared" si="13"/>
        <v>0.59404993415766216</v>
      </c>
      <c r="CO82" s="79">
        <f t="shared" si="14"/>
        <v>1.0277760076436759</v>
      </c>
      <c r="CP82" s="79">
        <f t="shared" si="15"/>
        <v>0.57578777703178885</v>
      </c>
    </row>
    <row r="83" spans="1:94" ht="11.25" customHeight="1" x14ac:dyDescent="0.15">
      <c r="B83" s="14"/>
      <c r="C83" s="14">
        <v>35</v>
      </c>
      <c r="D83" s="71" t="s">
        <v>19</v>
      </c>
      <c r="E83" s="62">
        <v>8.6127179825108572E-4</v>
      </c>
      <c r="F83" s="61">
        <v>4.7105903076035977E-4</v>
      </c>
      <c r="G83" s="61">
        <v>9.5395995617168143E-4</v>
      </c>
      <c r="H83" s="61">
        <v>3.8643387253450118E-4</v>
      </c>
      <c r="I83" s="61">
        <v>1.3955759269541816E-3</v>
      </c>
      <c r="J83" s="61">
        <v>9.5841405657198385E-4</v>
      </c>
      <c r="K83" s="61">
        <v>8.2550024483859141E-4</v>
      </c>
      <c r="L83" s="61">
        <v>6.5873535534060636E-4</v>
      </c>
      <c r="M83" s="61">
        <v>7.0692694457047389E-5</v>
      </c>
      <c r="N83" s="61">
        <v>6.0853792537083457E-4</v>
      </c>
      <c r="O83" s="61">
        <v>5.8512813493753182E-4</v>
      </c>
      <c r="P83" s="61">
        <v>-6.2375791990683968E-4</v>
      </c>
      <c r="Q83" s="61">
        <v>1.2147656130394905E-3</v>
      </c>
      <c r="R83" s="61">
        <v>7.5519860382106997E-4</v>
      </c>
      <c r="S83" s="61">
        <v>1.0164035160834131E-3</v>
      </c>
      <c r="T83" s="61">
        <v>7.1958085444633177E-4</v>
      </c>
      <c r="U83" s="61">
        <v>8.6805500769337888E-4</v>
      </c>
      <c r="V83" s="61">
        <v>5.9016296283742468E-4</v>
      </c>
      <c r="W83" s="61">
        <v>8.4424161226315578E-4</v>
      </c>
      <c r="X83" s="61">
        <v>5.38929420533845E-4</v>
      </c>
      <c r="Y83" s="61">
        <v>8.4144731871766592E-4</v>
      </c>
      <c r="Z83" s="61">
        <v>1.4007092639483831E-3</v>
      </c>
      <c r="AA83" s="61">
        <v>5.9367673377155753E-4</v>
      </c>
      <c r="AB83" s="61">
        <v>3.4035749855613903E-4</v>
      </c>
      <c r="AC83" s="61">
        <v>5.1147092389540905E-4</v>
      </c>
      <c r="AD83" s="61">
        <v>3.9187689805713299E-4</v>
      </c>
      <c r="AE83" s="61">
        <v>3.3224224059719316E-4</v>
      </c>
      <c r="AF83" s="61">
        <v>4.3873529266876346E-4</v>
      </c>
      <c r="AG83" s="61">
        <v>1.419119631775883E-4</v>
      </c>
      <c r="AH83" s="61">
        <v>2.6522904712339011E-4</v>
      </c>
      <c r="AI83" s="61">
        <v>5.3275911726014685E-4</v>
      </c>
      <c r="AJ83" s="61">
        <v>2.0205239018768054E-4</v>
      </c>
      <c r="AK83" s="61">
        <v>3.1729011731434267E-4</v>
      </c>
      <c r="AL83" s="61">
        <v>5.6719744924483607E-4</v>
      </c>
      <c r="AM83" s="61">
        <v>2.8023567728005711E-4</v>
      </c>
      <c r="AN83" s="61">
        <v>4.6123123404053911E-4</v>
      </c>
      <c r="AO83" s="61">
        <v>7.3193461571890756E-4</v>
      </c>
      <c r="AP83" s="61">
        <v>9.2449602741196584E-4</v>
      </c>
      <c r="AQ83" s="61">
        <v>2.8573044205465714E-4</v>
      </c>
      <c r="AR83" s="61">
        <v>2.7019619316040277E-4</v>
      </c>
      <c r="AS83" s="61">
        <v>1.0998773498552994E-3</v>
      </c>
      <c r="AT83" s="60">
        <v>3.0556920799629743E-4</v>
      </c>
      <c r="AU83" s="79">
        <f t="shared" si="10"/>
        <v>2.4935115669038034E-2</v>
      </c>
      <c r="AV83" s="79">
        <f t="shared" si="11"/>
        <v>4.3253228230106716E-2</v>
      </c>
      <c r="AW83" s="61">
        <v>3.2660515446210911E-3</v>
      </c>
      <c r="AX83" s="61">
        <v>2.0464891594897845E-3</v>
      </c>
      <c r="AY83" s="61">
        <v>1.2523595881923711E-2</v>
      </c>
      <c r="AZ83" s="61">
        <v>3.9381927972279131E-3</v>
      </c>
      <c r="BA83" s="61">
        <v>2.7870808012853375E-3</v>
      </c>
      <c r="BB83" s="61">
        <v>1.8292871839404388E-3</v>
      </c>
      <c r="BC83" s="61">
        <v>1.5535051624324208E-3</v>
      </c>
      <c r="BD83" s="61">
        <v>2.0830026203359875E-3</v>
      </c>
      <c r="BE83" s="61">
        <v>3.7978880445003988E-4</v>
      </c>
      <c r="BF83" s="61">
        <v>1.2728697340173359E-3</v>
      </c>
      <c r="BG83" s="61">
        <v>1.6017752398776661E-3</v>
      </c>
      <c r="BH83" s="61">
        <v>1.7707995999105789E-3</v>
      </c>
      <c r="BI83" s="61">
        <v>1.7788178659728538E-3</v>
      </c>
      <c r="BJ83" s="61">
        <v>1.011267093215568E-3</v>
      </c>
      <c r="BK83" s="61">
        <v>2.8218947192043637E-3</v>
      </c>
      <c r="BL83" s="61">
        <v>1.1938453533342453E-3</v>
      </c>
      <c r="BM83" s="61">
        <v>1.2550517742510217E-3</v>
      </c>
      <c r="BN83" s="61">
        <v>1.0980872761599254E-3</v>
      </c>
      <c r="BO83" s="61">
        <v>1.0994306469450006E-3</v>
      </c>
      <c r="BP83" s="61">
        <v>9.6120604601209478E-4</v>
      </c>
      <c r="BQ83" s="61">
        <v>9.4660700554657982E-4</v>
      </c>
      <c r="BR83" s="61">
        <v>1.6554365157102264E-3</v>
      </c>
      <c r="BS83" s="61">
        <v>1.7051745812805008E-3</v>
      </c>
      <c r="BT83" s="61">
        <v>2.5644801396314523E-3</v>
      </c>
      <c r="BU83" s="61">
        <v>1.0022666082356552E-2</v>
      </c>
      <c r="BV83" s="61">
        <v>2.6110403181917592E-3</v>
      </c>
      <c r="BW83" s="61">
        <v>1.1260852226507908E-3</v>
      </c>
      <c r="BX83" s="61">
        <v>3.7899171474271675E-3</v>
      </c>
      <c r="BY83" s="61">
        <v>6.8055009438143911E-4</v>
      </c>
      <c r="BZ83" s="61">
        <v>2.2558375895390952E-3</v>
      </c>
      <c r="CA83" s="61">
        <v>1.8399223477342419E-3</v>
      </c>
      <c r="CB83" s="61">
        <v>6.1620141236387908E-4</v>
      </c>
      <c r="CC83" s="61">
        <v>3.0702127269328283E-3</v>
      </c>
      <c r="CD83" s="61">
        <v>1.7463352529484848E-3</v>
      </c>
      <c r="CE83" s="61">
        <v>1.0006803240296638</v>
      </c>
      <c r="CF83" s="61">
        <v>2.4994275394339318E-3</v>
      </c>
      <c r="CG83" s="61">
        <v>2.6282784929460303E-3</v>
      </c>
      <c r="CH83" s="61">
        <v>2.2734181729395348E-3</v>
      </c>
      <c r="CI83" s="61">
        <v>9.2928237100399873E-3</v>
      </c>
      <c r="CJ83" s="61">
        <v>2.5948543284155337E-3</v>
      </c>
      <c r="CK83" s="61">
        <v>1.2427650505371357E-3</v>
      </c>
      <c r="CL83" s="60">
        <v>8.0266902685351507E-4</v>
      </c>
      <c r="CM83" s="79">
        <f t="shared" si="12"/>
        <v>1.1029170660921319</v>
      </c>
      <c r="CN83" s="79">
        <f t="shared" si="13"/>
        <v>0.64235513862364424</v>
      </c>
      <c r="CO83" s="79">
        <f t="shared" si="14"/>
        <v>1.12785218176117</v>
      </c>
      <c r="CP83" s="79">
        <f t="shared" si="15"/>
        <v>0.63185314283174199</v>
      </c>
    </row>
    <row r="84" spans="1:94" ht="11.25" customHeight="1" x14ac:dyDescent="0.15">
      <c r="B84" s="14"/>
      <c r="C84" s="14">
        <v>36</v>
      </c>
      <c r="D84" s="71" t="s">
        <v>18</v>
      </c>
      <c r="E84" s="62">
        <v>6.4597034351385849E-2</v>
      </c>
      <c r="F84" s="61">
        <v>4.7451297906474357E-2</v>
      </c>
      <c r="G84" s="61">
        <v>5.7359295560071237E-2</v>
      </c>
      <c r="H84" s="61">
        <v>9.7209163670419471E-2</v>
      </c>
      <c r="I84" s="61">
        <v>6.9167793073741116E-2</v>
      </c>
      <c r="J84" s="61">
        <v>8.2777869121366421E-2</v>
      </c>
      <c r="K84" s="61">
        <v>7.8116056247692855E-2</v>
      </c>
      <c r="L84" s="61">
        <v>7.8952135927134334E-2</v>
      </c>
      <c r="M84" s="61">
        <v>7.8561104990160762E-3</v>
      </c>
      <c r="N84" s="61">
        <v>6.6826327825608212E-2</v>
      </c>
      <c r="O84" s="61">
        <v>8.7507769070546151E-2</v>
      </c>
      <c r="P84" s="61">
        <v>3.4651543603002356E-2</v>
      </c>
      <c r="Q84" s="61">
        <v>7.0349229851679573E-2</v>
      </c>
      <c r="R84" s="61">
        <v>6.0847581064634726E-2</v>
      </c>
      <c r="S84" s="61">
        <v>7.5611026743380841E-2</v>
      </c>
      <c r="T84" s="61">
        <v>6.8350752138051835E-2</v>
      </c>
      <c r="U84" s="61">
        <v>8.9094325911872427E-2</v>
      </c>
      <c r="V84" s="61">
        <v>7.994963985206191E-2</v>
      </c>
      <c r="W84" s="61">
        <v>7.9846103265663368E-2</v>
      </c>
      <c r="X84" s="61">
        <v>6.4674500928896553E-2</v>
      </c>
      <c r="Y84" s="61">
        <v>9.0252108130409597E-2</v>
      </c>
      <c r="Z84" s="61">
        <v>7.7200482402695447E-2</v>
      </c>
      <c r="AA84" s="61">
        <v>0.10291696650191162</v>
      </c>
      <c r="AB84" s="61">
        <v>6.6798057534202121E-2</v>
      </c>
      <c r="AC84" s="61">
        <v>0.11233511099488329</v>
      </c>
      <c r="AD84" s="61">
        <v>6.8065064838832581E-2</v>
      </c>
      <c r="AE84" s="61">
        <v>8.1784992837331885E-2</v>
      </c>
      <c r="AF84" s="61">
        <v>0.11696842285204873</v>
      </c>
      <c r="AG84" s="61">
        <v>2.6161730657868486E-2</v>
      </c>
      <c r="AH84" s="61">
        <v>4.8161533332263022E-2</v>
      </c>
      <c r="AI84" s="61">
        <v>0.13055693704017432</v>
      </c>
      <c r="AJ84" s="61">
        <v>4.9347761636792956E-2</v>
      </c>
      <c r="AK84" s="61">
        <v>6.9654984448013879E-2</v>
      </c>
      <c r="AL84" s="61">
        <v>6.3852924224877552E-2</v>
      </c>
      <c r="AM84" s="61">
        <v>5.1289624216184625E-2</v>
      </c>
      <c r="AN84" s="61">
        <v>0.10728428265020429</v>
      </c>
      <c r="AO84" s="61">
        <v>8.9435494073688671E-2</v>
      </c>
      <c r="AP84" s="61">
        <v>7.1657086166766901E-2</v>
      </c>
      <c r="AQ84" s="61">
        <v>5.4794551833924267E-2</v>
      </c>
      <c r="AR84" s="61">
        <v>4.755350544689365E-2</v>
      </c>
      <c r="AS84" s="61">
        <v>8.3022167624527132E-2</v>
      </c>
      <c r="AT84" s="60">
        <v>5.5753190078721433E-2</v>
      </c>
      <c r="AU84" s="79">
        <f t="shared" si="10"/>
        <v>3.026042536135916</v>
      </c>
      <c r="AV84" s="79">
        <f t="shared" si="11"/>
        <v>5.2490676276276176</v>
      </c>
      <c r="AW84" s="61">
        <v>9.1433572773416141E-2</v>
      </c>
      <c r="AX84" s="61">
        <v>6.3708947818092512E-2</v>
      </c>
      <c r="AY84" s="61">
        <v>5.9435619215982526E-2</v>
      </c>
      <c r="AZ84" s="61">
        <v>0.16500223854931872</v>
      </c>
      <c r="BA84" s="61">
        <v>0.10353313560035167</v>
      </c>
      <c r="BB84" s="61">
        <v>8.6985924706829337E-2</v>
      </c>
      <c r="BC84" s="61">
        <v>8.2216830756568535E-2</v>
      </c>
      <c r="BD84" s="61">
        <v>0.12156324681049611</v>
      </c>
      <c r="BE84" s="61">
        <v>1.6677736764663713E-2</v>
      </c>
      <c r="BF84" s="61">
        <v>0.10031512545160136</v>
      </c>
      <c r="BG84" s="61">
        <v>0.11678352902300668</v>
      </c>
      <c r="BH84" s="61">
        <v>5.9272693801413187E-2</v>
      </c>
      <c r="BI84" s="61">
        <v>5.3343449922714968E-2</v>
      </c>
      <c r="BJ84" s="61">
        <v>7.2814993664420471E-2</v>
      </c>
      <c r="BK84" s="61">
        <v>9.0125910329860948E-2</v>
      </c>
      <c r="BL84" s="61">
        <v>8.3724194775101637E-2</v>
      </c>
      <c r="BM84" s="61">
        <v>8.9760932615135236E-2</v>
      </c>
      <c r="BN84" s="61">
        <v>0.10112977433570412</v>
      </c>
      <c r="BO84" s="61">
        <v>9.4934783921301044E-2</v>
      </c>
      <c r="BP84" s="61">
        <v>9.699360847832475E-2</v>
      </c>
      <c r="BQ84" s="61">
        <v>9.688497404690917E-2</v>
      </c>
      <c r="BR84" s="61">
        <v>0.10031564752418744</v>
      </c>
      <c r="BS84" s="61">
        <v>0.15866789355154853</v>
      </c>
      <c r="BT84" s="61">
        <v>0.13013689653705537</v>
      </c>
      <c r="BU84" s="61">
        <v>0.22783759634114314</v>
      </c>
      <c r="BV84" s="61">
        <v>0.11387284305668384</v>
      </c>
      <c r="BW84" s="61">
        <v>0.12851414842197367</v>
      </c>
      <c r="BX84" s="61">
        <v>0.17800164383821862</v>
      </c>
      <c r="BY84" s="61">
        <v>5.394372958093404E-2</v>
      </c>
      <c r="BZ84" s="61">
        <v>0.11605921662117991</v>
      </c>
      <c r="CA84" s="61">
        <v>0.24192360875874819</v>
      </c>
      <c r="CB84" s="61">
        <v>0.13532020416626112</v>
      </c>
      <c r="CC84" s="61">
        <v>0.14247612994754508</v>
      </c>
      <c r="CD84" s="61">
        <v>9.2719260458176245E-2</v>
      </c>
      <c r="CE84" s="61">
        <v>0.12981685851966443</v>
      </c>
      <c r="CF84" s="61">
        <v>1.2120996435742561</v>
      </c>
      <c r="CG84" s="61">
        <v>0.13064651822650844</v>
      </c>
      <c r="CH84" s="61">
        <v>8.9643660566205943E-2</v>
      </c>
      <c r="CI84" s="61">
        <v>0.10022976831379839</v>
      </c>
      <c r="CJ84" s="61">
        <v>8.9004184589561289E-2</v>
      </c>
      <c r="CK84" s="61">
        <v>8.6040805913538299E-2</v>
      </c>
      <c r="CL84" s="60">
        <v>7.8419825060435669E-2</v>
      </c>
      <c r="CM84" s="79">
        <f t="shared" si="12"/>
        <v>5.5823313069288361</v>
      </c>
      <c r="CN84" s="79">
        <f t="shared" si="13"/>
        <v>3.2512319473038596</v>
      </c>
      <c r="CO84" s="79">
        <f t="shared" si="14"/>
        <v>8.6083738430647525</v>
      </c>
      <c r="CP84" s="79">
        <f t="shared" si="15"/>
        <v>4.8226426790410883</v>
      </c>
    </row>
    <row r="85" spans="1:94" ht="11.25" customHeight="1" x14ac:dyDescent="0.15">
      <c r="B85" s="14"/>
      <c r="C85" s="14">
        <v>37</v>
      </c>
      <c r="D85" s="71" t="s">
        <v>17</v>
      </c>
      <c r="E85" s="62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0</v>
      </c>
      <c r="AQ85" s="61">
        <v>0</v>
      </c>
      <c r="AR85" s="61">
        <v>0</v>
      </c>
      <c r="AS85" s="61">
        <v>0</v>
      </c>
      <c r="AT85" s="60">
        <v>0</v>
      </c>
      <c r="AU85" s="79">
        <f t="shared" si="10"/>
        <v>0</v>
      </c>
      <c r="AV85" s="79">
        <f t="shared" si="11"/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0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0</v>
      </c>
      <c r="BS85" s="61">
        <v>0</v>
      </c>
      <c r="BT85" s="61">
        <v>0</v>
      </c>
      <c r="BU85" s="61">
        <v>0</v>
      </c>
      <c r="BV85" s="61">
        <v>0</v>
      </c>
      <c r="BW85" s="61">
        <v>0</v>
      </c>
      <c r="BX85" s="61">
        <v>0</v>
      </c>
      <c r="BY85" s="61">
        <v>0</v>
      </c>
      <c r="BZ85" s="61">
        <v>0</v>
      </c>
      <c r="CA85" s="61">
        <v>0</v>
      </c>
      <c r="CB85" s="61">
        <v>0</v>
      </c>
      <c r="CC85" s="61">
        <v>0</v>
      </c>
      <c r="CD85" s="61">
        <v>0</v>
      </c>
      <c r="CE85" s="61">
        <v>0</v>
      </c>
      <c r="CF85" s="61">
        <v>0</v>
      </c>
      <c r="CG85" s="61">
        <v>1.0011807531270678</v>
      </c>
      <c r="CH85" s="61">
        <v>0</v>
      </c>
      <c r="CI85" s="61">
        <v>0</v>
      </c>
      <c r="CJ85" s="61">
        <v>0</v>
      </c>
      <c r="CK85" s="61">
        <v>0</v>
      </c>
      <c r="CL85" s="60">
        <v>0</v>
      </c>
      <c r="CM85" s="79">
        <f t="shared" si="12"/>
        <v>1.0011807531270678</v>
      </c>
      <c r="CN85" s="79">
        <f t="shared" si="13"/>
        <v>0.58310241198909851</v>
      </c>
      <c r="CO85" s="79">
        <f t="shared" si="14"/>
        <v>1.0011807531270678</v>
      </c>
      <c r="CP85" s="79">
        <f t="shared" si="15"/>
        <v>0.56088839977076466</v>
      </c>
    </row>
    <row r="86" spans="1:94" ht="11.25" customHeight="1" x14ac:dyDescent="0.15">
      <c r="B86" s="14"/>
      <c r="C86" s="14">
        <v>38</v>
      </c>
      <c r="D86" s="71" t="s">
        <v>16</v>
      </c>
      <c r="E86" s="62">
        <v>2.4452717420960035E-6</v>
      </c>
      <c r="F86" s="61">
        <v>2.3213876039077965E-6</v>
      </c>
      <c r="G86" s="61">
        <v>2.3411177965568112E-6</v>
      </c>
      <c r="H86" s="61">
        <v>2.8702415046879922E-6</v>
      </c>
      <c r="I86" s="61">
        <v>2.9914686646711842E-6</v>
      </c>
      <c r="J86" s="61">
        <v>2.8150096556486398E-6</v>
      </c>
      <c r="K86" s="61">
        <v>3.42257319403684E-6</v>
      </c>
      <c r="L86" s="61">
        <v>2.7202273270928932E-6</v>
      </c>
      <c r="M86" s="61">
        <v>4.5005997093066701E-7</v>
      </c>
      <c r="N86" s="61">
        <v>2.2268796667747162E-6</v>
      </c>
      <c r="O86" s="61">
        <v>3.1395937731820648E-6</v>
      </c>
      <c r="P86" s="61">
        <v>1.8910431419453742E-6</v>
      </c>
      <c r="Q86" s="61">
        <v>2.8476056188195153E-6</v>
      </c>
      <c r="R86" s="61">
        <v>2.8059452452360327E-6</v>
      </c>
      <c r="S86" s="61">
        <v>4.1764501502987946E-6</v>
      </c>
      <c r="T86" s="61">
        <v>3.3299174511891251E-6</v>
      </c>
      <c r="U86" s="61">
        <v>4.6276629077054107E-6</v>
      </c>
      <c r="V86" s="61">
        <v>4.6181193917228169E-6</v>
      </c>
      <c r="W86" s="61">
        <v>5.6214335277495406E-6</v>
      </c>
      <c r="X86" s="61">
        <v>5.4606002831850506E-6</v>
      </c>
      <c r="Y86" s="61">
        <v>4.3015837397155574E-6</v>
      </c>
      <c r="Z86" s="61">
        <v>2.9502102257433966E-6</v>
      </c>
      <c r="AA86" s="61">
        <v>3.0867657826647875E-6</v>
      </c>
      <c r="AB86" s="61">
        <v>2.5714081407340179E-6</v>
      </c>
      <c r="AC86" s="61">
        <v>4.279666257909736E-6</v>
      </c>
      <c r="AD86" s="61">
        <v>2.7077359729490614E-6</v>
      </c>
      <c r="AE86" s="61">
        <v>2.8982531724706028E-6</v>
      </c>
      <c r="AF86" s="61">
        <v>4.6377971937469977E-6</v>
      </c>
      <c r="AG86" s="61">
        <v>8.8096189788155914E-7</v>
      </c>
      <c r="AH86" s="61">
        <v>9.4509731708711527E-6</v>
      </c>
      <c r="AI86" s="61">
        <v>1.3796711379701788E-5</v>
      </c>
      <c r="AJ86" s="61">
        <v>1.7001943486970284E-6</v>
      </c>
      <c r="AK86" s="61">
        <v>3.1547737146266292E-4</v>
      </c>
      <c r="AL86" s="61">
        <v>4.0807649481881559E-4</v>
      </c>
      <c r="AM86" s="61">
        <v>2.1941396210474473E-6</v>
      </c>
      <c r="AN86" s="61">
        <v>3.6166202710950271E-6</v>
      </c>
      <c r="AO86" s="61">
        <v>6.9267437105554008E-5</v>
      </c>
      <c r="AP86" s="61">
        <v>1.787714663475403E-4</v>
      </c>
      <c r="AQ86" s="61">
        <v>2.3856792599754234E-6</v>
      </c>
      <c r="AR86" s="61">
        <v>3.7139693740180765E-6</v>
      </c>
      <c r="AS86" s="61">
        <v>4.2453886207892423E-6</v>
      </c>
      <c r="AT86" s="60">
        <v>7.2498462711197411E-6</v>
      </c>
      <c r="AU86" s="79">
        <f t="shared" si="10"/>
        <v>1.1113832830531407E-3</v>
      </c>
      <c r="AV86" s="79">
        <f t="shared" si="11"/>
        <v>1.9278400562108683E-3</v>
      </c>
      <c r="AW86" s="61">
        <v>2.9997390048222571E-6</v>
      </c>
      <c r="AX86" s="61">
        <v>5.3523763205574106E-6</v>
      </c>
      <c r="AY86" s="61">
        <v>2.2417054012033723E-6</v>
      </c>
      <c r="AZ86" s="61">
        <v>6.2565362753627043E-6</v>
      </c>
      <c r="BA86" s="61">
        <v>4.2863591701817615E-6</v>
      </c>
      <c r="BB86" s="61">
        <v>2.4959721626672332E-6</v>
      </c>
      <c r="BC86" s="61">
        <v>4.2796091764431066E-6</v>
      </c>
      <c r="BD86" s="61">
        <v>5.1637046888637858E-6</v>
      </c>
      <c r="BE86" s="61">
        <v>8.6842389573014016E-7</v>
      </c>
      <c r="BF86" s="61">
        <v>3.5300750157414299E-6</v>
      </c>
      <c r="BG86" s="61">
        <v>5.4660063368829649E-6</v>
      </c>
      <c r="BH86" s="61">
        <v>3.0659177198424286E-6</v>
      </c>
      <c r="BI86" s="61">
        <v>2.2204498323828791E-6</v>
      </c>
      <c r="BJ86" s="61">
        <v>4.8993266868545727E-6</v>
      </c>
      <c r="BK86" s="61">
        <v>6.6649745865412986E-6</v>
      </c>
      <c r="BL86" s="61">
        <v>5.1137784161192797E-6</v>
      </c>
      <c r="BM86" s="61">
        <v>5.1722064954357152E-6</v>
      </c>
      <c r="BN86" s="61">
        <v>1.1386210828799113E-5</v>
      </c>
      <c r="BO86" s="61">
        <v>1.0642819332074355E-5</v>
      </c>
      <c r="BP86" s="61">
        <v>1.5344805093713695E-5</v>
      </c>
      <c r="BQ86" s="61">
        <v>4.8198299183666301E-6</v>
      </c>
      <c r="BR86" s="61">
        <v>4.1978995944645833E-6</v>
      </c>
      <c r="BS86" s="61">
        <v>4.2496126614513059E-6</v>
      </c>
      <c r="BT86" s="61">
        <v>6.7954764527124785E-6</v>
      </c>
      <c r="BU86" s="61">
        <v>6.5867466513566736E-6</v>
      </c>
      <c r="BV86" s="61">
        <v>4.5683164434740915E-6</v>
      </c>
      <c r="BW86" s="61">
        <v>4.6167438184004091E-6</v>
      </c>
      <c r="BX86" s="61">
        <v>6.7528632179030354E-6</v>
      </c>
      <c r="BY86" s="61">
        <v>1.2511558989604834E-6</v>
      </c>
      <c r="BZ86" s="61">
        <v>2.0643580911745772E-5</v>
      </c>
      <c r="CA86" s="61">
        <v>3.7739306607906374E-5</v>
      </c>
      <c r="CB86" s="61">
        <v>4.0072632909343588E-6</v>
      </c>
      <c r="CC86" s="61">
        <v>5.5108217806434994E-3</v>
      </c>
      <c r="CD86" s="61">
        <v>1.1879312707375803E-2</v>
      </c>
      <c r="CE86" s="61">
        <v>4.4000717089790412E-6</v>
      </c>
      <c r="CF86" s="61">
        <v>8.433350030093176E-6</v>
      </c>
      <c r="CG86" s="61">
        <v>2.1958078694116786E-3</v>
      </c>
      <c r="CH86" s="61">
        <v>1.0054357298718457</v>
      </c>
      <c r="CI86" s="61">
        <v>4.8844750182153507E-6</v>
      </c>
      <c r="CJ86" s="61">
        <v>8.9772284764126149E-6</v>
      </c>
      <c r="CK86" s="61">
        <v>4.776966086955898E-6</v>
      </c>
      <c r="CL86" s="60">
        <v>1.8090067433544261E-5</v>
      </c>
      <c r="CM86" s="79">
        <f t="shared" si="12"/>
        <v>1.0252849141799387</v>
      </c>
      <c r="CN86" s="79">
        <f t="shared" si="13"/>
        <v>0.59714103029553622</v>
      </c>
      <c r="CO86" s="79">
        <f t="shared" si="14"/>
        <v>1.0263962974629919</v>
      </c>
      <c r="CP86" s="79">
        <f t="shared" si="15"/>
        <v>0.57501482626043787</v>
      </c>
    </row>
    <row r="87" spans="1:94" ht="11.25" customHeight="1" x14ac:dyDescent="0.15">
      <c r="B87" s="14"/>
      <c r="C87" s="14">
        <v>39</v>
      </c>
      <c r="D87" s="71" t="s">
        <v>15</v>
      </c>
      <c r="E87" s="62">
        <v>2.7282311085807977E-4</v>
      </c>
      <c r="F87" s="61">
        <v>1.8192140292872463E-4</v>
      </c>
      <c r="G87" s="61">
        <v>2.6396758068721613E-4</v>
      </c>
      <c r="H87" s="61">
        <v>3.5691222768872435E-4</v>
      </c>
      <c r="I87" s="61">
        <v>2.9524342292828218E-4</v>
      </c>
      <c r="J87" s="61">
        <v>3.6144381081160663E-4</v>
      </c>
      <c r="K87" s="61">
        <v>3.5040397797925796E-4</v>
      </c>
      <c r="L87" s="61">
        <v>3.3135004673340372E-4</v>
      </c>
      <c r="M87" s="61">
        <v>3.5221307860005332E-5</v>
      </c>
      <c r="N87" s="61">
        <v>2.6521088341919049E-4</v>
      </c>
      <c r="O87" s="61">
        <v>3.5089981877119565E-4</v>
      </c>
      <c r="P87" s="61">
        <v>2.1109153241735505E-4</v>
      </c>
      <c r="Q87" s="61">
        <v>2.9996698430384978E-4</v>
      </c>
      <c r="R87" s="61">
        <v>2.8399217603230798E-4</v>
      </c>
      <c r="S87" s="61">
        <v>3.3422026298765046E-4</v>
      </c>
      <c r="T87" s="61">
        <v>3.1869934395198758E-4</v>
      </c>
      <c r="U87" s="61">
        <v>3.8672546239585607E-4</v>
      </c>
      <c r="V87" s="61">
        <v>3.3063594383995576E-4</v>
      </c>
      <c r="W87" s="61">
        <v>3.8059955726329586E-4</v>
      </c>
      <c r="X87" s="61">
        <v>3.2588634929112749E-4</v>
      </c>
      <c r="Y87" s="61">
        <v>3.449555445544872E-4</v>
      </c>
      <c r="Z87" s="61">
        <v>3.4399356153849481E-4</v>
      </c>
      <c r="AA87" s="61">
        <v>3.916234554337857E-4</v>
      </c>
      <c r="AB87" s="61">
        <v>3.164710960223193E-4</v>
      </c>
      <c r="AC87" s="61">
        <v>6.0451574594404039E-4</v>
      </c>
      <c r="AD87" s="61">
        <v>3.022682481357162E-4</v>
      </c>
      <c r="AE87" s="61">
        <v>5.7476912036027008E-4</v>
      </c>
      <c r="AF87" s="61">
        <v>8.0680786587177629E-4</v>
      </c>
      <c r="AG87" s="61">
        <v>1.45162054992046E-4</v>
      </c>
      <c r="AH87" s="61">
        <v>2.2841541651696758E-4</v>
      </c>
      <c r="AI87" s="61">
        <v>2.3040527134713623E-3</v>
      </c>
      <c r="AJ87" s="61">
        <v>2.9556112479651444E-4</v>
      </c>
      <c r="AK87" s="61">
        <v>4.041948309809688E-4</v>
      </c>
      <c r="AL87" s="61">
        <v>3.1387530309148927E-4</v>
      </c>
      <c r="AM87" s="61">
        <v>4.591584883866911E-4</v>
      </c>
      <c r="AN87" s="61">
        <v>6.1012123043025011E-4</v>
      </c>
      <c r="AO87" s="61">
        <v>9.8491979140482308E-4</v>
      </c>
      <c r="AP87" s="61">
        <v>4.4456628014590601E-4</v>
      </c>
      <c r="AQ87" s="61">
        <v>3.0443975766626108E-3</v>
      </c>
      <c r="AR87" s="61">
        <v>3.8620448294454852E-4</v>
      </c>
      <c r="AS87" s="61">
        <v>4.1857453314949093E-4</v>
      </c>
      <c r="AT87" s="60">
        <v>7.095436355685703E-4</v>
      </c>
      <c r="AU87" s="79">
        <f t="shared" si="10"/>
        <v>2.0371367303552206E-2</v>
      </c>
      <c r="AV87" s="79">
        <f t="shared" si="11"/>
        <v>3.5336808179878394E-2</v>
      </c>
      <c r="AW87" s="61">
        <v>3.3540868627012562E-4</v>
      </c>
      <c r="AX87" s="61">
        <v>2.2418059413057521E-4</v>
      </c>
      <c r="AY87" s="61">
        <v>2.6553034572480787E-4</v>
      </c>
      <c r="AZ87" s="61">
        <v>5.4353034994233831E-4</v>
      </c>
      <c r="BA87" s="61">
        <v>3.8142301583290393E-4</v>
      </c>
      <c r="BB87" s="61">
        <v>3.4071575412995115E-4</v>
      </c>
      <c r="BC87" s="61">
        <v>3.407564474222227E-4</v>
      </c>
      <c r="BD87" s="61">
        <v>4.7755197247582697E-4</v>
      </c>
      <c r="BE87" s="61">
        <v>6.2436192615095528E-5</v>
      </c>
      <c r="BF87" s="61">
        <v>3.5472690006183927E-4</v>
      </c>
      <c r="BG87" s="61">
        <v>3.95640823893752E-4</v>
      </c>
      <c r="BH87" s="61">
        <v>2.474252571655276E-4</v>
      </c>
      <c r="BI87" s="61">
        <v>2.2921066702770589E-4</v>
      </c>
      <c r="BJ87" s="61">
        <v>3.0134923092485304E-4</v>
      </c>
      <c r="BK87" s="61">
        <v>3.511550239432215E-4</v>
      </c>
      <c r="BL87" s="61">
        <v>3.4970818180578902E-4</v>
      </c>
      <c r="BM87" s="61">
        <v>3.467943400260519E-4</v>
      </c>
      <c r="BN87" s="61">
        <v>3.6040116456209707E-4</v>
      </c>
      <c r="BO87" s="61">
        <v>3.9204384520017012E-4</v>
      </c>
      <c r="BP87" s="61">
        <v>5.074721437192054E-4</v>
      </c>
      <c r="BQ87" s="61">
        <v>3.4493112745757643E-4</v>
      </c>
      <c r="BR87" s="61">
        <v>1.326101238200147E-3</v>
      </c>
      <c r="BS87" s="61">
        <v>5.2192845069260298E-4</v>
      </c>
      <c r="BT87" s="61">
        <v>4.6757109773127719E-4</v>
      </c>
      <c r="BU87" s="61">
        <v>9.3604415509738223E-4</v>
      </c>
      <c r="BV87" s="61">
        <v>4.1956498631849648E-4</v>
      </c>
      <c r="BW87" s="61">
        <v>7.1735427237600762E-4</v>
      </c>
      <c r="BX87" s="61">
        <v>1.0064627340185196E-3</v>
      </c>
      <c r="BY87" s="61">
        <v>2.12189536978163E-4</v>
      </c>
      <c r="BZ87" s="61">
        <v>4.2932545255554804E-4</v>
      </c>
      <c r="CA87" s="61">
        <v>1.0367116627418273E-2</v>
      </c>
      <c r="CB87" s="61">
        <v>6.2484249393502571E-4</v>
      </c>
      <c r="CC87" s="61">
        <v>7.5354273712459265E-4</v>
      </c>
      <c r="CD87" s="61">
        <v>4.2019627737356651E-4</v>
      </c>
      <c r="CE87" s="61">
        <v>9.7908050881513153E-4</v>
      </c>
      <c r="CF87" s="61">
        <v>2.8121522144536506E-3</v>
      </c>
      <c r="CG87" s="61">
        <v>2.4510159508108038E-3</v>
      </c>
      <c r="CH87" s="61">
        <v>6.4755501207065639E-4</v>
      </c>
      <c r="CI87" s="61">
        <v>1.0407315093000389</v>
      </c>
      <c r="CJ87" s="61">
        <v>1.0558454418959486E-3</v>
      </c>
      <c r="CK87" s="61">
        <v>4.8115612666482988E-4</v>
      </c>
      <c r="CL87" s="60">
        <v>1.0120023024073985E-3</v>
      </c>
      <c r="CM87" s="79">
        <f t="shared" si="12"/>
        <v>1.0755249489813086</v>
      </c>
      <c r="CN87" s="79">
        <f t="shared" si="13"/>
        <v>0.62640156629724753</v>
      </c>
      <c r="CO87" s="79">
        <f t="shared" si="14"/>
        <v>1.0958963162848607</v>
      </c>
      <c r="CP87" s="79">
        <f t="shared" si="15"/>
        <v>0.61395060705654414</v>
      </c>
    </row>
    <row r="88" spans="1:94" ht="11.25" customHeight="1" x14ac:dyDescent="0.15">
      <c r="B88" s="14"/>
      <c r="C88" s="14">
        <v>40</v>
      </c>
      <c r="D88" s="71" t="s">
        <v>14</v>
      </c>
      <c r="E88" s="62">
        <v>8.1234290291652884E-4</v>
      </c>
      <c r="F88" s="61">
        <v>2.2798658346291807E-4</v>
      </c>
      <c r="G88" s="61">
        <v>7.5267837353362331E-4</v>
      </c>
      <c r="H88" s="61">
        <v>3.5442399622631908E-4</v>
      </c>
      <c r="I88" s="61">
        <v>7.0207911722345673E-4</v>
      </c>
      <c r="J88" s="61">
        <v>5.0192872094043735E-4</v>
      </c>
      <c r="K88" s="61">
        <v>4.382199289864565E-4</v>
      </c>
      <c r="L88" s="61">
        <v>3.8932239867880535E-4</v>
      </c>
      <c r="M88" s="61">
        <v>5.4166554292566262E-5</v>
      </c>
      <c r="N88" s="61">
        <v>3.5322305473243235E-4</v>
      </c>
      <c r="O88" s="61">
        <v>4.9177338504740892E-4</v>
      </c>
      <c r="P88" s="61">
        <v>1.8712288985231503E-4</v>
      </c>
      <c r="Q88" s="61">
        <v>4.1233668826412735E-4</v>
      </c>
      <c r="R88" s="61">
        <v>3.3708384377876567E-4</v>
      </c>
      <c r="S88" s="61">
        <v>4.2838380027080959E-4</v>
      </c>
      <c r="T88" s="61">
        <v>3.7016832609913672E-4</v>
      </c>
      <c r="U88" s="61">
        <v>4.967360662587575E-4</v>
      </c>
      <c r="V88" s="61">
        <v>4.5533496640407249E-4</v>
      </c>
      <c r="W88" s="61">
        <v>4.5723577693081808E-4</v>
      </c>
      <c r="X88" s="61">
        <v>3.8122304372812153E-4</v>
      </c>
      <c r="Y88" s="61">
        <v>4.8361580100791653E-4</v>
      </c>
      <c r="Z88" s="61">
        <v>4.577461677233855E-4</v>
      </c>
      <c r="AA88" s="61">
        <v>5.3812170537477619E-4</v>
      </c>
      <c r="AB88" s="61">
        <v>2.8448483063775438E-4</v>
      </c>
      <c r="AC88" s="61">
        <v>5.6461397204221663E-4</v>
      </c>
      <c r="AD88" s="61">
        <v>3.0685292491509095E-4</v>
      </c>
      <c r="AE88" s="61">
        <v>5.0842513194013022E-4</v>
      </c>
      <c r="AF88" s="61">
        <v>5.4168198121941466E-4</v>
      </c>
      <c r="AG88" s="61">
        <v>3.7064995287818995E-4</v>
      </c>
      <c r="AH88" s="61">
        <v>4.1259973304810256E-4</v>
      </c>
      <c r="AI88" s="61">
        <v>1.2285843036036158E-3</v>
      </c>
      <c r="AJ88" s="61">
        <v>2.8788473464167439E-4</v>
      </c>
      <c r="AK88" s="61">
        <v>6.9882674929278271E-4</v>
      </c>
      <c r="AL88" s="61">
        <v>3.0934329782753602E-3</v>
      </c>
      <c r="AM88" s="61">
        <v>6.4784852304853875E-4</v>
      </c>
      <c r="AN88" s="61">
        <v>1.429283301773343E-3</v>
      </c>
      <c r="AO88" s="61">
        <v>3.8642088450689597E-3</v>
      </c>
      <c r="AP88" s="61">
        <v>1.2221707234575504E-3</v>
      </c>
      <c r="AQ88" s="61">
        <v>9.8237193528830872E-4</v>
      </c>
      <c r="AR88" s="61">
        <v>2.2231929011776695E-3</v>
      </c>
      <c r="AS88" s="61">
        <v>5.6097586009086888E-4</v>
      </c>
      <c r="AT88" s="60">
        <v>1.3525229718541125E-3</v>
      </c>
      <c r="AU88" s="79">
        <f t="shared" si="10"/>
        <v>3.0663866445987637E-2</v>
      </c>
      <c r="AV88" s="79">
        <f t="shared" si="11"/>
        <v>5.3190497746625529E-2</v>
      </c>
      <c r="AW88" s="61">
        <v>3.0153540665564154E-3</v>
      </c>
      <c r="AX88" s="61">
        <v>4.0961877211189942E-4</v>
      </c>
      <c r="AY88" s="61">
        <v>1.4504216589133084E-3</v>
      </c>
      <c r="AZ88" s="61">
        <v>6.4352348181409525E-4</v>
      </c>
      <c r="BA88" s="61">
        <v>1.1988614715917525E-3</v>
      </c>
      <c r="BB88" s="61">
        <v>5.6660735870632355E-4</v>
      </c>
      <c r="BC88" s="61">
        <v>5.095929777904723E-4</v>
      </c>
      <c r="BD88" s="61">
        <v>6.5546018465498224E-4</v>
      </c>
      <c r="BE88" s="61">
        <v>1.2810499430029155E-4</v>
      </c>
      <c r="BF88" s="61">
        <v>4.9279028508774248E-4</v>
      </c>
      <c r="BG88" s="61">
        <v>7.5252125466586189E-4</v>
      </c>
      <c r="BH88" s="61">
        <v>3.7688789814107904E-4</v>
      </c>
      <c r="BI88" s="61">
        <v>2.9990969739526524E-4</v>
      </c>
      <c r="BJ88" s="61">
        <v>3.9327532008186645E-4</v>
      </c>
      <c r="BK88" s="61">
        <v>4.8962130933431075E-4</v>
      </c>
      <c r="BL88" s="61">
        <v>4.7080460836401201E-4</v>
      </c>
      <c r="BM88" s="61">
        <v>4.9473579867992184E-4</v>
      </c>
      <c r="BN88" s="61">
        <v>6.9232926362968426E-4</v>
      </c>
      <c r="BO88" s="61">
        <v>5.3012983771215405E-4</v>
      </c>
      <c r="BP88" s="61">
        <v>6.1717926413175513E-4</v>
      </c>
      <c r="BQ88" s="61">
        <v>5.3634940905111696E-4</v>
      </c>
      <c r="BR88" s="61">
        <v>6.017915696678222E-4</v>
      </c>
      <c r="BS88" s="61">
        <v>7.8967021831944208E-4</v>
      </c>
      <c r="BT88" s="61">
        <v>4.4898550805727783E-4</v>
      </c>
      <c r="BU88" s="61">
        <v>1.0013413933780354E-3</v>
      </c>
      <c r="BV88" s="61">
        <v>4.1901690721052125E-4</v>
      </c>
      <c r="BW88" s="61">
        <v>1.0496267907492533E-3</v>
      </c>
      <c r="BX88" s="61">
        <v>7.8215126466774987E-4</v>
      </c>
      <c r="BY88" s="61">
        <v>1.0169880934274033E-3</v>
      </c>
      <c r="BZ88" s="61">
        <v>1.1284312168283134E-3</v>
      </c>
      <c r="CA88" s="61">
        <v>2.1752562293894445E-3</v>
      </c>
      <c r="CB88" s="61">
        <v>8.0622174830852797E-4</v>
      </c>
      <c r="CC88" s="61">
        <v>4.1498573572565983E-3</v>
      </c>
      <c r="CD88" s="61">
        <v>1.1974805348610291E-2</v>
      </c>
      <c r="CE88" s="61">
        <v>2.8963597382951631E-3</v>
      </c>
      <c r="CF88" s="61">
        <v>1.9807280400844624E-3</v>
      </c>
      <c r="CG88" s="61">
        <v>1.3366122583147863E-2</v>
      </c>
      <c r="CH88" s="61">
        <v>3.033021352550948E-3</v>
      </c>
      <c r="CI88" s="61">
        <v>5.1601614861795436E-3</v>
      </c>
      <c r="CJ88" s="61">
        <v>1.0120578369429691</v>
      </c>
      <c r="CK88" s="61">
        <v>6.1139080282707117E-4</v>
      </c>
      <c r="CL88" s="60">
        <v>3.4465739080342481E-3</v>
      </c>
      <c r="CM88" s="79">
        <f t="shared" si="12"/>
        <v>1.0836204174126736</v>
      </c>
      <c r="CN88" s="79">
        <f t="shared" si="13"/>
        <v>0.63111648630921013</v>
      </c>
      <c r="CO88" s="79">
        <f t="shared" si="14"/>
        <v>1.1142842838586613</v>
      </c>
      <c r="CP88" s="79">
        <f t="shared" si="15"/>
        <v>0.62425204131333789</v>
      </c>
    </row>
    <row r="89" spans="1:94" ht="11.25" customHeight="1" x14ac:dyDescent="0.15">
      <c r="B89" s="14"/>
      <c r="C89" s="14">
        <v>41</v>
      </c>
      <c r="D89" s="71" t="s">
        <v>13</v>
      </c>
      <c r="E89" s="62">
        <v>6.735857366847607E-4</v>
      </c>
      <c r="F89" s="61">
        <v>7.4748016425991298E-4</v>
      </c>
      <c r="G89" s="61">
        <v>6.3879275871477504E-4</v>
      </c>
      <c r="H89" s="61">
        <v>4.1035096235468501E-4</v>
      </c>
      <c r="I89" s="61">
        <v>7.6406848824491966E-4</v>
      </c>
      <c r="J89" s="61">
        <v>9.7186408470656621E-4</v>
      </c>
      <c r="K89" s="61">
        <v>9.1091122559023435E-4</v>
      </c>
      <c r="L89" s="61">
        <v>5.7403435097726219E-4</v>
      </c>
      <c r="M89" s="61">
        <v>6.9470912021052237E-5</v>
      </c>
      <c r="N89" s="61">
        <v>5.3292091805956672E-4</v>
      </c>
      <c r="O89" s="61">
        <v>5.8163955890757485E-4</v>
      </c>
      <c r="P89" s="61">
        <v>6.42048445657268E-5</v>
      </c>
      <c r="Q89" s="61">
        <v>7.9840912716898425E-4</v>
      </c>
      <c r="R89" s="61">
        <v>5.4228544369402216E-4</v>
      </c>
      <c r="S89" s="61">
        <v>7.1940278652717494E-4</v>
      </c>
      <c r="T89" s="61">
        <v>7.293057553806637E-4</v>
      </c>
      <c r="U89" s="61">
        <v>1.0572314578761288E-3</v>
      </c>
      <c r="V89" s="61">
        <v>8.0271355166336336E-4</v>
      </c>
      <c r="W89" s="61">
        <v>8.9382185334737198E-4</v>
      </c>
      <c r="X89" s="61">
        <v>7.857966340237794E-4</v>
      </c>
      <c r="Y89" s="61">
        <v>9.4760943654172071E-4</v>
      </c>
      <c r="Z89" s="61">
        <v>9.0956119065450122E-4</v>
      </c>
      <c r="AA89" s="61">
        <v>6.4522450929527752E-4</v>
      </c>
      <c r="AB89" s="61">
        <v>2.9820879777275248E-4</v>
      </c>
      <c r="AC89" s="61">
        <v>4.8245783258224104E-4</v>
      </c>
      <c r="AD89" s="61">
        <v>3.8356444868773793E-4</v>
      </c>
      <c r="AE89" s="61">
        <v>3.6587758697613086E-4</v>
      </c>
      <c r="AF89" s="61">
        <v>5.0339393426814775E-4</v>
      </c>
      <c r="AG89" s="61">
        <v>1.6245587078429836E-4</v>
      </c>
      <c r="AH89" s="61">
        <v>3.0800957574450913E-4</v>
      </c>
      <c r="AI89" s="61">
        <v>6.3224128829377228E-4</v>
      </c>
      <c r="AJ89" s="61">
        <v>2.2943332653832223E-4</v>
      </c>
      <c r="AK89" s="61">
        <v>3.3906704212279632E-4</v>
      </c>
      <c r="AL89" s="61">
        <v>5.3189601129609873E-4</v>
      </c>
      <c r="AM89" s="61">
        <v>3.4287680341293345E-4</v>
      </c>
      <c r="AN89" s="61">
        <v>5.3422091710351777E-4</v>
      </c>
      <c r="AO89" s="61">
        <v>6.6623837501524768E-4</v>
      </c>
      <c r="AP89" s="61">
        <v>7.8394303871327136E-4</v>
      </c>
      <c r="AQ89" s="61">
        <v>2.9031306947200762E-4</v>
      </c>
      <c r="AR89" s="61">
        <v>2.9232606049521456E-4</v>
      </c>
      <c r="AS89" s="61">
        <v>1.4355332856594691E-3</v>
      </c>
      <c r="AT89" s="60">
        <v>3.5545986648294651E-4</v>
      </c>
      <c r="AU89" s="79">
        <f t="shared" si="10"/>
        <v>2.4708202882681437E-2</v>
      </c>
      <c r="AV89" s="79">
        <f t="shared" si="11"/>
        <v>4.2859618243817448E-2</v>
      </c>
      <c r="AW89" s="61">
        <v>1.2126419149679837E-3</v>
      </c>
      <c r="AX89" s="61">
        <v>4.6745061734745803E-3</v>
      </c>
      <c r="AY89" s="61">
        <v>1.667459522878769E-3</v>
      </c>
      <c r="AZ89" s="61">
        <v>1.9816135154883128E-3</v>
      </c>
      <c r="BA89" s="61">
        <v>1.7222249858996257E-3</v>
      </c>
      <c r="BB89" s="61">
        <v>1.9373693985958525E-3</v>
      </c>
      <c r="BC89" s="61">
        <v>1.7790692789458071E-3</v>
      </c>
      <c r="BD89" s="61">
        <v>1.4811120547529772E-3</v>
      </c>
      <c r="BE89" s="61">
        <v>2.0326414806116623E-4</v>
      </c>
      <c r="BF89" s="61">
        <v>8.804569305019105E-4</v>
      </c>
      <c r="BG89" s="61">
        <v>1.7909089556771443E-3</v>
      </c>
      <c r="BH89" s="61">
        <v>7.7026430362425171E-4</v>
      </c>
      <c r="BI89" s="61">
        <v>8.6132970360305752E-4</v>
      </c>
      <c r="BJ89" s="61">
        <v>1.1721277619516791E-3</v>
      </c>
      <c r="BK89" s="61">
        <v>1.5059051095755447E-3</v>
      </c>
      <c r="BL89" s="61">
        <v>1.6754793451463788E-3</v>
      </c>
      <c r="BM89" s="61">
        <v>1.7306231818842695E-3</v>
      </c>
      <c r="BN89" s="61">
        <v>2.218957320630583E-3</v>
      </c>
      <c r="BO89" s="61">
        <v>1.6794980999700663E-3</v>
      </c>
      <c r="BP89" s="61">
        <v>1.8325221201921696E-3</v>
      </c>
      <c r="BQ89" s="61">
        <v>1.2643760602795517E-3</v>
      </c>
      <c r="BR89" s="61">
        <v>2.0832269917016003E-3</v>
      </c>
      <c r="BS89" s="61">
        <v>1.5982479496302014E-3</v>
      </c>
      <c r="BT89" s="61">
        <v>6.7601877663502898E-4</v>
      </c>
      <c r="BU89" s="61">
        <v>1.8668576219636904E-3</v>
      </c>
      <c r="BV89" s="61">
        <v>3.5157721502233849E-3</v>
      </c>
      <c r="BW89" s="61">
        <v>2.5361678759555145E-3</v>
      </c>
      <c r="BX89" s="61">
        <v>4.3289961131249294E-3</v>
      </c>
      <c r="BY89" s="61">
        <v>8.6121899880396723E-4</v>
      </c>
      <c r="BZ89" s="61">
        <v>3.139481293369576E-3</v>
      </c>
      <c r="CA89" s="61">
        <v>2.6728233690698419E-3</v>
      </c>
      <c r="CB89" s="61">
        <v>3.2636203245621455E-3</v>
      </c>
      <c r="CC89" s="61">
        <v>4.632213184353964E-3</v>
      </c>
      <c r="CD89" s="61">
        <v>3.1128559986972472E-3</v>
      </c>
      <c r="CE89" s="61">
        <v>5.3446873449839692E-3</v>
      </c>
      <c r="CF89" s="61">
        <v>2.3382450322359249E-3</v>
      </c>
      <c r="CG89" s="61">
        <v>3.5333385151056266E-3</v>
      </c>
      <c r="CH89" s="61">
        <v>1.6753286917354231E-3</v>
      </c>
      <c r="CI89" s="61">
        <v>2.6790705302914891E-3</v>
      </c>
      <c r="CJ89" s="61">
        <v>3.7372239459136465E-3</v>
      </c>
      <c r="CK89" s="61">
        <v>1.0017619124004331</v>
      </c>
      <c r="CL89" s="60">
        <v>1.0604710016596365E-3</v>
      </c>
      <c r="CM89" s="79">
        <f t="shared" si="12"/>
        <v>1.0904594879965517</v>
      </c>
      <c r="CN89" s="79">
        <f t="shared" si="13"/>
        <v>0.63509966171561638</v>
      </c>
      <c r="CO89" s="79">
        <f t="shared" si="14"/>
        <v>1.1151676908792332</v>
      </c>
      <c r="CP89" s="79">
        <f t="shared" si="15"/>
        <v>0.62474694969882894</v>
      </c>
    </row>
    <row r="90" spans="1:94" x14ac:dyDescent="0.15">
      <c r="B90" s="48"/>
      <c r="C90" s="9">
        <v>42</v>
      </c>
      <c r="D90" s="50" t="s">
        <v>12</v>
      </c>
      <c r="E90" s="58">
        <v>3.8469533898712661E-3</v>
      </c>
      <c r="F90" s="56">
        <v>1.2673202171427295E-3</v>
      </c>
      <c r="G90" s="56">
        <v>5.4473243623612173E-3</v>
      </c>
      <c r="H90" s="56">
        <v>3.7214702746319679E-3</v>
      </c>
      <c r="I90" s="56">
        <v>4.5295236479842259E-3</v>
      </c>
      <c r="J90" s="56">
        <v>3.4225321717152768E-3</v>
      </c>
      <c r="K90" s="56">
        <v>4.2527985282998313E-3</v>
      </c>
      <c r="L90" s="56">
        <v>1.8081927804188044E-3</v>
      </c>
      <c r="M90" s="56">
        <v>3.9527523969425457E-4</v>
      </c>
      <c r="N90" s="56">
        <v>2.5278317036222043E-3</v>
      </c>
      <c r="O90" s="56">
        <v>7.0494606496404729E-3</v>
      </c>
      <c r="P90" s="56">
        <v>5.4547185516492036E-3</v>
      </c>
      <c r="Q90" s="56">
        <v>7.1743004073630467E-3</v>
      </c>
      <c r="R90" s="56">
        <v>6.0934614875027757E-3</v>
      </c>
      <c r="S90" s="56">
        <v>7.2311383749253094E-3</v>
      </c>
      <c r="T90" s="56">
        <v>5.1981338046660826E-3</v>
      </c>
      <c r="U90" s="56">
        <v>4.0851236633018175E-3</v>
      </c>
      <c r="V90" s="56">
        <v>2.2091430359286114E-3</v>
      </c>
      <c r="W90" s="56">
        <v>4.5832727687208823E-3</v>
      </c>
      <c r="X90" s="56">
        <v>3.1731854599319838E-3</v>
      </c>
      <c r="Y90" s="56">
        <v>3.6113337763546889E-3</v>
      </c>
      <c r="Z90" s="56">
        <v>4.3492476056746724E-3</v>
      </c>
      <c r="AA90" s="56">
        <v>7.7216537798380259E-3</v>
      </c>
      <c r="AB90" s="56">
        <v>2.4686064696027017E-3</v>
      </c>
      <c r="AC90" s="56">
        <v>4.4585746033776619E-3</v>
      </c>
      <c r="AD90" s="56">
        <v>3.9913029801585233E-3</v>
      </c>
      <c r="AE90" s="56">
        <v>2.3915385000537249E-3</v>
      </c>
      <c r="AF90" s="56">
        <v>5.4585934400606254E-3</v>
      </c>
      <c r="AG90" s="56">
        <v>1.4233580041211902E-3</v>
      </c>
      <c r="AH90" s="56">
        <v>2.7850557220310138E-3</v>
      </c>
      <c r="AI90" s="56">
        <v>3.4986381166333589E-3</v>
      </c>
      <c r="AJ90" s="56">
        <v>8.4375475057423162E-4</v>
      </c>
      <c r="AK90" s="56">
        <v>5.3258138726097418E-3</v>
      </c>
      <c r="AL90" s="56">
        <v>2.2160274379455632E-3</v>
      </c>
      <c r="AM90" s="56">
        <v>3.4912569687743319E-3</v>
      </c>
      <c r="AN90" s="56">
        <v>2.765043628289574E-3</v>
      </c>
      <c r="AO90" s="56">
        <v>9.7756137821685858E-3</v>
      </c>
      <c r="AP90" s="56">
        <v>3.2711373048177304E-3</v>
      </c>
      <c r="AQ90" s="56">
        <v>1.3294066326911855E-3</v>
      </c>
      <c r="AR90" s="56">
        <v>2.9470365958416543E-3</v>
      </c>
      <c r="AS90" s="56">
        <v>4.0195388628683658E-3</v>
      </c>
      <c r="AT90" s="55">
        <v>1.2816015421608525E-3</v>
      </c>
      <c r="AU90" s="78">
        <f t="shared" si="10"/>
        <v>0.16289529489602003</v>
      </c>
      <c r="AV90" s="78">
        <f t="shared" si="11"/>
        <v>0.28256325181185366</v>
      </c>
      <c r="AW90" s="56">
        <v>6.5410154058767834E-3</v>
      </c>
      <c r="AX90" s="56">
        <v>1.7591929001798655E-3</v>
      </c>
      <c r="AY90" s="56">
        <v>8.7896163879001322E-3</v>
      </c>
      <c r="AZ90" s="56">
        <v>8.5598722181232014E-3</v>
      </c>
      <c r="BA90" s="56">
        <v>6.7030581759434504E-3</v>
      </c>
      <c r="BB90" s="56">
        <v>3.7581181370394743E-3</v>
      </c>
      <c r="BC90" s="56">
        <v>5.0394941777757753E-3</v>
      </c>
      <c r="BD90" s="56">
        <v>2.5641849802151232E-3</v>
      </c>
      <c r="BE90" s="56">
        <v>1.1711752214339408E-3</v>
      </c>
      <c r="BF90" s="56">
        <v>3.4366772005016144E-3</v>
      </c>
      <c r="BG90" s="56">
        <v>9.3584571194876096E-3</v>
      </c>
      <c r="BH90" s="56">
        <v>8.9689435559462839E-3</v>
      </c>
      <c r="BI90" s="56">
        <v>5.6555449273470023E-3</v>
      </c>
      <c r="BJ90" s="56">
        <v>6.6971221214407583E-3</v>
      </c>
      <c r="BK90" s="56">
        <v>8.4107401156167834E-3</v>
      </c>
      <c r="BL90" s="56">
        <v>6.870816030629689E-3</v>
      </c>
      <c r="BM90" s="56">
        <v>3.9139993988327989E-3</v>
      </c>
      <c r="BN90" s="56">
        <v>2.5579085604873759E-3</v>
      </c>
      <c r="BO90" s="56">
        <v>4.2807606166113728E-3</v>
      </c>
      <c r="BP90" s="56">
        <v>4.0119334741517826E-3</v>
      </c>
      <c r="BQ90" s="56">
        <v>3.976059130151097E-3</v>
      </c>
      <c r="BR90" s="56">
        <v>3.5837454190319443E-3</v>
      </c>
      <c r="BS90" s="56">
        <v>1.3292418068633865E-2</v>
      </c>
      <c r="BT90" s="56">
        <v>4.150101457866622E-3</v>
      </c>
      <c r="BU90" s="56">
        <v>8.1074558577517719E-3</v>
      </c>
      <c r="BV90" s="56">
        <v>7.070935381638054E-3</v>
      </c>
      <c r="BW90" s="56">
        <v>4.6370582023911207E-3</v>
      </c>
      <c r="BX90" s="56">
        <v>8.9262111412124184E-3</v>
      </c>
      <c r="BY90" s="56">
        <v>4.0278025932294643E-3</v>
      </c>
      <c r="BZ90" s="56">
        <v>4.609700914243264E-3</v>
      </c>
      <c r="CA90" s="56">
        <v>5.2883524418403096E-3</v>
      </c>
      <c r="CB90" s="56">
        <v>1.6811224245669959E-3</v>
      </c>
      <c r="CC90" s="56">
        <v>5.3339739906389334E-3</v>
      </c>
      <c r="CD90" s="56">
        <v>3.6133430079401127E-3</v>
      </c>
      <c r="CE90" s="56">
        <v>1.0960436858004042E-2</v>
      </c>
      <c r="CF90" s="56">
        <v>4.2644855320938275E-3</v>
      </c>
      <c r="CG90" s="56">
        <v>1.7228830539155283E-2</v>
      </c>
      <c r="CH90" s="56">
        <v>4.0191444182388122E-3</v>
      </c>
      <c r="CI90" s="56">
        <v>2.3246585373587979E-3</v>
      </c>
      <c r="CJ90" s="56">
        <v>6.1572882847886808E-3</v>
      </c>
      <c r="CK90" s="56">
        <v>4.31934161738923E-3</v>
      </c>
      <c r="CL90" s="55">
        <v>1.0015567672295664</v>
      </c>
      <c r="CM90" s="78">
        <f t="shared" si="12"/>
        <v>1.2381778637732719</v>
      </c>
      <c r="CN90" s="78">
        <f t="shared" si="13"/>
        <v>0.72113301877075897</v>
      </c>
      <c r="CO90" s="78">
        <f t="shared" si="14"/>
        <v>1.4010731586692919</v>
      </c>
      <c r="CP90" s="78">
        <f t="shared" si="15"/>
        <v>0.78491888649806263</v>
      </c>
    </row>
    <row r="91" spans="1:94" x14ac:dyDescent="0.15">
      <c r="B91" s="48"/>
      <c r="C91" s="53" t="s">
        <v>75</v>
      </c>
      <c r="D91" s="52"/>
      <c r="E91" s="77">
        <f t="shared" ref="E91:AT91" si="16">SUM(E49:E90)</f>
        <v>0.68180352075541484</v>
      </c>
      <c r="F91" s="76">
        <f t="shared" si="16"/>
        <v>0.40902265363510998</v>
      </c>
      <c r="G91" s="76">
        <f t="shared" si="16"/>
        <v>0.66326917794089846</v>
      </c>
      <c r="H91" s="76">
        <f t="shared" si="16"/>
        <v>0.34564381801535471</v>
      </c>
      <c r="I91" s="76">
        <f t="shared" si="16"/>
        <v>0.73746747088925524</v>
      </c>
      <c r="J91" s="76">
        <f t="shared" si="16"/>
        <v>0.88378041196068735</v>
      </c>
      <c r="K91" s="76">
        <f t="shared" si="16"/>
        <v>0.90183955517927494</v>
      </c>
      <c r="L91" s="76">
        <f t="shared" si="16"/>
        <v>0.62471275809121551</v>
      </c>
      <c r="M91" s="76">
        <f t="shared" si="16"/>
        <v>6.6053245997404531E-2</v>
      </c>
      <c r="N91" s="76">
        <f t="shared" si="16"/>
        <v>0.64685801177853031</v>
      </c>
      <c r="O91" s="76">
        <f t="shared" si="16"/>
        <v>0.55505084135789651</v>
      </c>
      <c r="P91" s="76">
        <f t="shared" si="16"/>
        <v>-1.0377842941942059</v>
      </c>
      <c r="Q91" s="76">
        <f t="shared" si="16"/>
        <v>1.1690667640997352</v>
      </c>
      <c r="R91" s="76">
        <f t="shared" si="16"/>
        <v>0.89086429719732207</v>
      </c>
      <c r="S91" s="76">
        <f t="shared" si="16"/>
        <v>0.99586107134111657</v>
      </c>
      <c r="T91" s="76">
        <f t="shared" si="16"/>
        <v>0.87138196470289686</v>
      </c>
      <c r="U91" s="76">
        <f t="shared" si="16"/>
        <v>1.08298493106266</v>
      </c>
      <c r="V91" s="76">
        <f t="shared" si="16"/>
        <v>0.69651828219776157</v>
      </c>
      <c r="W91" s="76">
        <f t="shared" si="16"/>
        <v>1.0678563137916108</v>
      </c>
      <c r="X91" s="76">
        <f t="shared" si="16"/>
        <v>0.71981559718689569</v>
      </c>
      <c r="Y91" s="76">
        <f t="shared" si="16"/>
        <v>1.4672060989831996</v>
      </c>
      <c r="Z91" s="76">
        <f t="shared" si="16"/>
        <v>1.4981909192564877</v>
      </c>
      <c r="AA91" s="76">
        <f t="shared" si="16"/>
        <v>0.65654010496591575</v>
      </c>
      <c r="AB91" s="76">
        <f t="shared" si="16"/>
        <v>0.28488774343763845</v>
      </c>
      <c r="AC91" s="76">
        <f t="shared" si="16"/>
        <v>0.42942481058892623</v>
      </c>
      <c r="AD91" s="76">
        <f t="shared" si="16"/>
        <v>0.33001175140501765</v>
      </c>
      <c r="AE91" s="76">
        <f t="shared" si="16"/>
        <v>0.29629104233931036</v>
      </c>
      <c r="AF91" s="76">
        <f t="shared" si="16"/>
        <v>0.36404229788996706</v>
      </c>
      <c r="AG91" s="76">
        <f t="shared" si="16"/>
        <v>0.12649917571278119</v>
      </c>
      <c r="AH91" s="76">
        <f t="shared" si="16"/>
        <v>0.27209376411686298</v>
      </c>
      <c r="AI91" s="76">
        <f t="shared" si="16"/>
        <v>0.45575990068383637</v>
      </c>
      <c r="AJ91" s="76">
        <f t="shared" si="16"/>
        <v>0.18091168226942461</v>
      </c>
      <c r="AK91" s="76">
        <f t="shared" si="16"/>
        <v>0.27080651004746426</v>
      </c>
      <c r="AL91" s="76">
        <f t="shared" si="16"/>
        <v>0.52143528476348333</v>
      </c>
      <c r="AM91" s="76">
        <f t="shared" si="16"/>
        <v>0.2647912171693016</v>
      </c>
      <c r="AN91" s="76">
        <f t="shared" si="16"/>
        <v>0.46282160687263429</v>
      </c>
      <c r="AO91" s="76">
        <f t="shared" si="16"/>
        <v>0.5678274017273105</v>
      </c>
      <c r="AP91" s="76">
        <f t="shared" si="16"/>
        <v>0.71349720260150584</v>
      </c>
      <c r="AQ91" s="76">
        <f t="shared" si="16"/>
        <v>0.23869406206726002</v>
      </c>
      <c r="AR91" s="76">
        <f t="shared" si="16"/>
        <v>0.24974366581650914</v>
      </c>
      <c r="AS91" s="76">
        <f t="shared" si="16"/>
        <v>1.3064932205463236</v>
      </c>
      <c r="AT91" s="57">
        <f t="shared" si="16"/>
        <v>0.28260447034464803</v>
      </c>
      <c r="AW91" s="77">
        <f t="shared" ref="AW91:CL91" si="17">SUM(AW49:AW90)</f>
        <v>1.8226951895811576</v>
      </c>
      <c r="AX91" s="76">
        <f t="shared" si="17"/>
        <v>1.6125721084818139</v>
      </c>
      <c r="AY91" s="76">
        <f t="shared" si="17"/>
        <v>1.6623604788074</v>
      </c>
      <c r="AZ91" s="76">
        <f t="shared" si="17"/>
        <v>1.6079495277469409</v>
      </c>
      <c r="BA91" s="76">
        <f t="shared" si="17"/>
        <v>1.9826213416104455</v>
      </c>
      <c r="BB91" s="76">
        <f t="shared" si="17"/>
        <v>1.6269641292600849</v>
      </c>
      <c r="BC91" s="76">
        <f t="shared" si="17"/>
        <v>1.9395410963071247</v>
      </c>
      <c r="BD91" s="76">
        <f t="shared" si="17"/>
        <v>1.8894324444700779</v>
      </c>
      <c r="BE91" s="76">
        <f t="shared" si="17"/>
        <v>1.1694111402218104</v>
      </c>
      <c r="BF91" s="76">
        <f t="shared" si="17"/>
        <v>1.8171846821839834</v>
      </c>
      <c r="BG91" s="76">
        <f t="shared" si="17"/>
        <v>1.655557806501623</v>
      </c>
      <c r="BH91" s="76">
        <f t="shared" si="17"/>
        <v>2.3511702323044381</v>
      </c>
      <c r="BI91" s="76">
        <f t="shared" si="17"/>
        <v>1.6749402271296918</v>
      </c>
      <c r="BJ91" s="76">
        <f t="shared" si="17"/>
        <v>1.855296757858049</v>
      </c>
      <c r="BK91" s="76">
        <f t="shared" si="17"/>
        <v>1.8342048770411645</v>
      </c>
      <c r="BL91" s="76">
        <f t="shared" si="17"/>
        <v>1.7996853477717292</v>
      </c>
      <c r="BM91" s="76">
        <f t="shared" si="17"/>
        <v>1.7632796958755459</v>
      </c>
      <c r="BN91" s="76">
        <f t="shared" si="17"/>
        <v>1.7985343400936327</v>
      </c>
      <c r="BO91" s="76">
        <f t="shared" si="17"/>
        <v>1.8562267324014228</v>
      </c>
      <c r="BP91" s="76">
        <f t="shared" si="17"/>
        <v>1.833303248999772</v>
      </c>
      <c r="BQ91" s="76">
        <f t="shared" si="17"/>
        <v>2.4059198010569691</v>
      </c>
      <c r="BR91" s="76">
        <f t="shared" si="17"/>
        <v>1.7384660356860586</v>
      </c>
      <c r="BS91" s="76">
        <f t="shared" si="17"/>
        <v>1.7694033172166799</v>
      </c>
      <c r="BT91" s="76">
        <f t="shared" si="17"/>
        <v>1.5284149455332263</v>
      </c>
      <c r="BU91" s="76">
        <f t="shared" si="17"/>
        <v>1.820897054460785</v>
      </c>
      <c r="BV91" s="76">
        <f t="shared" si="17"/>
        <v>1.5099271121014006</v>
      </c>
      <c r="BW91" s="76">
        <f t="shared" si="17"/>
        <v>1.4332177424058827</v>
      </c>
      <c r="BX91" s="76">
        <f t="shared" si="17"/>
        <v>1.5449007084488997</v>
      </c>
      <c r="BY91" s="76">
        <f t="shared" si="17"/>
        <v>1.277548916463674</v>
      </c>
      <c r="BZ91" s="76">
        <f t="shared" si="17"/>
        <v>1.5373918160895905</v>
      </c>
      <c r="CA91" s="76">
        <f t="shared" si="17"/>
        <v>1.7142488967661582</v>
      </c>
      <c r="CB91" s="76">
        <f t="shared" si="17"/>
        <v>1.4349834145613223</v>
      </c>
      <c r="CC91" s="76">
        <f t="shared" si="17"/>
        <v>1.4663018634668825</v>
      </c>
      <c r="CD91" s="76">
        <f t="shared" si="17"/>
        <v>1.5818360210181062</v>
      </c>
      <c r="CE91" s="76">
        <f t="shared" si="17"/>
        <v>1.5500914317154588</v>
      </c>
      <c r="CF91" s="76">
        <f t="shared" si="17"/>
        <v>1.6165804963105725</v>
      </c>
      <c r="CG91" s="76">
        <f t="shared" si="17"/>
        <v>1.8658968706418178</v>
      </c>
      <c r="CH91" s="76">
        <f t="shared" si="17"/>
        <v>1.890304878989451</v>
      </c>
      <c r="CI91" s="76">
        <f t="shared" si="17"/>
        <v>1.4735093500284324</v>
      </c>
      <c r="CJ91" s="76">
        <f t="shared" si="17"/>
        <v>1.4271652069164122</v>
      </c>
      <c r="CK91" s="76">
        <f t="shared" si="17"/>
        <v>2.4605382898036545</v>
      </c>
      <c r="CL91" s="57">
        <f t="shared" si="17"/>
        <v>1.5130858974811805</v>
      </c>
    </row>
    <row r="92" spans="1:94" x14ac:dyDescent="0.15">
      <c r="B92" s="59"/>
      <c r="C92" s="8" t="s">
        <v>73</v>
      </c>
      <c r="D92" s="52"/>
      <c r="E92" s="77">
        <f t="shared" ref="E92:AT92" si="18">E91/AVERAGE($E91:$AT91)</f>
        <v>1.1826776215015635</v>
      </c>
      <c r="F92" s="76">
        <f t="shared" si="18"/>
        <v>0.70950343378318181</v>
      </c>
      <c r="G92" s="76">
        <f t="shared" si="18"/>
        <v>1.1505273732134935</v>
      </c>
      <c r="H92" s="76">
        <f t="shared" si="18"/>
        <v>0.59956453161784651</v>
      </c>
      <c r="I92" s="76">
        <f t="shared" si="18"/>
        <v>1.2792340430271254</v>
      </c>
      <c r="J92" s="76">
        <f t="shared" si="18"/>
        <v>1.5330330274464727</v>
      </c>
      <c r="K92" s="76">
        <f t="shared" si="18"/>
        <v>1.5643589797156121</v>
      </c>
      <c r="L92" s="76">
        <f t="shared" si="18"/>
        <v>1.0836462065235422</v>
      </c>
      <c r="M92" s="76">
        <f t="shared" si="18"/>
        <v>0.11457801769945999</v>
      </c>
      <c r="N92" s="76">
        <f t="shared" si="18"/>
        <v>1.12206005327142</v>
      </c>
      <c r="O92" s="76">
        <f t="shared" si="18"/>
        <v>0.96280847617548071</v>
      </c>
      <c r="P92" s="76">
        <f t="shared" si="18"/>
        <v>-1.8001729579357479</v>
      </c>
      <c r="Q92" s="76">
        <f t="shared" si="18"/>
        <v>2.0278996189548844</v>
      </c>
      <c r="R92" s="76">
        <f t="shared" si="18"/>
        <v>1.5453209554016858</v>
      </c>
      <c r="S92" s="76">
        <f t="shared" si="18"/>
        <v>1.7274516298988423</v>
      </c>
      <c r="T92" s="76">
        <f t="shared" si="18"/>
        <v>1.5115262946902239</v>
      </c>
      <c r="U92" s="76">
        <f t="shared" si="18"/>
        <v>1.8785793903969794</v>
      </c>
      <c r="V92" s="76">
        <f t="shared" si="18"/>
        <v>1.2082023049826869</v>
      </c>
      <c r="W92" s="76">
        <f t="shared" si="18"/>
        <v>1.8523368197060743</v>
      </c>
      <c r="X92" s="76">
        <f t="shared" si="18"/>
        <v>1.2486145531450223</v>
      </c>
      <c r="Y92" s="76">
        <f t="shared" si="18"/>
        <v>2.5450613946309062</v>
      </c>
      <c r="Z92" s="76">
        <f t="shared" si="18"/>
        <v>2.5988086288822991</v>
      </c>
      <c r="AA92" s="76">
        <f t="shared" si="18"/>
        <v>1.1388549136577766</v>
      </c>
      <c r="AB92" s="76">
        <f t="shared" si="18"/>
        <v>0.49417515244049581</v>
      </c>
      <c r="AC92" s="76">
        <f t="shared" si="18"/>
        <v>0.7448936506493351</v>
      </c>
      <c r="AD92" s="76">
        <f t="shared" si="18"/>
        <v>0.57244866202335731</v>
      </c>
      <c r="AE92" s="76">
        <f t="shared" si="18"/>
        <v>0.51395566986486796</v>
      </c>
      <c r="AF92" s="76">
        <f t="shared" si="18"/>
        <v>0.63147910781898164</v>
      </c>
      <c r="AG92" s="76">
        <f t="shared" si="18"/>
        <v>0.21942940993930357</v>
      </c>
      <c r="AH92" s="76">
        <f t="shared" si="18"/>
        <v>0.47198231744916264</v>
      </c>
      <c r="AI92" s="76">
        <f t="shared" si="18"/>
        <v>0.79057531812000037</v>
      </c>
      <c r="AJ92" s="76">
        <f t="shared" si="18"/>
        <v>0.3138150384603311</v>
      </c>
      <c r="AK92" s="76">
        <f t="shared" si="18"/>
        <v>0.46974940644955693</v>
      </c>
      <c r="AL92" s="76">
        <f t="shared" si="18"/>
        <v>0.90449788476861459</v>
      </c>
      <c r="AM92" s="76">
        <f t="shared" si="18"/>
        <v>0.45931509208007631</v>
      </c>
      <c r="AN92" s="76">
        <f t="shared" si="18"/>
        <v>0.80282477360808147</v>
      </c>
      <c r="AO92" s="76">
        <f t="shared" si="18"/>
        <v>0.9849710957112785</v>
      </c>
      <c r="AP92" s="76">
        <f t="shared" si="18"/>
        <v>1.2376544691142479</v>
      </c>
      <c r="AQ92" s="76">
        <f t="shared" si="18"/>
        <v>0.41404615405839651</v>
      </c>
      <c r="AR92" s="76">
        <f t="shared" si="18"/>
        <v>0.4332131408557332</v>
      </c>
      <c r="AS92" s="76">
        <f t="shared" si="18"/>
        <v>2.2662838303792552</v>
      </c>
      <c r="AT92" s="57">
        <f t="shared" si="18"/>
        <v>0.49021451582209807</v>
      </c>
      <c r="AU92" s="14"/>
      <c r="AV92" s="71"/>
      <c r="AW92" s="77">
        <f t="shared" ref="AW92:CL92" si="19">AW91/AVERAGE($AW91:$CL91)</f>
        <v>1.0615645157441513</v>
      </c>
      <c r="AX92" s="76">
        <f t="shared" si="19"/>
        <v>0.9391857394633234</v>
      </c>
      <c r="AY92" s="76">
        <f t="shared" si="19"/>
        <v>0.96818321942403851</v>
      </c>
      <c r="AZ92" s="76">
        <f t="shared" si="19"/>
        <v>0.93649348038053548</v>
      </c>
      <c r="BA92" s="76">
        <f t="shared" si="19"/>
        <v>1.1547078614358735</v>
      </c>
      <c r="BB92" s="76">
        <f t="shared" si="19"/>
        <v>0.94756786427245066</v>
      </c>
      <c r="BC92" s="76">
        <f t="shared" si="19"/>
        <v>1.1296172922584411</v>
      </c>
      <c r="BD92" s="76">
        <f t="shared" si="19"/>
        <v>1.100433275629632</v>
      </c>
      <c r="BE92" s="76">
        <f t="shared" si="19"/>
        <v>0.68108226645435332</v>
      </c>
      <c r="BF92" s="76">
        <f t="shared" si="19"/>
        <v>1.0583551150994226</v>
      </c>
      <c r="BG92" s="76">
        <f t="shared" si="19"/>
        <v>0.96422124291072586</v>
      </c>
      <c r="BH92" s="76">
        <f t="shared" si="19"/>
        <v>1.369356161883474</v>
      </c>
      <c r="BI92" s="76">
        <f t="shared" si="19"/>
        <v>0.97550985007093549</v>
      </c>
      <c r="BJ92" s="76">
        <f t="shared" si="19"/>
        <v>1.0805521491335339</v>
      </c>
      <c r="BK92" s="76">
        <f t="shared" si="19"/>
        <v>1.0682679271892963</v>
      </c>
      <c r="BL92" s="76">
        <f t="shared" si="19"/>
        <v>1.048163245077832</v>
      </c>
      <c r="BM92" s="76">
        <f t="shared" si="19"/>
        <v>1.0269600573773132</v>
      </c>
      <c r="BN92" s="76">
        <f t="shared" si="19"/>
        <v>1.0474928812586917</v>
      </c>
      <c r="BO92" s="76">
        <f t="shared" si="19"/>
        <v>1.0810937800005238</v>
      </c>
      <c r="BP92" s="76">
        <f t="shared" si="19"/>
        <v>1.0677428057424339</v>
      </c>
      <c r="BQ92" s="76">
        <f t="shared" si="19"/>
        <v>1.4012431168566406</v>
      </c>
      <c r="BR92" s="76">
        <f t="shared" si="19"/>
        <v>1.0125082163270573</v>
      </c>
      <c r="BS92" s="76">
        <f t="shared" si="19"/>
        <v>1.0305265446104832</v>
      </c>
      <c r="BT92" s="76">
        <f t="shared" si="19"/>
        <v>0.89017136863347102</v>
      </c>
      <c r="BU92" s="76">
        <f t="shared" si="19"/>
        <v>1.0605172553743363</v>
      </c>
      <c r="BV92" s="76">
        <f t="shared" si="19"/>
        <v>0.87940378222823967</v>
      </c>
      <c r="BW92" s="76">
        <f t="shared" si="19"/>
        <v>0.83472711585015269</v>
      </c>
      <c r="BX92" s="76">
        <f t="shared" si="19"/>
        <v>0.89977291969164397</v>
      </c>
      <c r="BY92" s="76">
        <f t="shared" si="19"/>
        <v>0.74406329955634032</v>
      </c>
      <c r="BZ92" s="76">
        <f t="shared" si="19"/>
        <v>0.89539963022078262</v>
      </c>
      <c r="CA92" s="76">
        <f t="shared" si="19"/>
        <v>0.99840379804737756</v>
      </c>
      <c r="CB92" s="76">
        <f t="shared" si="19"/>
        <v>0.83575546931120659</v>
      </c>
      <c r="CC92" s="76">
        <f t="shared" si="19"/>
        <v>0.85399579508609869</v>
      </c>
      <c r="CD92" s="76">
        <f t="shared" si="19"/>
        <v>0.92128458956684589</v>
      </c>
      <c r="CE92" s="76">
        <f t="shared" si="19"/>
        <v>0.90279607335020662</v>
      </c>
      <c r="CF92" s="76">
        <f t="shared" si="19"/>
        <v>0.94152028355422479</v>
      </c>
      <c r="CG92" s="76">
        <f t="shared" si="19"/>
        <v>1.086725810894676</v>
      </c>
      <c r="CH92" s="76">
        <f t="shared" si="19"/>
        <v>1.1009413943394255</v>
      </c>
      <c r="CI92" s="76">
        <f t="shared" si="19"/>
        <v>0.85819354138245141</v>
      </c>
      <c r="CJ92" s="76">
        <f t="shared" si="19"/>
        <v>0.83120203006365834</v>
      </c>
      <c r="CK92" s="76">
        <f t="shared" si="19"/>
        <v>1.433053728904383</v>
      </c>
      <c r="CL92" s="57">
        <f t="shared" si="19"/>
        <v>0.88124350534332418</v>
      </c>
    </row>
    <row r="93" spans="1:94" x14ac:dyDescent="0.15">
      <c r="A93" s="71"/>
      <c r="B93" s="54" t="s">
        <v>74</v>
      </c>
      <c r="C93" s="53"/>
      <c r="D93" s="52"/>
      <c r="E93" s="73">
        <f t="shared" ref="E93:AT93" si="20">E91+E47</f>
        <v>1.8978257469452657</v>
      </c>
      <c r="F93" s="73">
        <f t="shared" si="20"/>
        <v>1.7181344310763893</v>
      </c>
      <c r="G93" s="73">
        <f t="shared" si="20"/>
        <v>1.8986612667191474</v>
      </c>
      <c r="H93" s="73">
        <f t="shared" si="20"/>
        <v>1.6512025579500618</v>
      </c>
      <c r="I93" s="73">
        <f t="shared" si="20"/>
        <v>2.0110965842905677</v>
      </c>
      <c r="J93" s="73">
        <f t="shared" si="20"/>
        <v>2.072292302245915</v>
      </c>
      <c r="K93" s="73">
        <f t="shared" si="20"/>
        <v>2.241295770494355</v>
      </c>
      <c r="L93" s="73">
        <f t="shared" si="20"/>
        <v>1.957695075437706</v>
      </c>
      <c r="M93" s="73">
        <f t="shared" si="20"/>
        <v>1.1371699543687221</v>
      </c>
      <c r="N93" s="73">
        <f t="shared" si="20"/>
        <v>1.831767318640795</v>
      </c>
      <c r="O93" s="73">
        <f t="shared" si="20"/>
        <v>1.8644939138339316</v>
      </c>
      <c r="P93" s="73">
        <f t="shared" si="20"/>
        <v>1.5644904449819259</v>
      </c>
      <c r="Q93" s="73">
        <f t="shared" si="20"/>
        <v>2.3800927783932093</v>
      </c>
      <c r="R93" s="73">
        <f t="shared" si="20"/>
        <v>2.0906666165220456</v>
      </c>
      <c r="S93" s="73">
        <f t="shared" si="20"/>
        <v>2.1644475971054717</v>
      </c>
      <c r="T93" s="73">
        <f t="shared" si="20"/>
        <v>2.0304166166411273</v>
      </c>
      <c r="U93" s="73">
        <f t="shared" si="20"/>
        <v>2.2789600257793534</v>
      </c>
      <c r="V93" s="73">
        <f t="shared" si="20"/>
        <v>1.9075577474057444</v>
      </c>
      <c r="W93" s="73">
        <f t="shared" si="20"/>
        <v>2.2127827092001917</v>
      </c>
      <c r="X93" s="73">
        <f t="shared" si="20"/>
        <v>1.8744553624121649</v>
      </c>
      <c r="Y93" s="73">
        <f t="shared" si="20"/>
        <v>2.7835003422440505</v>
      </c>
      <c r="Z93" s="73">
        <f t="shared" si="20"/>
        <v>2.3351739762665469</v>
      </c>
      <c r="AA93" s="73">
        <f t="shared" si="20"/>
        <v>1.8972853515595207</v>
      </c>
      <c r="AB93" s="73">
        <f t="shared" si="20"/>
        <v>1.6046064985347039</v>
      </c>
      <c r="AC93" s="73">
        <f t="shared" si="20"/>
        <v>1.8756652286776028</v>
      </c>
      <c r="AD93" s="73">
        <f t="shared" si="20"/>
        <v>1.620065143012861</v>
      </c>
      <c r="AE93" s="73">
        <f t="shared" si="20"/>
        <v>1.4909383719488156</v>
      </c>
      <c r="AF93" s="73">
        <f t="shared" si="20"/>
        <v>1.6196602942647318</v>
      </c>
      <c r="AG93" s="73">
        <f t="shared" si="20"/>
        <v>1.3312817274407098</v>
      </c>
      <c r="AH93" s="73">
        <f t="shared" si="20"/>
        <v>1.5039805562712849</v>
      </c>
      <c r="AI93" s="73">
        <f t="shared" si="20"/>
        <v>1.7677942563301325</v>
      </c>
      <c r="AJ93" s="73">
        <f t="shared" si="20"/>
        <v>1.3282285172701216</v>
      </c>
      <c r="AK93" s="73">
        <f t="shared" si="20"/>
        <v>1.4878231185399535</v>
      </c>
      <c r="AL93" s="73">
        <f t="shared" si="20"/>
        <v>1.6889249013728629</v>
      </c>
      <c r="AM93" s="73">
        <f t="shared" si="20"/>
        <v>1.3880091423997083</v>
      </c>
      <c r="AN93" s="73">
        <f t="shared" si="20"/>
        <v>1.6540705696996585</v>
      </c>
      <c r="AO93" s="73">
        <f t="shared" si="20"/>
        <v>1.9977820953447747</v>
      </c>
      <c r="AP93" s="73">
        <f t="shared" si="20"/>
        <v>1.9962745383871077</v>
      </c>
      <c r="AQ93" s="73">
        <f t="shared" si="20"/>
        <v>1.4302981738458187</v>
      </c>
      <c r="AR93" s="73">
        <f t="shared" si="20"/>
        <v>1.4092626844253033</v>
      </c>
      <c r="AS93" s="73">
        <f t="shared" si="20"/>
        <v>2.6469742739341058</v>
      </c>
      <c r="AT93" s="73">
        <f t="shared" si="20"/>
        <v>1.6424812131324986</v>
      </c>
      <c r="AU93" s="75"/>
      <c r="AV93" s="74"/>
      <c r="AW93" s="73">
        <f t="shared" ref="AW93:CL93" si="21">AW91+AW47</f>
        <v>1.8324747638081731</v>
      </c>
      <c r="AX93" s="73">
        <f t="shared" si="21"/>
        <v>1.6178428930362008</v>
      </c>
      <c r="AY93" s="73">
        <f t="shared" si="21"/>
        <v>1.6728359965904356</v>
      </c>
      <c r="AZ93" s="73">
        <f t="shared" si="21"/>
        <v>1.6152695574097169</v>
      </c>
      <c r="BA93" s="73">
        <f t="shared" si="21"/>
        <v>1.9948797821274009</v>
      </c>
      <c r="BB93" s="73">
        <f t="shared" si="21"/>
        <v>1.6385875983322109</v>
      </c>
      <c r="BC93" s="73">
        <f t="shared" si="21"/>
        <v>1.9539803662093882</v>
      </c>
      <c r="BD93" s="73">
        <f t="shared" si="21"/>
        <v>1.9123362799003141</v>
      </c>
      <c r="BE93" s="73">
        <f t="shared" si="21"/>
        <v>1.1724968273544238</v>
      </c>
      <c r="BF93" s="73">
        <f t="shared" si="21"/>
        <v>1.8468578327855592</v>
      </c>
      <c r="BG93" s="73">
        <f t="shared" si="21"/>
        <v>1.6657872906836468</v>
      </c>
      <c r="BH93" s="73">
        <f t="shared" si="21"/>
        <v>2.3572081430812446</v>
      </c>
      <c r="BI93" s="73">
        <f t="shared" si="21"/>
        <v>1.6887338866576087</v>
      </c>
      <c r="BJ93" s="73">
        <f t="shared" si="21"/>
        <v>1.8660167241929488</v>
      </c>
      <c r="BK93" s="73">
        <f t="shared" si="21"/>
        <v>1.855862553782466</v>
      </c>
      <c r="BL93" s="73">
        <f t="shared" si="21"/>
        <v>1.8174970398295134</v>
      </c>
      <c r="BM93" s="73">
        <f t="shared" si="21"/>
        <v>1.7931313565303553</v>
      </c>
      <c r="BN93" s="73">
        <f t="shared" si="21"/>
        <v>1.8265959660771995</v>
      </c>
      <c r="BO93" s="73">
        <f t="shared" si="21"/>
        <v>1.8982349351843428</v>
      </c>
      <c r="BP93" s="73">
        <f t="shared" si="21"/>
        <v>1.8783572030014724</v>
      </c>
      <c r="BQ93" s="73">
        <f t="shared" si="21"/>
        <v>2.4576060920029286</v>
      </c>
      <c r="BR93" s="73">
        <f t="shared" si="21"/>
        <v>1.7508486154009475</v>
      </c>
      <c r="BS93" s="73">
        <f t="shared" si="21"/>
        <v>1.781699984974016</v>
      </c>
      <c r="BT93" s="73">
        <f t="shared" si="21"/>
        <v>1.5327012619936042</v>
      </c>
      <c r="BU93" s="73">
        <f t="shared" si="21"/>
        <v>1.8292140015879716</v>
      </c>
      <c r="BV93" s="73">
        <f t="shared" si="21"/>
        <v>1.5164527883360761</v>
      </c>
      <c r="BW93" s="73">
        <f t="shared" si="21"/>
        <v>1.4362662486775242</v>
      </c>
      <c r="BX93" s="73">
        <f t="shared" si="21"/>
        <v>1.5476591707831602</v>
      </c>
      <c r="BY93" s="73">
        <f t="shared" si="21"/>
        <v>1.2786335738926626</v>
      </c>
      <c r="BZ93" s="73">
        <f t="shared" si="21"/>
        <v>1.5432236945024038</v>
      </c>
      <c r="CA93" s="73">
        <f t="shared" si="21"/>
        <v>1.7182529231096011</v>
      </c>
      <c r="CB93" s="73">
        <f t="shared" si="21"/>
        <v>1.4388963536336801</v>
      </c>
      <c r="CC93" s="73">
        <f t="shared" si="21"/>
        <v>1.4701873950320221</v>
      </c>
      <c r="CD93" s="73">
        <f t="shared" si="21"/>
        <v>1.5896733120251372</v>
      </c>
      <c r="CE93" s="73">
        <f t="shared" si="21"/>
        <v>1.5544176259264104</v>
      </c>
      <c r="CF93" s="73">
        <f t="shared" si="21"/>
        <v>1.6239067987539357</v>
      </c>
      <c r="CG93" s="73">
        <f t="shared" si="21"/>
        <v>1.8738348048071929</v>
      </c>
      <c r="CH93" s="73">
        <f t="shared" si="21"/>
        <v>1.899633094008558</v>
      </c>
      <c r="CI93" s="73">
        <f t="shared" si="21"/>
        <v>1.4776852207336399</v>
      </c>
      <c r="CJ93" s="73">
        <f t="shared" si="21"/>
        <v>1.4313632760231887</v>
      </c>
      <c r="CK93" s="73">
        <f t="shared" si="21"/>
        <v>2.480308149432231</v>
      </c>
      <c r="CL93" s="72">
        <f t="shared" si="21"/>
        <v>1.5162079504296582</v>
      </c>
    </row>
    <row r="94" spans="1:94" x14ac:dyDescent="0.15">
      <c r="A94" s="71"/>
      <c r="B94" s="9" t="s">
        <v>73</v>
      </c>
      <c r="C94" s="8"/>
      <c r="D94" s="52"/>
      <c r="E94" s="68">
        <f t="shared" ref="E94:AT94" si="22">E93/AVERAGE($E$93:$AT$93,$AW$93:$CL$93)</f>
        <v>1.0632130541095073</v>
      </c>
      <c r="F94" s="68">
        <f t="shared" si="22"/>
        <v>0.96254514344941744</v>
      </c>
      <c r="G94" s="68">
        <f t="shared" si="22"/>
        <v>1.063681134770752</v>
      </c>
      <c r="H94" s="68">
        <f t="shared" si="22"/>
        <v>0.9250481069809976</v>
      </c>
      <c r="I94" s="68">
        <f t="shared" si="22"/>
        <v>1.1266704253193167</v>
      </c>
      <c r="J94" s="68">
        <f t="shared" si="22"/>
        <v>1.160953913300474</v>
      </c>
      <c r="K94" s="68">
        <f t="shared" si="22"/>
        <v>1.2556342041126027</v>
      </c>
      <c r="L94" s="68">
        <f t="shared" si="22"/>
        <v>1.0967534630202778</v>
      </c>
      <c r="M94" s="68">
        <f t="shared" si="22"/>
        <v>0.63707320978863702</v>
      </c>
      <c r="N94" s="68">
        <f t="shared" si="22"/>
        <v>1.0262053449347746</v>
      </c>
      <c r="O94" s="68">
        <f t="shared" si="22"/>
        <v>1.0445396642377489</v>
      </c>
      <c r="P94" s="68">
        <f t="shared" si="22"/>
        <v>0.87646964786506742</v>
      </c>
      <c r="Q94" s="68">
        <f t="shared" si="22"/>
        <v>1.3333920229781817</v>
      </c>
      <c r="R94" s="68">
        <f t="shared" si="22"/>
        <v>1.1712476986125016</v>
      </c>
      <c r="S94" s="68">
        <f t="shared" si="22"/>
        <v>1.2125817893885189</v>
      </c>
      <c r="T94" s="68">
        <f t="shared" si="22"/>
        <v>1.1374940273460024</v>
      </c>
      <c r="U94" s="68">
        <f t="shared" si="22"/>
        <v>1.2767347334719392</v>
      </c>
      <c r="V94" s="68">
        <f t="shared" si="22"/>
        <v>1.0686651826565223</v>
      </c>
      <c r="W94" s="68">
        <f t="shared" si="22"/>
        <v>1.2396604198864298</v>
      </c>
      <c r="X94" s="68">
        <f t="shared" si="22"/>
        <v>1.0501203357948008</v>
      </c>
      <c r="Y94" s="68">
        <f t="shared" si="22"/>
        <v>1.5593917959832104</v>
      </c>
      <c r="Z94" s="68">
        <f t="shared" si="22"/>
        <v>1.3082273012576018</v>
      </c>
      <c r="AA94" s="68">
        <f t="shared" si="22"/>
        <v>1.0629103100723218</v>
      </c>
      <c r="AB94" s="68">
        <f t="shared" si="22"/>
        <v>0.89894374059213789</v>
      </c>
      <c r="AC94" s="68">
        <f t="shared" si="22"/>
        <v>1.050798135434315</v>
      </c>
      <c r="AD94" s="68">
        <f t="shared" si="22"/>
        <v>0.90760408922238989</v>
      </c>
      <c r="AE94" s="68">
        <f t="shared" si="22"/>
        <v>0.83526379725866073</v>
      </c>
      <c r="AF94" s="68">
        <f t="shared" si="22"/>
        <v>0.90737728205916968</v>
      </c>
      <c r="AG94" s="68">
        <f t="shared" si="22"/>
        <v>0.74581984862978024</v>
      </c>
      <c r="AH94" s="68">
        <f t="shared" si="22"/>
        <v>0.84257037988252459</v>
      </c>
      <c r="AI94" s="68">
        <f t="shared" si="22"/>
        <v>0.99036591390716988</v>
      </c>
      <c r="AJ94" s="68">
        <f t="shared" si="22"/>
        <v>0.74410935813004153</v>
      </c>
      <c r="AK94" s="68">
        <f t="shared" si="22"/>
        <v>0.8335185484672516</v>
      </c>
      <c r="AL94" s="68">
        <f t="shared" si="22"/>
        <v>0.94618117887828845</v>
      </c>
      <c r="AM94" s="68">
        <f t="shared" si="22"/>
        <v>0.77760007302992562</v>
      </c>
      <c r="AN94" s="68">
        <f t="shared" si="22"/>
        <v>0.92665484434158973</v>
      </c>
      <c r="AO94" s="68">
        <f t="shared" si="22"/>
        <v>1.1192112903177238</v>
      </c>
      <c r="AP94" s="68">
        <f t="shared" si="22"/>
        <v>1.1183667163415381</v>
      </c>
      <c r="AQ94" s="68">
        <f t="shared" si="22"/>
        <v>0.80129152644788204</v>
      </c>
      <c r="AR94" s="68">
        <f t="shared" si="22"/>
        <v>0.78950687920749485</v>
      </c>
      <c r="AS94" s="68">
        <f t="shared" si="22"/>
        <v>1.482906218586538</v>
      </c>
      <c r="AT94" s="68">
        <f t="shared" si="22"/>
        <v>0.92016217492198282</v>
      </c>
      <c r="AU94" s="70"/>
      <c r="AV94" s="69"/>
      <c r="AW94" s="68">
        <f t="shared" ref="AW94:CL94" si="23">AW93/AVERAGE($E$93:$AT$93,$AW$93:$CL$93)</f>
        <v>1.0266016747549562</v>
      </c>
      <c r="AX94" s="68">
        <f t="shared" si="23"/>
        <v>0.90635912498450721</v>
      </c>
      <c r="AY94" s="68">
        <f t="shared" si="23"/>
        <v>0.93716774146521975</v>
      </c>
      <c r="AZ94" s="68">
        <f t="shared" si="23"/>
        <v>0.90491747311784532</v>
      </c>
      <c r="BA94" s="68">
        <f t="shared" si="23"/>
        <v>1.1175853363518271</v>
      </c>
      <c r="BB94" s="68">
        <f t="shared" si="23"/>
        <v>0.91798086713331828</v>
      </c>
      <c r="BC94" s="68">
        <f t="shared" si="23"/>
        <v>1.0946723829473968</v>
      </c>
      <c r="BD94" s="68">
        <f t="shared" si="23"/>
        <v>1.0713422451507428</v>
      </c>
      <c r="BE94" s="68">
        <f t="shared" si="23"/>
        <v>0.6568642746847283</v>
      </c>
      <c r="BF94" s="68">
        <f t="shared" si="23"/>
        <v>1.0346594570458376</v>
      </c>
      <c r="BG94" s="68">
        <f t="shared" si="23"/>
        <v>0.93321886673489252</v>
      </c>
      <c r="BH94" s="68">
        <f t="shared" si="23"/>
        <v>1.3205714344487134</v>
      </c>
      <c r="BI94" s="68">
        <f t="shared" si="23"/>
        <v>0.94607416729457894</v>
      </c>
      <c r="BJ94" s="68">
        <f t="shared" si="23"/>
        <v>1.0453927835798416</v>
      </c>
      <c r="BK94" s="68">
        <f t="shared" si="23"/>
        <v>1.0397041440662007</v>
      </c>
      <c r="BL94" s="68">
        <f t="shared" si="23"/>
        <v>1.018210750730139</v>
      </c>
      <c r="BM94" s="68">
        <f t="shared" si="23"/>
        <v>1.0045604392631031</v>
      </c>
      <c r="BN94" s="68">
        <f t="shared" si="23"/>
        <v>1.0233082140670606</v>
      </c>
      <c r="BO94" s="68">
        <f t="shared" si="23"/>
        <v>1.0634422923723326</v>
      </c>
      <c r="BP94" s="68">
        <f t="shared" si="23"/>
        <v>1.0523062518918311</v>
      </c>
      <c r="BQ94" s="68">
        <f t="shared" si="23"/>
        <v>1.3768170671529643</v>
      </c>
      <c r="BR94" s="68">
        <f t="shared" si="23"/>
        <v>0.98087250984983654</v>
      </c>
      <c r="BS94" s="68">
        <f t="shared" si="23"/>
        <v>0.99815627729794953</v>
      </c>
      <c r="BT94" s="68">
        <f t="shared" si="23"/>
        <v>0.85866049210508166</v>
      </c>
      <c r="BU94" s="68">
        <f t="shared" si="23"/>
        <v>1.024774908011779</v>
      </c>
      <c r="BV94" s="68">
        <f t="shared" si="23"/>
        <v>0.84955765991416787</v>
      </c>
      <c r="BW94" s="68">
        <f t="shared" si="23"/>
        <v>0.80463500257006293</v>
      </c>
      <c r="BX94" s="68">
        <f t="shared" si="23"/>
        <v>0.8670403151277345</v>
      </c>
      <c r="BY94" s="68">
        <f t="shared" si="23"/>
        <v>0.71632493624536109</v>
      </c>
      <c r="BZ94" s="68">
        <f t="shared" si="23"/>
        <v>0.86455544195616751</v>
      </c>
      <c r="CA94" s="68">
        <f t="shared" si="23"/>
        <v>0.9626115258750545</v>
      </c>
      <c r="CB94" s="68">
        <f t="shared" si="23"/>
        <v>0.80610845814287524</v>
      </c>
      <c r="CC94" s="68">
        <f t="shared" si="23"/>
        <v>0.82363854157911698</v>
      </c>
      <c r="CD94" s="68">
        <f t="shared" si="23"/>
        <v>0.89057776765601382</v>
      </c>
      <c r="CE94" s="68">
        <f t="shared" si="23"/>
        <v>0.87082658356965192</v>
      </c>
      <c r="CF94" s="68">
        <f t="shared" si="23"/>
        <v>0.90975628814786014</v>
      </c>
      <c r="CG94" s="68">
        <f t="shared" si="23"/>
        <v>1.0497726827252316</v>
      </c>
      <c r="CH94" s="68">
        <f t="shared" si="23"/>
        <v>1.0642255785702444</v>
      </c>
      <c r="CI94" s="68">
        <f t="shared" si="23"/>
        <v>0.82783902530436371</v>
      </c>
      <c r="CJ94" s="68">
        <f t="shared" si="23"/>
        <v>0.80188822534964532</v>
      </c>
      <c r="CK94" s="68">
        <f t="shared" si="23"/>
        <v>1.3895353706393772</v>
      </c>
      <c r="CL94" s="67">
        <f t="shared" si="23"/>
        <v>0.84942049513038131</v>
      </c>
    </row>
  </sheetData>
  <phoneticPr fontId="3"/>
  <pageMargins left="0.25" right="0.25" top="0.75" bottom="0.75" header="0.3" footer="0.3"/>
  <pageSetup paperSize="9" scale="47" orientation="landscape" r:id="rId1"/>
  <colBreaks count="3" manualBreakCount="3">
    <brk id="27" max="1048575" man="1"/>
    <brk id="48" max="1048575" man="1"/>
    <brk id="7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/>
  <dimension ref="A1:S274"/>
  <sheetViews>
    <sheetView showGridLines="0" view="pageBreakPreview" zoomScaleNormal="100" zoomScaleSheetLayoutView="100" workbookViewId="0"/>
  </sheetViews>
  <sheetFormatPr defaultRowHeight="11.25" x14ac:dyDescent="0.15"/>
  <cols>
    <col min="1" max="1" width="2.125" style="1" customWidth="1"/>
    <col min="2" max="2" width="4.125" style="1" customWidth="1"/>
    <col min="3" max="3" width="3" style="1" bestFit="1" customWidth="1"/>
    <col min="4" max="4" width="22.25" style="1" bestFit="1" customWidth="1"/>
    <col min="5" max="18" width="9.625" style="1" customWidth="1"/>
    <col min="19" max="19" width="10.625" style="1" customWidth="1"/>
    <col min="20" max="16384" width="9" style="1"/>
  </cols>
  <sheetData>
    <row r="1" spans="1:19" x14ac:dyDescent="0.15">
      <c r="A1" s="1" t="s">
        <v>85</v>
      </c>
    </row>
    <row r="2" spans="1:19" x14ac:dyDescent="0.15">
      <c r="B2" s="1" t="s">
        <v>93</v>
      </c>
      <c r="E2" s="54" t="s">
        <v>55</v>
      </c>
      <c r="F2" s="53"/>
      <c r="G2" s="53"/>
      <c r="H2" s="53"/>
      <c r="I2" s="53"/>
      <c r="J2" s="53"/>
      <c r="K2" s="52"/>
      <c r="L2" s="54" t="s">
        <v>54</v>
      </c>
      <c r="M2" s="53"/>
      <c r="N2" s="53"/>
      <c r="O2" s="53"/>
      <c r="P2" s="53"/>
      <c r="Q2" s="53"/>
      <c r="R2" s="53"/>
      <c r="S2" s="51"/>
    </row>
    <row r="3" spans="1:19" x14ac:dyDescent="0.15">
      <c r="E3" s="101">
        <v>71</v>
      </c>
      <c r="F3" s="100">
        <v>72</v>
      </c>
      <c r="G3" s="100">
        <v>73</v>
      </c>
      <c r="H3" s="100">
        <v>74</v>
      </c>
      <c r="I3" s="105">
        <v>75</v>
      </c>
      <c r="J3" s="105">
        <v>76</v>
      </c>
      <c r="K3" s="107"/>
      <c r="L3" s="146">
        <v>71</v>
      </c>
      <c r="M3" s="100">
        <v>72</v>
      </c>
      <c r="N3" s="100">
        <v>73</v>
      </c>
      <c r="O3" s="100">
        <v>74</v>
      </c>
      <c r="P3" s="100">
        <v>75</v>
      </c>
      <c r="Q3" s="100">
        <v>76</v>
      </c>
      <c r="R3" s="100"/>
      <c r="S3" s="97"/>
    </row>
    <row r="4" spans="1:19" ht="33.75" x14ac:dyDescent="0.15">
      <c r="E4" s="99" t="s">
        <v>67</v>
      </c>
      <c r="F4" s="98" t="s">
        <v>66</v>
      </c>
      <c r="G4" s="98" t="s">
        <v>65</v>
      </c>
      <c r="H4" s="98" t="s">
        <v>64</v>
      </c>
      <c r="I4" s="103" t="s">
        <v>63</v>
      </c>
      <c r="J4" s="103" t="s">
        <v>62</v>
      </c>
      <c r="K4" s="98" t="s">
        <v>81</v>
      </c>
      <c r="L4" s="99" t="s">
        <v>67</v>
      </c>
      <c r="M4" s="98" t="s">
        <v>66</v>
      </c>
      <c r="N4" s="98" t="s">
        <v>65</v>
      </c>
      <c r="O4" s="98" t="s">
        <v>64</v>
      </c>
      <c r="P4" s="98" t="s">
        <v>63</v>
      </c>
      <c r="Q4" s="98" t="s">
        <v>62</v>
      </c>
      <c r="R4" s="98" t="s">
        <v>81</v>
      </c>
      <c r="S4" s="97" t="s">
        <v>80</v>
      </c>
    </row>
    <row r="5" spans="1:19" x14ac:dyDescent="0.15">
      <c r="B5" s="28" t="s">
        <v>55</v>
      </c>
      <c r="C5" s="28">
        <v>1</v>
      </c>
      <c r="D5" s="49" t="s">
        <v>53</v>
      </c>
      <c r="E5" s="24">
        <v>1129.7798907267418</v>
      </c>
      <c r="F5" s="24">
        <v>25758.560996376051</v>
      </c>
      <c r="G5" s="24">
        <v>724.73754621901458</v>
      </c>
      <c r="H5" s="24">
        <v>190.37693805758519</v>
      </c>
      <c r="I5" s="24">
        <v>827.184888206305</v>
      </c>
      <c r="J5" s="24">
        <v>-137.39769014322198</v>
      </c>
      <c r="K5" s="24">
        <v>4708.3065630737428</v>
      </c>
      <c r="L5" s="25">
        <v>3350.4233036561795</v>
      </c>
      <c r="M5" s="24">
        <v>72238.150723795115</v>
      </c>
      <c r="N5" s="24">
        <v>2619.3300334669584</v>
      </c>
      <c r="O5" s="24">
        <v>445.7137913033045</v>
      </c>
      <c r="P5" s="24">
        <v>3275.9892891701111</v>
      </c>
      <c r="Q5" s="24">
        <v>-31.617372730880689</v>
      </c>
      <c r="R5" s="24">
        <v>2589.4605415885171</v>
      </c>
      <c r="S5" s="26">
        <v>117688.99944276553</v>
      </c>
    </row>
    <row r="6" spans="1:19" x14ac:dyDescent="0.15">
      <c r="B6" s="14"/>
      <c r="C6" s="14">
        <v>2</v>
      </c>
      <c r="D6" s="71" t="s">
        <v>52</v>
      </c>
      <c r="E6" s="17">
        <v>111.95054702798063</v>
      </c>
      <c r="F6" s="17">
        <v>1648.3436978127797</v>
      </c>
      <c r="G6" s="17">
        <v>64.22836837644364</v>
      </c>
      <c r="H6" s="17">
        <v>53.538194122483937</v>
      </c>
      <c r="I6" s="17">
        <v>98.7764721667522</v>
      </c>
      <c r="J6" s="17">
        <v>429.77968040756787</v>
      </c>
      <c r="K6" s="17">
        <v>530.2166306333321</v>
      </c>
      <c r="L6" s="18">
        <v>78.126005021585087</v>
      </c>
      <c r="M6" s="17">
        <v>1323.3894964631866</v>
      </c>
      <c r="N6" s="17">
        <v>318.38610999381859</v>
      </c>
      <c r="O6" s="17">
        <v>328.28891150801553</v>
      </c>
      <c r="P6" s="17">
        <v>876.24786165957482</v>
      </c>
      <c r="Q6" s="17">
        <v>128.63177956576106</v>
      </c>
      <c r="R6" s="17">
        <v>300.09603601034183</v>
      </c>
      <c r="S6" s="19">
        <v>6289.9997907696225</v>
      </c>
    </row>
    <row r="7" spans="1:19" x14ac:dyDescent="0.15">
      <c r="B7" s="14"/>
      <c r="C7" s="14">
        <v>3</v>
      </c>
      <c r="D7" s="71" t="s">
        <v>51</v>
      </c>
      <c r="E7" s="17">
        <v>303.76922794005134</v>
      </c>
      <c r="F7" s="17">
        <v>3769.0783969126301</v>
      </c>
      <c r="G7" s="17">
        <v>121.2941566878129</v>
      </c>
      <c r="H7" s="17">
        <v>4.955035465226663</v>
      </c>
      <c r="I7" s="17">
        <v>26.595206297120605</v>
      </c>
      <c r="J7" s="17">
        <v>115.33423564434223</v>
      </c>
      <c r="K7" s="17">
        <v>2288.1147887880002</v>
      </c>
      <c r="L7" s="18">
        <v>1553.0482901206854</v>
      </c>
      <c r="M7" s="17">
        <v>27085.838955890325</v>
      </c>
      <c r="N7" s="17">
        <v>912.36360035959751</v>
      </c>
      <c r="O7" s="17">
        <v>51.081641787288277</v>
      </c>
      <c r="P7" s="17">
        <v>282.75239756567873</v>
      </c>
      <c r="Q7" s="17">
        <v>95.230044455409683</v>
      </c>
      <c r="R7" s="17">
        <v>590.54389938093652</v>
      </c>
      <c r="S7" s="19">
        <v>37199.999877295108</v>
      </c>
    </row>
    <row r="8" spans="1:19" x14ac:dyDescent="0.15">
      <c r="B8" s="14"/>
      <c r="C8" s="14">
        <v>4</v>
      </c>
      <c r="D8" s="71" t="s">
        <v>50</v>
      </c>
      <c r="E8" s="17">
        <v>12.214234376213426</v>
      </c>
      <c r="F8" s="17">
        <v>616.99068104727667</v>
      </c>
      <c r="G8" s="17">
        <v>85.229419262521887</v>
      </c>
      <c r="H8" s="17">
        <v>45.10001317914405</v>
      </c>
      <c r="I8" s="17">
        <v>93.796551463774733</v>
      </c>
      <c r="J8" s="17">
        <v>-81.371899149111414</v>
      </c>
      <c r="K8" s="17">
        <v>1033.4418243747102</v>
      </c>
      <c r="L8" s="18">
        <v>67.580537654021427</v>
      </c>
      <c r="M8" s="17">
        <v>2740.3376491997196</v>
      </c>
      <c r="N8" s="17">
        <v>678.6607973607197</v>
      </c>
      <c r="O8" s="17">
        <v>534.12805767455234</v>
      </c>
      <c r="P8" s="17">
        <v>1689.8769580979617</v>
      </c>
      <c r="Q8" s="17">
        <v>-24.929178157095894</v>
      </c>
      <c r="R8" s="17">
        <v>2712.9437641341451</v>
      </c>
      <c r="S8" s="19">
        <v>10203.999410518554</v>
      </c>
    </row>
    <row r="9" spans="1:19" x14ac:dyDescent="0.15">
      <c r="B9" s="14"/>
      <c r="C9" s="14">
        <v>5</v>
      </c>
      <c r="D9" s="71" t="s">
        <v>49</v>
      </c>
      <c r="E9" s="17">
        <v>4239.0551100951452</v>
      </c>
      <c r="F9" s="17">
        <v>73585.454472833953</v>
      </c>
      <c r="G9" s="17">
        <v>1404.3770994449862</v>
      </c>
      <c r="H9" s="17">
        <v>12.855073928189745</v>
      </c>
      <c r="I9" s="17">
        <v>165.73130387357253</v>
      </c>
      <c r="J9" s="17">
        <v>-763.62063842195585</v>
      </c>
      <c r="K9" s="17">
        <v>47697.509436191409</v>
      </c>
      <c r="L9" s="18">
        <v>23276.20243732478</v>
      </c>
      <c r="M9" s="17">
        <v>492837.97960046551</v>
      </c>
      <c r="N9" s="17">
        <v>12808.664887691906</v>
      </c>
      <c r="O9" s="17">
        <v>497.25056857490614</v>
      </c>
      <c r="P9" s="17">
        <v>2567.7124766427378</v>
      </c>
      <c r="Q9" s="17">
        <v>-1697.8703231190304</v>
      </c>
      <c r="R9" s="17">
        <v>6087.6971125325044</v>
      </c>
      <c r="S9" s="19">
        <v>662718.99861805851</v>
      </c>
    </row>
    <row r="10" spans="1:19" x14ac:dyDescent="0.15">
      <c r="B10" s="14"/>
      <c r="C10" s="14">
        <v>6</v>
      </c>
      <c r="D10" s="71" t="s">
        <v>48</v>
      </c>
      <c r="E10" s="17">
        <v>217.47335834812651</v>
      </c>
      <c r="F10" s="17">
        <v>5498.110723766833</v>
      </c>
      <c r="G10" s="17">
        <v>382.30318820578617</v>
      </c>
      <c r="H10" s="17">
        <v>146.60693383092607</v>
      </c>
      <c r="I10" s="17">
        <v>338.58387051620161</v>
      </c>
      <c r="J10" s="17">
        <v>-74.974229598582724</v>
      </c>
      <c r="K10" s="17">
        <v>8053.3603446040333</v>
      </c>
      <c r="L10" s="18">
        <v>731.50164344360121</v>
      </c>
      <c r="M10" s="17">
        <v>21701.287444331814</v>
      </c>
      <c r="N10" s="17">
        <v>2516.549768129466</v>
      </c>
      <c r="O10" s="17">
        <v>1064.9545032490994</v>
      </c>
      <c r="P10" s="17">
        <v>4764.5254555550364</v>
      </c>
      <c r="Q10" s="17">
        <v>-524.28038213251477</v>
      </c>
      <c r="R10" s="17">
        <v>3844.9948836698081</v>
      </c>
      <c r="S10" s="19">
        <v>48660.997505919637</v>
      </c>
    </row>
    <row r="11" spans="1:19" x14ac:dyDescent="0.15">
      <c r="B11" s="14"/>
      <c r="C11" s="14">
        <v>7</v>
      </c>
      <c r="D11" s="71" t="s">
        <v>47</v>
      </c>
      <c r="E11" s="17">
        <v>571.11991065608095</v>
      </c>
      <c r="F11" s="17">
        <v>5935.5915810855768</v>
      </c>
      <c r="G11" s="17">
        <v>1985.9031486227593</v>
      </c>
      <c r="H11" s="17">
        <v>2906.6600256461084</v>
      </c>
      <c r="I11" s="17">
        <v>5306.9155092040692</v>
      </c>
      <c r="J11" s="17">
        <v>-1531.5245497570231</v>
      </c>
      <c r="K11" s="17">
        <v>17176.888402923923</v>
      </c>
      <c r="L11" s="18">
        <v>2275.7961761851902</v>
      </c>
      <c r="M11" s="17">
        <v>48030.465629477723</v>
      </c>
      <c r="N11" s="17">
        <v>16155.199275752906</v>
      </c>
      <c r="O11" s="17">
        <v>18805.018828137727</v>
      </c>
      <c r="P11" s="17">
        <v>49939.363295872092</v>
      </c>
      <c r="Q11" s="17">
        <v>-2754.7818860352081</v>
      </c>
      <c r="R11" s="17">
        <v>15278.372467907799</v>
      </c>
      <c r="S11" s="19">
        <v>180080.98781567972</v>
      </c>
    </row>
    <row r="12" spans="1:19" x14ac:dyDescent="0.15">
      <c r="B12" s="14"/>
      <c r="C12" s="14">
        <v>8</v>
      </c>
      <c r="D12" s="71" t="s">
        <v>46</v>
      </c>
      <c r="E12" s="17">
        <v>418.61572945344631</v>
      </c>
      <c r="F12" s="17">
        <v>7347.0290753135469</v>
      </c>
      <c r="G12" s="17">
        <v>3537.5748748087981</v>
      </c>
      <c r="H12" s="17">
        <v>618.91833603423629</v>
      </c>
      <c r="I12" s="17">
        <v>1729.9707388438528</v>
      </c>
      <c r="J12" s="17">
        <v>-5154.3582094328767</v>
      </c>
      <c r="K12" s="17">
        <v>434508.20977868559</v>
      </c>
      <c r="L12" s="18">
        <v>12561.498744266046</v>
      </c>
      <c r="M12" s="17">
        <v>262649.23261798138</v>
      </c>
      <c r="N12" s="17">
        <v>208128.52704209212</v>
      </c>
      <c r="O12" s="17">
        <v>22831.114415681441</v>
      </c>
      <c r="P12" s="17">
        <v>83791.300085705909</v>
      </c>
      <c r="Q12" s="17">
        <v>-5264.8549459336364</v>
      </c>
      <c r="R12" s="17">
        <v>177940.19958419874</v>
      </c>
      <c r="S12" s="19">
        <v>1205642.9778676985</v>
      </c>
    </row>
    <row r="13" spans="1:19" x14ac:dyDescent="0.15">
      <c r="B13" s="14"/>
      <c r="C13" s="14">
        <v>9</v>
      </c>
      <c r="D13" s="71" t="s">
        <v>45</v>
      </c>
      <c r="E13" s="17">
        <v>653.67353170184629</v>
      </c>
      <c r="F13" s="17">
        <v>43891.040417364966</v>
      </c>
      <c r="G13" s="17">
        <v>5064.5881903058216</v>
      </c>
      <c r="H13" s="17">
        <v>2815.4338951262944</v>
      </c>
      <c r="I13" s="17">
        <v>5177.2440336880627</v>
      </c>
      <c r="J13" s="17">
        <v>-2165.449610123781</v>
      </c>
      <c r="K13" s="17">
        <v>60746.280097215713</v>
      </c>
      <c r="L13" s="18">
        <v>6643.7652561998766</v>
      </c>
      <c r="M13" s="17">
        <v>273459.58824415784</v>
      </c>
      <c r="N13" s="17">
        <v>65472.224855105451</v>
      </c>
      <c r="O13" s="17">
        <v>17528.337432343676</v>
      </c>
      <c r="P13" s="17">
        <v>55371.378485871843</v>
      </c>
      <c r="Q13" s="17">
        <v>359.05186511376195</v>
      </c>
      <c r="R13" s="17">
        <v>60275.781911792263</v>
      </c>
      <c r="S13" s="19">
        <v>595292.9386058636</v>
      </c>
    </row>
    <row r="14" spans="1:19" x14ac:dyDescent="0.15">
      <c r="B14" s="14"/>
      <c r="C14" s="14">
        <v>10</v>
      </c>
      <c r="D14" s="71" t="s">
        <v>44</v>
      </c>
      <c r="E14" s="17">
        <v>160.83067264857064</v>
      </c>
      <c r="F14" s="17">
        <v>4298.801695243872</v>
      </c>
      <c r="G14" s="17">
        <v>742.04571393153458</v>
      </c>
      <c r="H14" s="17">
        <v>755.28233339426401</v>
      </c>
      <c r="I14" s="17">
        <v>2138.5177721992814</v>
      </c>
      <c r="J14" s="17">
        <v>-566.75272108427373</v>
      </c>
      <c r="K14" s="17">
        <v>132467.98767736176</v>
      </c>
      <c r="L14" s="18">
        <v>6164.9180046523115</v>
      </c>
      <c r="M14" s="17">
        <v>194223.94795645459</v>
      </c>
      <c r="N14" s="17">
        <v>51192.897643525881</v>
      </c>
      <c r="O14" s="17">
        <v>28733.893721885179</v>
      </c>
      <c r="P14" s="17">
        <v>117892.9354969845</v>
      </c>
      <c r="Q14" s="17">
        <v>-8133.4879238397607</v>
      </c>
      <c r="R14" s="17">
        <v>140551.14295343729</v>
      </c>
      <c r="S14" s="19">
        <v>670622.96099679498</v>
      </c>
    </row>
    <row r="15" spans="1:19" x14ac:dyDescent="0.15">
      <c r="B15" s="14"/>
      <c r="C15" s="14">
        <v>11</v>
      </c>
      <c r="D15" s="71" t="s">
        <v>43</v>
      </c>
      <c r="E15" s="17">
        <v>50.907706636579555</v>
      </c>
      <c r="F15" s="17">
        <v>1520.3496059557169</v>
      </c>
      <c r="G15" s="17">
        <v>349.40679965172177</v>
      </c>
      <c r="H15" s="17">
        <v>7025.8859736590275</v>
      </c>
      <c r="I15" s="17">
        <v>10739.076237577458</v>
      </c>
      <c r="J15" s="17">
        <v>-880.26268729155379</v>
      </c>
      <c r="K15" s="17">
        <v>36407.851253776811</v>
      </c>
      <c r="L15" s="18">
        <v>1095.6557318219948</v>
      </c>
      <c r="M15" s="17">
        <v>26309.854393626654</v>
      </c>
      <c r="N15" s="17">
        <v>9503.3096225787103</v>
      </c>
      <c r="O15" s="17">
        <v>29990.476138429676</v>
      </c>
      <c r="P15" s="17">
        <v>66808.668592538364</v>
      </c>
      <c r="Q15" s="17">
        <v>-1666.584653608739</v>
      </c>
      <c r="R15" s="17">
        <v>32328.400351313561</v>
      </c>
      <c r="S15" s="19">
        <v>219582.99506666599</v>
      </c>
    </row>
    <row r="16" spans="1:19" x14ac:dyDescent="0.15">
      <c r="B16" s="14"/>
      <c r="C16" s="14">
        <v>12</v>
      </c>
      <c r="D16" s="71" t="s">
        <v>42</v>
      </c>
      <c r="E16" s="17">
        <v>-530.65779113928011</v>
      </c>
      <c r="F16" s="17">
        <v>-13209.679313870369</v>
      </c>
      <c r="G16" s="17">
        <v>-628.72315950464611</v>
      </c>
      <c r="H16" s="17">
        <v>-281.12304274952919</v>
      </c>
      <c r="I16" s="17">
        <v>-937.11692075801079</v>
      </c>
      <c r="J16" s="17">
        <v>-61.553478684979105</v>
      </c>
      <c r="K16" s="17">
        <v>6602.1336303098096</v>
      </c>
      <c r="L16" s="18">
        <v>-445.96325733185233</v>
      </c>
      <c r="M16" s="17">
        <v>4575.1646612445975</v>
      </c>
      <c r="N16" s="17">
        <v>-76.241719641478127</v>
      </c>
      <c r="O16" s="17">
        <v>7267.660115278275</v>
      </c>
      <c r="P16" s="17">
        <v>33891.934967621703</v>
      </c>
      <c r="Q16" s="17">
        <v>-1868.5386139207885</v>
      </c>
      <c r="R16" s="17">
        <v>38673.703734319548</v>
      </c>
      <c r="S16" s="19">
        <v>72970.999811172995</v>
      </c>
    </row>
    <row r="17" spans="2:19" x14ac:dyDescent="0.15">
      <c r="B17" s="14"/>
      <c r="C17" s="14">
        <v>13</v>
      </c>
      <c r="D17" s="71" t="s">
        <v>41</v>
      </c>
      <c r="E17" s="17">
        <v>35.117699015079893</v>
      </c>
      <c r="F17" s="17">
        <v>1123.3611300308853</v>
      </c>
      <c r="G17" s="17">
        <v>208.39466483246113</v>
      </c>
      <c r="H17" s="17">
        <v>510.68986121821388</v>
      </c>
      <c r="I17" s="17">
        <v>1753.4313449612343</v>
      </c>
      <c r="J17" s="17">
        <v>-425.13779115948819</v>
      </c>
      <c r="K17" s="17">
        <v>79835.383886724856</v>
      </c>
      <c r="L17" s="18">
        <v>1128.1290316022678</v>
      </c>
      <c r="M17" s="17">
        <v>43784.420601185404</v>
      </c>
      <c r="N17" s="17">
        <v>12645.585969023452</v>
      </c>
      <c r="O17" s="17">
        <v>23576.14014950952</v>
      </c>
      <c r="P17" s="17">
        <v>92683.833192185353</v>
      </c>
      <c r="Q17" s="17">
        <v>-1925.5290088221227</v>
      </c>
      <c r="R17" s="17">
        <v>111883.17037046776</v>
      </c>
      <c r="S17" s="19">
        <v>366816.9911007749</v>
      </c>
    </row>
    <row r="18" spans="2:19" x14ac:dyDescent="0.15">
      <c r="B18" s="14"/>
      <c r="C18" s="14">
        <v>14</v>
      </c>
      <c r="D18" s="71" t="s">
        <v>40</v>
      </c>
      <c r="E18" s="17">
        <v>209.23723900344089</v>
      </c>
      <c r="F18" s="17">
        <v>3073.6402328096106</v>
      </c>
      <c r="G18" s="17">
        <v>669.06930351250344</v>
      </c>
      <c r="H18" s="17">
        <v>6897.4718405917829</v>
      </c>
      <c r="I18" s="17">
        <v>11626.138464575726</v>
      </c>
      <c r="J18" s="17">
        <v>-1234.4460199135422</v>
      </c>
      <c r="K18" s="17">
        <v>40243.235956438941</v>
      </c>
      <c r="L18" s="18">
        <v>2242.4299958548809</v>
      </c>
      <c r="M18" s="17">
        <v>49156.574423804122</v>
      </c>
      <c r="N18" s="17">
        <v>14016.86637576566</v>
      </c>
      <c r="O18" s="17">
        <v>71577.180319388339</v>
      </c>
      <c r="P18" s="17">
        <v>163726.81875464247</v>
      </c>
      <c r="Q18" s="17">
        <v>-3997.0239256601499</v>
      </c>
      <c r="R18" s="17">
        <v>39340.790751439192</v>
      </c>
      <c r="S18" s="19">
        <v>397547.98371225293</v>
      </c>
    </row>
    <row r="19" spans="2:19" x14ac:dyDescent="0.15">
      <c r="B19" s="14"/>
      <c r="C19" s="14">
        <v>15</v>
      </c>
      <c r="D19" s="71" t="s">
        <v>39</v>
      </c>
      <c r="E19" s="17">
        <v>12.816880902445453</v>
      </c>
      <c r="F19" s="17">
        <v>499.49425286002304</v>
      </c>
      <c r="G19" s="17">
        <v>131.30164046823711</v>
      </c>
      <c r="H19" s="17">
        <v>503.58440243598011</v>
      </c>
      <c r="I19" s="17">
        <v>6973.4383273531785</v>
      </c>
      <c r="J19" s="17">
        <v>-308.16140001710039</v>
      </c>
      <c r="K19" s="17">
        <v>81785.603671883553</v>
      </c>
      <c r="L19" s="18">
        <v>460.38495385890354</v>
      </c>
      <c r="M19" s="17">
        <v>19487.083310768783</v>
      </c>
      <c r="N19" s="17">
        <v>6174.0762737648656</v>
      </c>
      <c r="O19" s="17">
        <v>22585.516913975651</v>
      </c>
      <c r="P19" s="17">
        <v>228048.34973493582</v>
      </c>
      <c r="Q19" s="17">
        <v>-1757.2956034490439</v>
      </c>
      <c r="R19" s="17">
        <v>48263.799081922814</v>
      </c>
      <c r="S19" s="19">
        <v>412859.9924416641</v>
      </c>
    </row>
    <row r="20" spans="2:19" x14ac:dyDescent="0.15">
      <c r="B20" s="14"/>
      <c r="C20" s="14">
        <v>16</v>
      </c>
      <c r="D20" s="71" t="s">
        <v>38</v>
      </c>
      <c r="E20" s="17">
        <v>15.198664794905552</v>
      </c>
      <c r="F20" s="17">
        <v>502.01200425804291</v>
      </c>
      <c r="G20" s="17">
        <v>192.33585745512269</v>
      </c>
      <c r="H20" s="17">
        <v>124.86426965802509</v>
      </c>
      <c r="I20" s="17">
        <v>25699.222414696684</v>
      </c>
      <c r="J20" s="17">
        <v>-610.86916042351788</v>
      </c>
      <c r="K20" s="17">
        <v>50976.71629232393</v>
      </c>
      <c r="L20" s="18">
        <v>226.14904973676113</v>
      </c>
      <c r="M20" s="17">
        <v>7748.3988636739723</v>
      </c>
      <c r="N20" s="17">
        <v>2742.0232885778519</v>
      </c>
      <c r="O20" s="17">
        <v>2219.3220028845203</v>
      </c>
      <c r="P20" s="17">
        <v>146622.51057421844</v>
      </c>
      <c r="Q20" s="17">
        <v>-1667.204506319229</v>
      </c>
      <c r="R20" s="17">
        <v>20088.31722056583</v>
      </c>
      <c r="S20" s="19">
        <v>254878.99683610135</v>
      </c>
    </row>
    <row r="21" spans="2:19" x14ac:dyDescent="0.15">
      <c r="B21" s="14"/>
      <c r="C21" s="14">
        <v>17</v>
      </c>
      <c r="D21" s="71" t="s">
        <v>37</v>
      </c>
      <c r="E21" s="17">
        <v>17.098630942084686</v>
      </c>
      <c r="F21" s="17">
        <v>404.85581221404823</v>
      </c>
      <c r="G21" s="17">
        <v>585.83163245552339</v>
      </c>
      <c r="H21" s="17">
        <v>228.61756026953799</v>
      </c>
      <c r="I21" s="17">
        <v>1502.5399107618155</v>
      </c>
      <c r="J21" s="17">
        <v>-124.80567532061852</v>
      </c>
      <c r="K21" s="17">
        <v>33992.908017694885</v>
      </c>
      <c r="L21" s="18">
        <v>414.31287221742718</v>
      </c>
      <c r="M21" s="17">
        <v>11293.690380541138</v>
      </c>
      <c r="N21" s="17">
        <v>19563.959550553838</v>
      </c>
      <c r="O21" s="17">
        <v>12030.133035821797</v>
      </c>
      <c r="P21" s="17">
        <v>73586.864421972103</v>
      </c>
      <c r="Q21" s="17">
        <v>-1626.4632795460359</v>
      </c>
      <c r="R21" s="17">
        <v>6620.4464004426736</v>
      </c>
      <c r="S21" s="19">
        <v>158489.98927102025</v>
      </c>
    </row>
    <row r="22" spans="2:19" x14ac:dyDescent="0.15">
      <c r="B22" s="14"/>
      <c r="C22" s="14">
        <v>18</v>
      </c>
      <c r="D22" s="71" t="s">
        <v>36</v>
      </c>
      <c r="E22" s="17">
        <v>57.371739215536223</v>
      </c>
      <c r="F22" s="17">
        <v>2943.9700619303867</v>
      </c>
      <c r="G22" s="17">
        <v>399.50423639409894</v>
      </c>
      <c r="H22" s="17">
        <v>567.70003232151794</v>
      </c>
      <c r="I22" s="17">
        <v>2873.473344267743</v>
      </c>
      <c r="J22" s="17">
        <v>5283.0675068566306</v>
      </c>
      <c r="K22" s="17">
        <v>1258135.1864373668</v>
      </c>
      <c r="L22" s="18">
        <v>1981.925950630126</v>
      </c>
      <c r="M22" s="17">
        <v>104767.56353045671</v>
      </c>
      <c r="N22" s="17">
        <v>19500.847531714611</v>
      </c>
      <c r="O22" s="17">
        <v>31238.334875081528</v>
      </c>
      <c r="P22" s="17">
        <v>159470.77060995137</v>
      </c>
      <c r="Q22" s="17">
        <v>4247.3499219421838</v>
      </c>
      <c r="R22" s="17">
        <v>256949.91218746325</v>
      </c>
      <c r="S22" s="19">
        <v>1848416.9779655924</v>
      </c>
    </row>
    <row r="23" spans="2:19" x14ac:dyDescent="0.15">
      <c r="B23" s="14"/>
      <c r="C23" s="14">
        <v>19</v>
      </c>
      <c r="D23" s="71" t="s">
        <v>35</v>
      </c>
      <c r="E23" s="17">
        <v>47.283208124054596</v>
      </c>
      <c r="F23" s="17">
        <v>3031.9944625838389</v>
      </c>
      <c r="G23" s="17">
        <v>166.57165232416466</v>
      </c>
      <c r="H23" s="17">
        <v>368.30880062353538</v>
      </c>
      <c r="I23" s="17">
        <v>4287.2836942123013</v>
      </c>
      <c r="J23" s="17">
        <v>-79.740739441212412</v>
      </c>
      <c r="K23" s="17">
        <v>53633.259830798888</v>
      </c>
      <c r="L23" s="18">
        <v>1410.1909627655386</v>
      </c>
      <c r="M23" s="17">
        <v>91082.407542175162</v>
      </c>
      <c r="N23" s="17">
        <v>11902.40997134079</v>
      </c>
      <c r="O23" s="17">
        <v>60544.542488021849</v>
      </c>
      <c r="P23" s="17">
        <v>396204.00643767801</v>
      </c>
      <c r="Q23" s="17">
        <v>-2892.2516385118561</v>
      </c>
      <c r="R23" s="17">
        <v>190185.71681632733</v>
      </c>
      <c r="S23" s="19">
        <v>809891.98348902236</v>
      </c>
    </row>
    <row r="24" spans="2:19" x14ac:dyDescent="0.15">
      <c r="B24" s="14"/>
      <c r="C24" s="14">
        <v>20</v>
      </c>
      <c r="D24" s="71" t="s">
        <v>34</v>
      </c>
      <c r="E24" s="17">
        <v>67.353859426890935</v>
      </c>
      <c r="F24" s="17">
        <v>4422.8618471779209</v>
      </c>
      <c r="G24" s="17">
        <v>78.388281969633326</v>
      </c>
      <c r="H24" s="17">
        <v>1291.6535606049592</v>
      </c>
      <c r="I24" s="17">
        <v>1318.4749378346362</v>
      </c>
      <c r="J24" s="17">
        <v>108.39671808281557</v>
      </c>
      <c r="K24" s="17">
        <v>15686.948957557419</v>
      </c>
      <c r="L24" s="18">
        <v>298.47550964913967</v>
      </c>
      <c r="M24" s="17">
        <v>24488.158591739691</v>
      </c>
      <c r="N24" s="17">
        <v>926.35409337711292</v>
      </c>
      <c r="O24" s="17">
        <v>11436.784103156962</v>
      </c>
      <c r="P24" s="17">
        <v>17498.490555871416</v>
      </c>
      <c r="Q24" s="17">
        <v>-308.76715373767519</v>
      </c>
      <c r="R24" s="17">
        <v>1770.4241009807711</v>
      </c>
      <c r="S24" s="19">
        <v>79083.997963691698</v>
      </c>
    </row>
    <row r="25" spans="2:19" x14ac:dyDescent="0.15">
      <c r="B25" s="14"/>
      <c r="C25" s="14">
        <v>21</v>
      </c>
      <c r="D25" s="71" t="s">
        <v>33</v>
      </c>
      <c r="E25" s="17">
        <v>95.911742428689024</v>
      </c>
      <c r="F25" s="17">
        <v>47829.781659688524</v>
      </c>
      <c r="G25" s="17">
        <v>1440.0891879511864</v>
      </c>
      <c r="H25" s="17">
        <v>2992.7555604603272</v>
      </c>
      <c r="I25" s="17">
        <v>11286.334684327849</v>
      </c>
      <c r="J25" s="17">
        <v>259.02130235131915</v>
      </c>
      <c r="K25" s="17">
        <v>443429.77992272633</v>
      </c>
      <c r="L25" s="18">
        <v>1686.9873473199341</v>
      </c>
      <c r="M25" s="17">
        <v>748532.14042647439</v>
      </c>
      <c r="N25" s="17">
        <v>26588.898756796309</v>
      </c>
      <c r="O25" s="17">
        <v>40478.328814998618</v>
      </c>
      <c r="P25" s="17">
        <v>590898.32412523951</v>
      </c>
      <c r="Q25" s="17">
        <v>722.26542466525075</v>
      </c>
      <c r="R25" s="17">
        <v>362430.33856820199</v>
      </c>
      <c r="S25" s="19">
        <v>2278670.9575236305</v>
      </c>
    </row>
    <row r="26" spans="2:19" x14ac:dyDescent="0.15">
      <c r="B26" s="14"/>
      <c r="C26" s="14">
        <v>22</v>
      </c>
      <c r="D26" s="71" t="s">
        <v>32</v>
      </c>
      <c r="E26" s="17">
        <v>1864.7723349205517</v>
      </c>
      <c r="F26" s="17">
        <v>21122.543332737674</v>
      </c>
      <c r="G26" s="17">
        <v>2402.6232907058675</v>
      </c>
      <c r="H26" s="17">
        <v>1714.6006042630192</v>
      </c>
      <c r="I26" s="17">
        <v>7011.024322783258</v>
      </c>
      <c r="J26" s="17">
        <v>-3006.2129119472538</v>
      </c>
      <c r="K26" s="17">
        <v>30941.842834336301</v>
      </c>
      <c r="L26" s="18">
        <v>2689.5567121743288</v>
      </c>
      <c r="M26" s="17">
        <v>43161.491579464804</v>
      </c>
      <c r="N26" s="17">
        <v>10269.631834321824</v>
      </c>
      <c r="O26" s="17">
        <v>5958.0396998169617</v>
      </c>
      <c r="P26" s="17">
        <v>32302.549558016541</v>
      </c>
      <c r="Q26" s="17">
        <v>-561.86921501137567</v>
      </c>
      <c r="R26" s="17">
        <v>13779.394231411545</v>
      </c>
      <c r="S26" s="19">
        <v>169649.98820799406</v>
      </c>
    </row>
    <row r="27" spans="2:19" x14ac:dyDescent="0.15">
      <c r="B27" s="14"/>
      <c r="C27" s="14">
        <v>23</v>
      </c>
      <c r="D27" s="71" t="s">
        <v>31</v>
      </c>
      <c r="E27" s="17">
        <v>451.2629449750408</v>
      </c>
      <c r="F27" s="17">
        <v>33489.768088899793</v>
      </c>
      <c r="G27" s="17">
        <v>7672.2495057118676</v>
      </c>
      <c r="H27" s="17">
        <v>337301.14439042634</v>
      </c>
      <c r="I27" s="17">
        <v>503401.85513322678</v>
      </c>
      <c r="J27" s="17">
        <v>-53.309481296597781</v>
      </c>
      <c r="K27" s="17">
        <v>14110.337177503254</v>
      </c>
      <c r="L27" s="18">
        <v>581.67501464920099</v>
      </c>
      <c r="M27" s="17">
        <v>15374.275104374163</v>
      </c>
      <c r="N27" s="17">
        <v>4228.7841576299679</v>
      </c>
      <c r="O27" s="17">
        <v>2635.7776850381479</v>
      </c>
      <c r="P27" s="17">
        <v>11543.285869442523</v>
      </c>
      <c r="Q27" s="17">
        <v>-203.64745338716855</v>
      </c>
      <c r="R27" s="17">
        <v>7413.5303339566744</v>
      </c>
      <c r="S27" s="19">
        <v>937946.98847115005</v>
      </c>
    </row>
    <row r="28" spans="2:19" x14ac:dyDescent="0.15">
      <c r="B28" s="14"/>
      <c r="C28" s="14">
        <v>24</v>
      </c>
      <c r="D28" s="71" t="s">
        <v>30</v>
      </c>
      <c r="E28" s="17">
        <v>2626.2685954975309</v>
      </c>
      <c r="F28" s="17">
        <v>102426.184794912</v>
      </c>
      <c r="G28" s="17">
        <v>15825.768268729429</v>
      </c>
      <c r="H28" s="17">
        <v>2389.1625551161028</v>
      </c>
      <c r="I28" s="17">
        <v>6885.3702711791284</v>
      </c>
      <c r="J28" s="17">
        <v>-203.18170047049432</v>
      </c>
      <c r="K28" s="17">
        <v>81678.564002601372</v>
      </c>
      <c r="L28" s="18">
        <v>5817.5492610618167</v>
      </c>
      <c r="M28" s="17">
        <v>181345.10852746575</v>
      </c>
      <c r="N28" s="17">
        <v>38897.659666154192</v>
      </c>
      <c r="O28" s="17">
        <v>16411.664930114192</v>
      </c>
      <c r="P28" s="17">
        <v>71750.92136576245</v>
      </c>
      <c r="Q28" s="17">
        <v>-1372.9534738495468</v>
      </c>
      <c r="R28" s="17">
        <v>62653.87806854822</v>
      </c>
      <c r="S28" s="19">
        <v>587131.96513282205</v>
      </c>
    </row>
    <row r="29" spans="2:19" x14ac:dyDescent="0.15">
      <c r="B29" s="14"/>
      <c r="C29" s="14">
        <v>25</v>
      </c>
      <c r="D29" s="71" t="s">
        <v>29</v>
      </c>
      <c r="E29" s="17">
        <v>802.04190609617365</v>
      </c>
      <c r="F29" s="17">
        <v>34638.478064263618</v>
      </c>
      <c r="G29" s="17">
        <v>4440.5447461233498</v>
      </c>
      <c r="H29" s="17">
        <v>576.37803628593576</v>
      </c>
      <c r="I29" s="17">
        <v>1842.0666431365637</v>
      </c>
      <c r="J29" s="17">
        <v>-13.782891527304512</v>
      </c>
      <c r="K29" s="17">
        <v>5687.1404511886776</v>
      </c>
      <c r="L29" s="18">
        <v>578.68012211284156</v>
      </c>
      <c r="M29" s="17">
        <v>12372.733013583938</v>
      </c>
      <c r="N29" s="17">
        <v>3280.9553332504379</v>
      </c>
      <c r="O29" s="17">
        <v>814.21745415565977</v>
      </c>
      <c r="P29" s="17">
        <v>3888.7166061869571</v>
      </c>
      <c r="Q29" s="17">
        <v>-45.751840305414241</v>
      </c>
      <c r="R29" s="17">
        <v>2537.5760031431137</v>
      </c>
      <c r="S29" s="19">
        <v>71399.993647694529</v>
      </c>
    </row>
    <row r="30" spans="2:19" x14ac:dyDescent="0.15">
      <c r="B30" s="14"/>
      <c r="C30" s="14">
        <v>26</v>
      </c>
      <c r="D30" s="71" t="s">
        <v>28</v>
      </c>
      <c r="E30" s="17">
        <v>1825.2538524510801</v>
      </c>
      <c r="F30" s="17">
        <v>27103.652224886748</v>
      </c>
      <c r="G30" s="17">
        <v>26463.956746745454</v>
      </c>
      <c r="H30" s="17">
        <v>1373.6706778272981</v>
      </c>
      <c r="I30" s="17">
        <v>3452.4128487518251</v>
      </c>
      <c r="J30" s="17">
        <v>-11.96584711476228</v>
      </c>
      <c r="K30" s="17">
        <v>8955.0314274619013</v>
      </c>
      <c r="L30" s="18">
        <v>1962.5285527630087</v>
      </c>
      <c r="M30" s="17">
        <v>22177.68742822003</v>
      </c>
      <c r="N30" s="17">
        <v>14606.307777546823</v>
      </c>
      <c r="O30" s="17">
        <v>1709.8702724636864</v>
      </c>
      <c r="P30" s="17">
        <v>7192.1813904869878</v>
      </c>
      <c r="Q30" s="17">
        <v>-72.965038359423389</v>
      </c>
      <c r="R30" s="17">
        <v>5311.3495486979964</v>
      </c>
      <c r="S30" s="19">
        <v>122048.97186282865</v>
      </c>
    </row>
    <row r="31" spans="2:19" x14ac:dyDescent="0.15">
      <c r="B31" s="14"/>
      <c r="C31" s="14">
        <v>27</v>
      </c>
      <c r="D31" s="71" t="s">
        <v>27</v>
      </c>
      <c r="E31" s="17">
        <v>7727.9693011364825</v>
      </c>
      <c r="F31" s="17">
        <v>156790.80034723721</v>
      </c>
      <c r="G31" s="17">
        <v>8290.9089747552425</v>
      </c>
      <c r="H31" s="17">
        <v>5650.3171419693363</v>
      </c>
      <c r="I31" s="17">
        <v>27393.082585527034</v>
      </c>
      <c r="J31" s="17">
        <v>688.35341872390961</v>
      </c>
      <c r="K31" s="17">
        <v>68355.742427686026</v>
      </c>
      <c r="L31" s="18">
        <v>13304.381450113364</v>
      </c>
      <c r="M31" s="17">
        <v>332624.76816247776</v>
      </c>
      <c r="N31" s="17">
        <v>30689.258750107711</v>
      </c>
      <c r="O31" s="17">
        <v>17730.467711461111</v>
      </c>
      <c r="P31" s="17">
        <v>97156.349554056011</v>
      </c>
      <c r="Q31" s="17">
        <v>165.40542877533812</v>
      </c>
      <c r="R31" s="17">
        <v>39534.178281144654</v>
      </c>
      <c r="S31" s="19">
        <v>806101.98353517125</v>
      </c>
    </row>
    <row r="32" spans="2:19" x14ac:dyDescent="0.15">
      <c r="B32" s="14"/>
      <c r="C32" s="14">
        <v>28</v>
      </c>
      <c r="D32" s="71" t="s">
        <v>26</v>
      </c>
      <c r="E32" s="17">
        <v>1605.6306619908196</v>
      </c>
      <c r="F32" s="17">
        <v>305590.57939413353</v>
      </c>
      <c r="G32" s="17">
        <v>15242.190200421148</v>
      </c>
      <c r="H32" s="17">
        <v>5318.4523982816227</v>
      </c>
      <c r="I32" s="17">
        <v>10832.018978124226</v>
      </c>
      <c r="J32" s="17">
        <v>-111.40177137990473</v>
      </c>
      <c r="K32" s="17">
        <v>58465.519679393939</v>
      </c>
      <c r="L32" s="18">
        <v>2046.0108095313165</v>
      </c>
      <c r="M32" s="17">
        <v>71110.066667601946</v>
      </c>
      <c r="N32" s="17">
        <v>11270.973607110969</v>
      </c>
      <c r="O32" s="17">
        <v>6246.9306425956047</v>
      </c>
      <c r="P32" s="17">
        <v>30112.726763591527</v>
      </c>
      <c r="Q32" s="17">
        <v>-358.57342422657672</v>
      </c>
      <c r="R32" s="17">
        <v>18511.855804332674</v>
      </c>
      <c r="S32" s="19">
        <v>535882.98041150288</v>
      </c>
    </row>
    <row r="33" spans="2:19" x14ac:dyDescent="0.15">
      <c r="B33" s="14"/>
      <c r="C33" s="14">
        <v>29</v>
      </c>
      <c r="D33" s="71" t="s">
        <v>25</v>
      </c>
      <c r="E33" s="17">
        <v>1484.8302011251008</v>
      </c>
      <c r="F33" s="17">
        <v>811154.54587255896</v>
      </c>
      <c r="G33" s="17">
        <v>6620.2732715044913</v>
      </c>
      <c r="H33" s="17">
        <v>1332.3346648485742</v>
      </c>
      <c r="I33" s="17">
        <v>4598.9133106156251</v>
      </c>
      <c r="J33" s="17">
        <v>-0.32661133449317603</v>
      </c>
      <c r="K33" s="17">
        <v>7613.0537778595199</v>
      </c>
      <c r="L33" s="18">
        <v>981.19749786891373</v>
      </c>
      <c r="M33" s="17">
        <v>24971.721981962899</v>
      </c>
      <c r="N33" s="17">
        <v>5607.9483718037654</v>
      </c>
      <c r="O33" s="17">
        <v>1794.7458706188988</v>
      </c>
      <c r="P33" s="17">
        <v>15202.063024406529</v>
      </c>
      <c r="Q33" s="17">
        <v>-73.746203919767993</v>
      </c>
      <c r="R33" s="17">
        <v>5057.4344105975906</v>
      </c>
      <c r="S33" s="19">
        <v>886344.98944051645</v>
      </c>
    </row>
    <row r="34" spans="2:19" x14ac:dyDescent="0.15">
      <c r="B34" s="14"/>
      <c r="C34" s="14">
        <v>30</v>
      </c>
      <c r="D34" s="71" t="s">
        <v>24</v>
      </c>
      <c r="E34" s="17">
        <v>6404.8491227625336</v>
      </c>
      <c r="F34" s="17">
        <v>90401.867473425256</v>
      </c>
      <c r="G34" s="17">
        <v>15242.041457273932</v>
      </c>
      <c r="H34" s="17">
        <v>11186.020321188373</v>
      </c>
      <c r="I34" s="17">
        <v>25058.44017025458</v>
      </c>
      <c r="J34" s="17">
        <v>780.4339834664562</v>
      </c>
      <c r="K34" s="17">
        <v>127341.8703406576</v>
      </c>
      <c r="L34" s="18">
        <v>5142.328751125111</v>
      </c>
      <c r="M34" s="17">
        <v>162266.31497209508</v>
      </c>
      <c r="N34" s="17">
        <v>26421.28148213261</v>
      </c>
      <c r="O34" s="17">
        <v>13261.635254900142</v>
      </c>
      <c r="P34" s="17">
        <v>60320.585014169155</v>
      </c>
      <c r="Q34" s="17">
        <v>-684.90756973027692</v>
      </c>
      <c r="R34" s="17">
        <v>45310.205121455343</v>
      </c>
      <c r="S34" s="19">
        <v>588452.96589517593</v>
      </c>
    </row>
    <row r="35" spans="2:19" x14ac:dyDescent="0.15">
      <c r="B35" s="14"/>
      <c r="C35" s="14">
        <v>31</v>
      </c>
      <c r="D35" s="71" t="s">
        <v>23</v>
      </c>
      <c r="E35" s="17">
        <v>2134.6196583346268</v>
      </c>
      <c r="F35" s="17">
        <v>118668.13304210352</v>
      </c>
      <c r="G35" s="17">
        <v>8748.5696412203106</v>
      </c>
      <c r="H35" s="17">
        <v>5106.6353776443802</v>
      </c>
      <c r="I35" s="17">
        <v>28334.566750443566</v>
      </c>
      <c r="J35" s="17">
        <v>-111.90229065542526</v>
      </c>
      <c r="K35" s="17">
        <v>14010.084620703112</v>
      </c>
      <c r="L35" s="18">
        <v>1913.1582315346179</v>
      </c>
      <c r="M35" s="17">
        <v>83741.042563393203</v>
      </c>
      <c r="N35" s="17">
        <v>11401.55413199135</v>
      </c>
      <c r="O35" s="17">
        <v>5029.4391911926969</v>
      </c>
      <c r="P35" s="17">
        <v>29691.561757866253</v>
      </c>
      <c r="Q35" s="17">
        <v>-162.61672589762168</v>
      </c>
      <c r="R35" s="17">
        <v>10057.03332528779</v>
      </c>
      <c r="S35" s="19">
        <v>318561.87927516236</v>
      </c>
    </row>
    <row r="36" spans="2:19" x14ac:dyDescent="0.15">
      <c r="B36" s="14"/>
      <c r="C36" s="14">
        <v>32</v>
      </c>
      <c r="D36" s="71" t="s">
        <v>22</v>
      </c>
      <c r="E36" s="17">
        <v>24.188008853861096</v>
      </c>
      <c r="F36" s="17">
        <v>15829.602542331695</v>
      </c>
      <c r="G36" s="17">
        <v>473775.40203594591</v>
      </c>
      <c r="H36" s="17">
        <v>310.70098612797796</v>
      </c>
      <c r="I36" s="17">
        <v>545.30685289197777</v>
      </c>
      <c r="J36" s="17">
        <v>-4.3967441258004696</v>
      </c>
      <c r="K36" s="17">
        <v>5728.2008824119675</v>
      </c>
      <c r="L36" s="18">
        <v>39.116337257235315</v>
      </c>
      <c r="M36" s="17">
        <v>680.50322689201914</v>
      </c>
      <c r="N36" s="17">
        <v>138.84945760577207</v>
      </c>
      <c r="O36" s="17">
        <v>139.97103574927402</v>
      </c>
      <c r="P36" s="17">
        <v>654.56732803997761</v>
      </c>
      <c r="Q36" s="17">
        <v>-11.047086864033744</v>
      </c>
      <c r="R36" s="17">
        <v>329.0347037548334</v>
      </c>
      <c r="S36" s="19">
        <v>498179.99956687272</v>
      </c>
    </row>
    <row r="37" spans="2:19" x14ac:dyDescent="0.15">
      <c r="B37" s="14"/>
      <c r="C37" s="14">
        <v>33</v>
      </c>
      <c r="D37" s="71" t="s">
        <v>21</v>
      </c>
      <c r="E37" s="17">
        <v>52.972819729118477</v>
      </c>
      <c r="F37" s="17">
        <v>78241.10972681873</v>
      </c>
      <c r="G37" s="17">
        <v>162381.12674248387</v>
      </c>
      <c r="H37" s="17">
        <v>1840.1765258025484</v>
      </c>
      <c r="I37" s="17">
        <v>70150.365556026867</v>
      </c>
      <c r="J37" s="17">
        <v>1.9750466239075415</v>
      </c>
      <c r="K37" s="17">
        <v>5689.938994345328</v>
      </c>
      <c r="L37" s="18">
        <v>46.399682945456057</v>
      </c>
      <c r="M37" s="17">
        <v>9116.4466393052317</v>
      </c>
      <c r="N37" s="17">
        <v>15873.913990498344</v>
      </c>
      <c r="O37" s="17">
        <v>5804.196758602332</v>
      </c>
      <c r="P37" s="17">
        <v>34013.716208104321</v>
      </c>
      <c r="Q37" s="17">
        <v>-10.332027228124577</v>
      </c>
      <c r="R37" s="17">
        <v>859.98829142204954</v>
      </c>
      <c r="S37" s="19">
        <v>384061.99495547992</v>
      </c>
    </row>
    <row r="38" spans="2:19" x14ac:dyDescent="0.15">
      <c r="B38" s="14"/>
      <c r="C38" s="14">
        <v>34</v>
      </c>
      <c r="D38" s="71" t="s">
        <v>20</v>
      </c>
      <c r="E38" s="17">
        <v>8761.6423487599386</v>
      </c>
      <c r="F38" s="17">
        <v>231074.68070003248</v>
      </c>
      <c r="G38" s="17">
        <v>569742.72326091886</v>
      </c>
      <c r="H38" s="17">
        <v>7.8521459231897799</v>
      </c>
      <c r="I38" s="17">
        <v>22.229868080642941</v>
      </c>
      <c r="J38" s="17">
        <v>0.34757953234756095</v>
      </c>
      <c r="K38" s="17">
        <v>91.174305540626335</v>
      </c>
      <c r="L38" s="18">
        <v>760.75213357738903</v>
      </c>
      <c r="M38" s="17">
        <v>28008.284285516318</v>
      </c>
      <c r="N38" s="17">
        <v>137769.18174336466</v>
      </c>
      <c r="O38" s="17">
        <v>8.8777137481267676</v>
      </c>
      <c r="P38" s="17">
        <v>42.583307538667079</v>
      </c>
      <c r="Q38" s="17">
        <v>-0.42810789171965985</v>
      </c>
      <c r="R38" s="17">
        <v>28.098423387870621</v>
      </c>
      <c r="S38" s="19">
        <v>976317.99970802944</v>
      </c>
    </row>
    <row r="39" spans="2:19" x14ac:dyDescent="0.15">
      <c r="B39" s="14"/>
      <c r="C39" s="14">
        <v>35</v>
      </c>
      <c r="D39" s="71" t="s">
        <v>19</v>
      </c>
      <c r="E39" s="17">
        <v>156.90336605618234</v>
      </c>
      <c r="F39" s="17">
        <v>63433.914317341041</v>
      </c>
      <c r="G39" s="17">
        <v>1192.2353314413465</v>
      </c>
      <c r="H39" s="17">
        <v>453.31843557519551</v>
      </c>
      <c r="I39" s="17">
        <v>953.50050452787264</v>
      </c>
      <c r="J39" s="17">
        <v>-8.6624748449791618</v>
      </c>
      <c r="K39" s="17">
        <v>2761.1449185104475</v>
      </c>
      <c r="L39" s="18">
        <v>228.20758782633416</v>
      </c>
      <c r="M39" s="17">
        <v>16889.880100704155</v>
      </c>
      <c r="N39" s="17">
        <v>1374.0387088632974</v>
      </c>
      <c r="O39" s="17">
        <v>567.80984494548977</v>
      </c>
      <c r="P39" s="17">
        <v>2832.430000102172</v>
      </c>
      <c r="Q39" s="17">
        <v>-35.109182227455555</v>
      </c>
      <c r="R39" s="17">
        <v>1657.3862301960855</v>
      </c>
      <c r="S39" s="19">
        <v>92456.997689017167</v>
      </c>
    </row>
    <row r="40" spans="2:19" x14ac:dyDescent="0.15">
      <c r="B40" s="14"/>
      <c r="C40" s="14">
        <v>36</v>
      </c>
      <c r="D40" s="71" t="s">
        <v>18</v>
      </c>
      <c r="E40" s="17">
        <v>3609.2978645213466</v>
      </c>
      <c r="F40" s="17">
        <v>121651.97081076039</v>
      </c>
      <c r="G40" s="17">
        <v>52096.358256844171</v>
      </c>
      <c r="H40" s="17">
        <v>26075.389823245587</v>
      </c>
      <c r="I40" s="17">
        <v>68210.602133573513</v>
      </c>
      <c r="J40" s="17">
        <v>-142.57848632783231</v>
      </c>
      <c r="K40" s="17">
        <v>122607.36404547065</v>
      </c>
      <c r="L40" s="18">
        <v>4293.1039001430836</v>
      </c>
      <c r="M40" s="17">
        <v>123004.81266780871</v>
      </c>
      <c r="N40" s="17">
        <v>30124.874655379397</v>
      </c>
      <c r="O40" s="17">
        <v>16674.821826544336</v>
      </c>
      <c r="P40" s="17">
        <v>83318.849455237389</v>
      </c>
      <c r="Q40" s="17">
        <v>-915.76039721211771</v>
      </c>
      <c r="R40" s="17">
        <v>50590.781281707197</v>
      </c>
      <c r="S40" s="19">
        <v>701199.88783769589</v>
      </c>
    </row>
    <row r="41" spans="2:19" x14ac:dyDescent="0.15">
      <c r="B41" s="14"/>
      <c r="C41" s="14">
        <v>37</v>
      </c>
      <c r="D41" s="71" t="s">
        <v>17</v>
      </c>
      <c r="E41" s="17">
        <v>6858.4477557621449</v>
      </c>
      <c r="F41" s="17">
        <v>9915.9486600438177</v>
      </c>
      <c r="G41" s="17">
        <v>0</v>
      </c>
      <c r="H41" s="17">
        <v>0</v>
      </c>
      <c r="I41" s="17">
        <v>0</v>
      </c>
      <c r="J41" s="17">
        <v>0</v>
      </c>
      <c r="K41" s="17">
        <v>6284</v>
      </c>
      <c r="L41" s="18">
        <v>13559.142194434346</v>
      </c>
      <c r="M41" s="17">
        <v>25352.181934108372</v>
      </c>
      <c r="N41" s="17">
        <v>0</v>
      </c>
      <c r="O41" s="17">
        <v>0</v>
      </c>
      <c r="P41" s="17">
        <v>0</v>
      </c>
      <c r="Q41" s="17">
        <v>0</v>
      </c>
      <c r="R41" s="17">
        <v>5.2794556513195694</v>
      </c>
      <c r="S41" s="19">
        <v>61974.999999999993</v>
      </c>
    </row>
    <row r="42" spans="2:19" x14ac:dyDescent="0.15">
      <c r="B42" s="14"/>
      <c r="C42" s="14">
        <v>38</v>
      </c>
      <c r="D42" s="71" t="s">
        <v>16</v>
      </c>
      <c r="E42" s="17">
        <v>46923.926387280888</v>
      </c>
      <c r="F42" s="17">
        <v>148216.3744828215</v>
      </c>
      <c r="G42" s="17">
        <v>8534.6170519718235</v>
      </c>
      <c r="H42" s="17">
        <v>19.347062642032135</v>
      </c>
      <c r="I42" s="17">
        <v>734.21808896356822</v>
      </c>
      <c r="J42" s="17">
        <v>2.4830028449238095E-2</v>
      </c>
      <c r="K42" s="17">
        <v>3353.8364000425768</v>
      </c>
      <c r="L42" s="18">
        <v>215.95211631601214</v>
      </c>
      <c r="M42" s="17">
        <v>1232.7347918587209</v>
      </c>
      <c r="N42" s="17">
        <v>1862.2946824345836</v>
      </c>
      <c r="O42" s="17">
        <v>61.683998245612337</v>
      </c>
      <c r="P42" s="17">
        <v>361.37148826504659</v>
      </c>
      <c r="Q42" s="17">
        <v>-0.11340470088440219</v>
      </c>
      <c r="R42" s="17">
        <v>9.7319675316346235</v>
      </c>
      <c r="S42" s="19">
        <v>211525.99994370158</v>
      </c>
    </row>
    <row r="43" spans="2:19" x14ac:dyDescent="0.15">
      <c r="B43" s="14"/>
      <c r="C43" s="14">
        <v>39</v>
      </c>
      <c r="D43" s="71" t="s">
        <v>15</v>
      </c>
      <c r="E43" s="17">
        <v>6127.2460505786567</v>
      </c>
      <c r="F43" s="17">
        <v>43020.803382960941</v>
      </c>
      <c r="G43" s="17">
        <v>54.487408479660537</v>
      </c>
      <c r="H43" s="17">
        <v>21.105943761955633</v>
      </c>
      <c r="I43" s="17">
        <v>364.51870011246859</v>
      </c>
      <c r="J43" s="17">
        <v>-0.40441426336224817</v>
      </c>
      <c r="K43" s="17">
        <v>1062.2471216338845</v>
      </c>
      <c r="L43" s="18">
        <v>2134.2560097959708</v>
      </c>
      <c r="M43" s="17">
        <v>31316.535352821651</v>
      </c>
      <c r="N43" s="17">
        <v>305.9957585298381</v>
      </c>
      <c r="O43" s="17">
        <v>150.64398421975332</v>
      </c>
      <c r="P43" s="17">
        <v>1983.3876241241151</v>
      </c>
      <c r="Q43" s="17">
        <v>-3.1942586499980443</v>
      </c>
      <c r="R43" s="17">
        <v>318.36778531029893</v>
      </c>
      <c r="S43" s="19">
        <v>86855.996449415834</v>
      </c>
    </row>
    <row r="44" spans="2:19" x14ac:dyDescent="0.15">
      <c r="B44" s="14"/>
      <c r="C44" s="14">
        <v>40</v>
      </c>
      <c r="D44" s="71" t="s">
        <v>14</v>
      </c>
      <c r="E44" s="17">
        <v>3129.8112582116146</v>
      </c>
      <c r="F44" s="17">
        <v>107169.50784627127</v>
      </c>
      <c r="G44" s="17">
        <v>5767.8414837076925</v>
      </c>
      <c r="H44" s="17">
        <v>202.52491440949998</v>
      </c>
      <c r="I44" s="17">
        <v>531.14044139824853</v>
      </c>
      <c r="J44" s="17">
        <v>-0.90478337146328291</v>
      </c>
      <c r="K44" s="17">
        <v>1743.6862350343822</v>
      </c>
      <c r="L44" s="18">
        <v>387.4781650007024</v>
      </c>
      <c r="M44" s="17">
        <v>7015.661347858304</v>
      </c>
      <c r="N44" s="17">
        <v>1670.35293084567</v>
      </c>
      <c r="O44" s="17">
        <v>156.16834847898713</v>
      </c>
      <c r="P44" s="17">
        <v>819.88917702434594</v>
      </c>
      <c r="Q44" s="17">
        <v>-6.8362246235324635</v>
      </c>
      <c r="R44" s="17">
        <v>453.67647404839556</v>
      </c>
      <c r="S44" s="19">
        <v>129039.99761429412</v>
      </c>
    </row>
    <row r="45" spans="2:19" x14ac:dyDescent="0.15">
      <c r="B45" s="14"/>
      <c r="C45" s="14">
        <v>41</v>
      </c>
      <c r="D45" s="71" t="s">
        <v>13</v>
      </c>
      <c r="E45" s="17">
        <v>234.19822210689844</v>
      </c>
      <c r="F45" s="17">
        <v>6022.0471017670543</v>
      </c>
      <c r="G45" s="17">
        <v>4586.8096143777129</v>
      </c>
      <c r="H45" s="17">
        <v>644.75719007681562</v>
      </c>
      <c r="I45" s="17">
        <v>1631.2762109128735</v>
      </c>
      <c r="J45" s="17">
        <v>-2.9835986040668683</v>
      </c>
      <c r="K45" s="17">
        <v>4297.8173705261233</v>
      </c>
      <c r="L45" s="18">
        <v>222.14419770718135</v>
      </c>
      <c r="M45" s="17">
        <v>5013.9926456720123</v>
      </c>
      <c r="N45" s="17">
        <v>1338.7269778266032</v>
      </c>
      <c r="O45" s="17">
        <v>687.30067103862086</v>
      </c>
      <c r="P45" s="17">
        <v>3598.9107613469869</v>
      </c>
      <c r="Q45" s="17">
        <v>-35.779788224999706</v>
      </c>
      <c r="R45" s="17">
        <v>1977.777452924681</v>
      </c>
      <c r="S45" s="19">
        <v>30216.995029454498</v>
      </c>
    </row>
    <row r="46" spans="2:19" x14ac:dyDescent="0.15">
      <c r="B46" s="9"/>
      <c r="C46" s="9">
        <v>42</v>
      </c>
      <c r="D46" s="50" t="s">
        <v>12</v>
      </c>
      <c r="E46" s="10">
        <v>173.96809369149736</v>
      </c>
      <c r="F46" s="10">
        <v>4535.5003311462997</v>
      </c>
      <c r="G46" s="10">
        <v>1851.3198740906032</v>
      </c>
      <c r="H46" s="10">
        <v>2234.6634066211896</v>
      </c>
      <c r="I46" s="10">
        <v>3922.0257544838723</v>
      </c>
      <c r="J46" s="10">
        <v>-31.622825948019234</v>
      </c>
      <c r="K46" s="10">
        <v>41199.099678520659</v>
      </c>
      <c r="L46" s="11">
        <v>281.33752827482755</v>
      </c>
      <c r="M46" s="10">
        <v>4894.4024226458532</v>
      </c>
      <c r="N46" s="10">
        <v>998.65084371831904</v>
      </c>
      <c r="O46" s="10">
        <v>1006.7176016201354</v>
      </c>
      <c r="P46" s="10">
        <v>4707.8629307544024</v>
      </c>
      <c r="Q46" s="10">
        <v>-79.454272329388203</v>
      </c>
      <c r="R46" s="10">
        <v>2366.5255175164034</v>
      </c>
      <c r="S46" s="12">
        <v>68060.996884806664</v>
      </c>
    </row>
    <row r="47" spans="2:19" x14ac:dyDescent="0.15">
      <c r="B47" s="28" t="s">
        <v>54</v>
      </c>
      <c r="C47" s="28">
        <v>1</v>
      </c>
      <c r="D47" s="49" t="s">
        <v>53</v>
      </c>
      <c r="E47" s="24">
        <v>5319.6839243852673</v>
      </c>
      <c r="F47" s="24">
        <v>88283.928059433718</v>
      </c>
      <c r="G47" s="24">
        <v>2344.9885681256756</v>
      </c>
      <c r="H47" s="24">
        <v>351.25127604213554</v>
      </c>
      <c r="I47" s="24">
        <v>2110.6042064678472</v>
      </c>
      <c r="J47" s="24">
        <v>-862.51081642497002</v>
      </c>
      <c r="K47" s="24">
        <v>7107.3740462724454</v>
      </c>
      <c r="L47" s="35">
        <v>377521.65445680136</v>
      </c>
      <c r="M47" s="34">
        <v>8698800.6371390354</v>
      </c>
      <c r="N47" s="34">
        <v>264801.63739702548</v>
      </c>
      <c r="O47" s="34">
        <v>35495.490385905629</v>
      </c>
      <c r="P47" s="34">
        <v>359682.91303259938</v>
      </c>
      <c r="Q47" s="34">
        <v>21409.240059784039</v>
      </c>
      <c r="R47" s="34">
        <v>280944.08282847458</v>
      </c>
      <c r="S47" s="23">
        <v>10143310.974563926</v>
      </c>
    </row>
    <row r="48" spans="2:19" x14ac:dyDescent="0.15">
      <c r="B48" s="14"/>
      <c r="C48" s="14">
        <v>2</v>
      </c>
      <c r="D48" s="71" t="s">
        <v>52</v>
      </c>
      <c r="E48" s="17">
        <v>239.49891382031859</v>
      </c>
      <c r="F48" s="17">
        <v>3198.006670697489</v>
      </c>
      <c r="G48" s="17">
        <v>430.99323504876452</v>
      </c>
      <c r="H48" s="17">
        <v>486.7168685799856</v>
      </c>
      <c r="I48" s="17">
        <v>1110.9556927439614</v>
      </c>
      <c r="J48" s="17">
        <v>203.76401855070597</v>
      </c>
      <c r="K48" s="17">
        <v>1354.7232471490513</v>
      </c>
      <c r="L48" s="32">
        <v>19199.300038441288</v>
      </c>
      <c r="M48" s="31">
        <v>354792.11809267546</v>
      </c>
      <c r="N48" s="31">
        <v>40486.942929755183</v>
      </c>
      <c r="O48" s="31">
        <v>32206.39282161116</v>
      </c>
      <c r="P48" s="31">
        <v>85081.410765487715</v>
      </c>
      <c r="Q48" s="31">
        <v>148789.60557290935</v>
      </c>
      <c r="R48" s="31">
        <v>59129.55471710171</v>
      </c>
      <c r="S48" s="16">
        <v>746709.98358457221</v>
      </c>
    </row>
    <row r="49" spans="2:19" x14ac:dyDescent="0.15">
      <c r="B49" s="14"/>
      <c r="C49" s="14">
        <v>3</v>
      </c>
      <c r="D49" s="71" t="s">
        <v>51</v>
      </c>
      <c r="E49" s="17">
        <v>1153.9604624209617</v>
      </c>
      <c r="F49" s="17">
        <v>15474.10488703894</v>
      </c>
      <c r="G49" s="17">
        <v>434.68271412675824</v>
      </c>
      <c r="H49" s="17">
        <v>22.77256777669319</v>
      </c>
      <c r="I49" s="17">
        <v>195.18758923779421</v>
      </c>
      <c r="J49" s="17">
        <v>125.47300695226441</v>
      </c>
      <c r="K49" s="17">
        <v>2721.9020621055383</v>
      </c>
      <c r="L49" s="32">
        <v>69284.929262699021</v>
      </c>
      <c r="M49" s="31">
        <v>1096950.8725924892</v>
      </c>
      <c r="N49" s="31">
        <v>40283.433688311779</v>
      </c>
      <c r="O49" s="31">
        <v>1719.9255276603565</v>
      </c>
      <c r="P49" s="31">
        <v>9960.9090321709537</v>
      </c>
      <c r="Q49" s="31">
        <v>9532.4083120945961</v>
      </c>
      <c r="R49" s="31">
        <v>66939.434058352286</v>
      </c>
      <c r="S49" s="16">
        <v>1314799.9957634374</v>
      </c>
    </row>
    <row r="50" spans="2:19" x14ac:dyDescent="0.15">
      <c r="B50" s="14"/>
      <c r="C50" s="14">
        <v>4</v>
      </c>
      <c r="D50" s="71" t="s">
        <v>50</v>
      </c>
      <c r="E50" s="17">
        <v>78.598046411877334</v>
      </c>
      <c r="F50" s="17">
        <v>2293.7190951323964</v>
      </c>
      <c r="G50" s="17">
        <v>397.53837147338777</v>
      </c>
      <c r="H50" s="17">
        <v>384.66460000213499</v>
      </c>
      <c r="I50" s="17">
        <v>1124.6373432605506</v>
      </c>
      <c r="J50" s="17">
        <v>-132.52221926777656</v>
      </c>
      <c r="K50" s="17">
        <v>3318.6092028309558</v>
      </c>
      <c r="L50" s="32">
        <v>5205.168994085434</v>
      </c>
      <c r="M50" s="31">
        <v>214588.5112849907</v>
      </c>
      <c r="N50" s="31">
        <v>45714.695397286639</v>
      </c>
      <c r="O50" s="31">
        <v>23139.294586955373</v>
      </c>
      <c r="P50" s="31">
        <v>71722.990182178008</v>
      </c>
      <c r="Q50" s="31">
        <v>-2307.4905748540591</v>
      </c>
      <c r="R50" s="31">
        <v>130567.54575201299</v>
      </c>
      <c r="S50" s="16">
        <v>496095.96006249858</v>
      </c>
    </row>
    <row r="51" spans="2:19" x14ac:dyDescent="0.15">
      <c r="B51" s="14"/>
      <c r="C51" s="14">
        <v>5</v>
      </c>
      <c r="D51" s="71" t="s">
        <v>49</v>
      </c>
      <c r="E51" s="17">
        <v>25995.040732567857</v>
      </c>
      <c r="F51" s="17">
        <v>409206.09631426359</v>
      </c>
      <c r="G51" s="17">
        <v>8685.1223080532</v>
      </c>
      <c r="H51" s="17">
        <v>314.86575218115553</v>
      </c>
      <c r="I51" s="17">
        <v>3585.0852240953195</v>
      </c>
      <c r="J51" s="17">
        <v>-4258.1675910191552</v>
      </c>
      <c r="K51" s="17">
        <v>15881.160859655351</v>
      </c>
      <c r="L51" s="32">
        <v>1605352.1868031414</v>
      </c>
      <c r="M51" s="31">
        <v>33448790.760558106</v>
      </c>
      <c r="N51" s="31">
        <v>775915.56031952566</v>
      </c>
      <c r="O51" s="31">
        <v>31494.559574544812</v>
      </c>
      <c r="P51" s="31">
        <v>176319.4272600663</v>
      </c>
      <c r="Q51" s="31">
        <v>-118138.22600190141</v>
      </c>
      <c r="R51" s="31">
        <v>1022237.4459146088</v>
      </c>
      <c r="S51" s="16">
        <v>37401380.918027885</v>
      </c>
    </row>
    <row r="52" spans="2:19" x14ac:dyDescent="0.15">
      <c r="B52" s="14"/>
      <c r="C52" s="14">
        <v>6</v>
      </c>
      <c r="D52" s="71" t="s">
        <v>48</v>
      </c>
      <c r="E52" s="17">
        <v>1743.0794780334875</v>
      </c>
      <c r="F52" s="17">
        <v>43203.335238111729</v>
      </c>
      <c r="G52" s="17">
        <v>3148.525170558175</v>
      </c>
      <c r="H52" s="17">
        <v>1368.1993531235537</v>
      </c>
      <c r="I52" s="17">
        <v>3607.5119138695613</v>
      </c>
      <c r="J52" s="17">
        <v>-1030.6046724082444</v>
      </c>
      <c r="K52" s="17">
        <v>9924.8056575282953</v>
      </c>
      <c r="L52" s="32">
        <v>55119.366242910401</v>
      </c>
      <c r="M52" s="31">
        <v>1670202.5684571466</v>
      </c>
      <c r="N52" s="31">
        <v>175579.8517610484</v>
      </c>
      <c r="O52" s="31">
        <v>50625.439020017096</v>
      </c>
      <c r="P52" s="31">
        <v>245018.09975967335</v>
      </c>
      <c r="Q52" s="31">
        <v>-26662.338574415393</v>
      </c>
      <c r="R52" s="31">
        <v>630490.97979881417</v>
      </c>
      <c r="S52" s="16">
        <v>2862338.8186040111</v>
      </c>
    </row>
    <row r="53" spans="2:19" x14ac:dyDescent="0.15">
      <c r="B53" s="14"/>
      <c r="C53" s="14">
        <v>7</v>
      </c>
      <c r="D53" s="71" t="s">
        <v>47</v>
      </c>
      <c r="E53" s="17">
        <v>3993.5960198239572</v>
      </c>
      <c r="F53" s="17">
        <v>54078.504516346999</v>
      </c>
      <c r="G53" s="17">
        <v>13269.502614600742</v>
      </c>
      <c r="H53" s="17">
        <v>17382.339474541644</v>
      </c>
      <c r="I53" s="17">
        <v>39489.225192232341</v>
      </c>
      <c r="J53" s="17">
        <v>-6874.948343826225</v>
      </c>
      <c r="K53" s="17">
        <v>39253.840182098727</v>
      </c>
      <c r="L53" s="32">
        <v>239876.61289963042</v>
      </c>
      <c r="M53" s="31">
        <v>3885547.753380808</v>
      </c>
      <c r="N53" s="31">
        <v>1268542.3702923937</v>
      </c>
      <c r="O53" s="31">
        <v>1219195.6531036033</v>
      </c>
      <c r="P53" s="31">
        <v>3211613.5139118629</v>
      </c>
      <c r="Q53" s="31">
        <v>-189670.68039715438</v>
      </c>
      <c r="R53" s="31">
        <v>1463921.1051424104</v>
      </c>
      <c r="S53" s="16">
        <v>11259618.387989372</v>
      </c>
    </row>
    <row r="54" spans="2:19" x14ac:dyDescent="0.15">
      <c r="B54" s="14"/>
      <c r="C54" s="14">
        <v>8</v>
      </c>
      <c r="D54" s="71" t="s">
        <v>46</v>
      </c>
      <c r="E54" s="17">
        <v>7763.8898323419535</v>
      </c>
      <c r="F54" s="17">
        <v>129263.01893439775</v>
      </c>
      <c r="G54" s="17">
        <v>116106.77270397221</v>
      </c>
      <c r="H54" s="17">
        <v>6455.6123959634888</v>
      </c>
      <c r="I54" s="17">
        <v>21325.87834627974</v>
      </c>
      <c r="J54" s="17">
        <v>-11888.275382770318</v>
      </c>
      <c r="K54" s="17">
        <v>175719.26880928234</v>
      </c>
      <c r="L54" s="32">
        <v>366776.50448341726</v>
      </c>
      <c r="M54" s="31">
        <v>7059129.3724477282</v>
      </c>
      <c r="N54" s="31">
        <v>8212140.9370912788</v>
      </c>
      <c r="O54" s="31">
        <v>403961.16753444221</v>
      </c>
      <c r="P54" s="31">
        <v>1430533.959796791</v>
      </c>
      <c r="Q54" s="31">
        <v>34621.089125222083</v>
      </c>
      <c r="R54" s="31">
        <v>9165847.3859955445</v>
      </c>
      <c r="S54" s="16">
        <v>27117756.582113892</v>
      </c>
    </row>
    <row r="55" spans="2:19" x14ac:dyDescent="0.15">
      <c r="B55" s="14"/>
      <c r="C55" s="14">
        <v>9</v>
      </c>
      <c r="D55" s="71" t="s">
        <v>45</v>
      </c>
      <c r="E55" s="17">
        <v>2008.7643276237802</v>
      </c>
      <c r="F55" s="17">
        <v>56132.944508221335</v>
      </c>
      <c r="G55" s="17">
        <v>10871.216395373796</v>
      </c>
      <c r="H55" s="17">
        <v>6678.6742985974533</v>
      </c>
      <c r="I55" s="17">
        <v>18823.936365460653</v>
      </c>
      <c r="J55" s="17">
        <v>-2412.4138755842364</v>
      </c>
      <c r="K55" s="17">
        <v>40326.333908833272</v>
      </c>
      <c r="L55" s="32">
        <v>147966.20494663907</v>
      </c>
      <c r="M55" s="31">
        <v>6509244.0128764994</v>
      </c>
      <c r="N55" s="31">
        <v>1441095.6291434029</v>
      </c>
      <c r="O55" s="31">
        <v>559276.63474517839</v>
      </c>
      <c r="P55" s="31">
        <v>1560282.8185926983</v>
      </c>
      <c r="Q55" s="31">
        <v>-5867.6183308443624</v>
      </c>
      <c r="R55" s="31">
        <v>2311878.3960132501</v>
      </c>
      <c r="S55" s="16">
        <v>12656305.53391535</v>
      </c>
    </row>
    <row r="56" spans="2:19" x14ac:dyDescent="0.15">
      <c r="B56" s="14"/>
      <c r="C56" s="14">
        <v>10</v>
      </c>
      <c r="D56" s="71" t="s">
        <v>44</v>
      </c>
      <c r="E56" s="17">
        <v>2542.9000509431266</v>
      </c>
      <c r="F56" s="17">
        <v>66132.24662822418</v>
      </c>
      <c r="G56" s="17">
        <v>11613.122085072611</v>
      </c>
      <c r="H56" s="17">
        <v>9516.6189703739819</v>
      </c>
      <c r="I56" s="17">
        <v>31540.986697317468</v>
      </c>
      <c r="J56" s="17">
        <v>-6421.0809653138494</v>
      </c>
      <c r="K56" s="17">
        <v>124832.65899819211</v>
      </c>
      <c r="L56" s="32">
        <v>134103.04694138709</v>
      </c>
      <c r="M56" s="31">
        <v>3931750.3157369657</v>
      </c>
      <c r="N56" s="31">
        <v>989915.74285314512</v>
      </c>
      <c r="O56" s="31">
        <v>624660.14374585671</v>
      </c>
      <c r="P56" s="31">
        <v>2355944.2726331437</v>
      </c>
      <c r="Q56" s="31">
        <v>-145172.03664407163</v>
      </c>
      <c r="R56" s="31">
        <v>4884617.4200843722</v>
      </c>
      <c r="S56" s="16">
        <v>13015576.357815608</v>
      </c>
    </row>
    <row r="57" spans="2:19" x14ac:dyDescent="0.15">
      <c r="B57" s="14"/>
      <c r="C57" s="14">
        <v>11</v>
      </c>
      <c r="D57" s="71" t="s">
        <v>43</v>
      </c>
      <c r="E57" s="17">
        <v>550.11103321714404</v>
      </c>
      <c r="F57" s="17">
        <v>12098.754635787212</v>
      </c>
      <c r="G57" s="17">
        <v>2892.8266733684022</v>
      </c>
      <c r="H57" s="17">
        <v>12147.755891783005</v>
      </c>
      <c r="I57" s="17">
        <v>23281.652185763545</v>
      </c>
      <c r="J57" s="17">
        <v>-1584.0576607625235</v>
      </c>
      <c r="K57" s="17">
        <v>58311.536431148794</v>
      </c>
      <c r="L57" s="32">
        <v>30361.192096194485</v>
      </c>
      <c r="M57" s="31">
        <v>700064.70248021965</v>
      </c>
      <c r="N57" s="31">
        <v>252053.66688070536</v>
      </c>
      <c r="O57" s="31">
        <v>1195788.6428585653</v>
      </c>
      <c r="P57" s="31">
        <v>2453274.3706504614</v>
      </c>
      <c r="Q57" s="31">
        <v>-44370.078395686905</v>
      </c>
      <c r="R57" s="31">
        <v>1661545.7839133916</v>
      </c>
      <c r="S57" s="16">
        <v>6356416.8596741566</v>
      </c>
    </row>
    <row r="58" spans="2:19" x14ac:dyDescent="0.15">
      <c r="B58" s="14"/>
      <c r="C58" s="14">
        <v>12</v>
      </c>
      <c r="D58" s="71" t="s">
        <v>42</v>
      </c>
      <c r="E58" s="17">
        <v>1914.0455167773068</v>
      </c>
      <c r="F58" s="17">
        <v>71161.946472817552</v>
      </c>
      <c r="G58" s="17">
        <v>6112.9294319463597</v>
      </c>
      <c r="H58" s="17">
        <v>31295.317590663326</v>
      </c>
      <c r="I58" s="17">
        <v>110476.33767845681</v>
      </c>
      <c r="J58" s="17">
        <v>-9388.9543753287016</v>
      </c>
      <c r="K58" s="17">
        <v>164132.08354766545</v>
      </c>
      <c r="L58" s="32">
        <v>55530.566238197447</v>
      </c>
      <c r="M58" s="31">
        <v>2099886.4895543577</v>
      </c>
      <c r="N58" s="31">
        <v>437566.66100028594</v>
      </c>
      <c r="O58" s="31">
        <v>1872760.8722244655</v>
      </c>
      <c r="P58" s="31">
        <v>6593948.2112041796</v>
      </c>
      <c r="Q58" s="31">
        <v>-738407.57171458658</v>
      </c>
      <c r="R58" s="31">
        <v>10273439.519290499</v>
      </c>
      <c r="S58" s="16">
        <v>20970428.453660395</v>
      </c>
    </row>
    <row r="59" spans="2:19" x14ac:dyDescent="0.15">
      <c r="B59" s="14"/>
      <c r="C59" s="14">
        <v>13</v>
      </c>
      <c r="D59" s="71" t="s">
        <v>41</v>
      </c>
      <c r="E59" s="17">
        <v>1031.9946879218573</v>
      </c>
      <c r="F59" s="17">
        <v>22752.080080254364</v>
      </c>
      <c r="G59" s="17">
        <v>3647.6846341513028</v>
      </c>
      <c r="H59" s="17">
        <v>7186.1273690262205</v>
      </c>
      <c r="I59" s="17">
        <v>26368.253376384266</v>
      </c>
      <c r="J59" s="17">
        <v>-2590.1970491021202</v>
      </c>
      <c r="K59" s="17">
        <v>138846.24097667672</v>
      </c>
      <c r="L59" s="32">
        <v>18891.142564859965</v>
      </c>
      <c r="M59" s="31">
        <v>790675.89643233491</v>
      </c>
      <c r="N59" s="31">
        <v>212030.36042233527</v>
      </c>
      <c r="O59" s="31">
        <v>367570.06353723007</v>
      </c>
      <c r="P59" s="31">
        <v>1327187.9396833181</v>
      </c>
      <c r="Q59" s="31">
        <v>-25382.474084426576</v>
      </c>
      <c r="R59" s="31">
        <v>4961867.7419906789</v>
      </c>
      <c r="S59" s="16">
        <v>7850082.8546216432</v>
      </c>
    </row>
    <row r="60" spans="2:19" x14ac:dyDescent="0.15">
      <c r="B60" s="14"/>
      <c r="C60" s="14">
        <v>14</v>
      </c>
      <c r="D60" s="71" t="s">
        <v>40</v>
      </c>
      <c r="E60" s="17">
        <v>1464.1394807020349</v>
      </c>
      <c r="F60" s="17">
        <v>27918.736557197768</v>
      </c>
      <c r="G60" s="17">
        <v>5183.5325111433558</v>
      </c>
      <c r="H60" s="17">
        <v>28999.805765544432</v>
      </c>
      <c r="I60" s="17">
        <v>60201.235185397134</v>
      </c>
      <c r="J60" s="17">
        <v>-4966.6015097450436</v>
      </c>
      <c r="K60" s="17">
        <v>53895.774447934513</v>
      </c>
      <c r="L60" s="32">
        <v>86030.807167236388</v>
      </c>
      <c r="M60" s="31">
        <v>1720990.6741722494</v>
      </c>
      <c r="N60" s="31">
        <v>502796.17383884615</v>
      </c>
      <c r="O60" s="31">
        <v>2165229.5409095283</v>
      </c>
      <c r="P60" s="31">
        <v>5010072.4101830916</v>
      </c>
      <c r="Q60" s="31">
        <v>-142462.84468883852</v>
      </c>
      <c r="R60" s="31">
        <v>2133198.0135222794</v>
      </c>
      <c r="S60" s="16">
        <v>11648551.39754257</v>
      </c>
    </row>
    <row r="61" spans="2:19" x14ac:dyDescent="0.15">
      <c r="B61" s="14"/>
      <c r="C61" s="14">
        <v>15</v>
      </c>
      <c r="D61" s="71" t="s">
        <v>39</v>
      </c>
      <c r="E61" s="17">
        <v>213.11895231771004</v>
      </c>
      <c r="F61" s="17">
        <v>8204.3933268950841</v>
      </c>
      <c r="G61" s="17">
        <v>1850.9289341539074</v>
      </c>
      <c r="H61" s="17">
        <v>5802.415704497058</v>
      </c>
      <c r="I61" s="17">
        <v>81149.051797037464</v>
      </c>
      <c r="J61" s="17">
        <v>-3474.3009914373515</v>
      </c>
      <c r="K61" s="17">
        <v>28949.971872220827</v>
      </c>
      <c r="L61" s="32">
        <v>10067.683998183384</v>
      </c>
      <c r="M61" s="31">
        <v>422990.25059046177</v>
      </c>
      <c r="N61" s="31">
        <v>135306.83453241654</v>
      </c>
      <c r="O61" s="31">
        <v>498703.34410612175</v>
      </c>
      <c r="P61" s="31">
        <v>5037721.1028500423</v>
      </c>
      <c r="Q61" s="31">
        <v>-38794.302729141484</v>
      </c>
      <c r="R61" s="31">
        <v>3791749.3423910416</v>
      </c>
      <c r="S61" s="16">
        <v>9980439.8353348095</v>
      </c>
    </row>
    <row r="62" spans="2:19" x14ac:dyDescent="0.15">
      <c r="B62" s="14"/>
      <c r="C62" s="14">
        <v>16</v>
      </c>
      <c r="D62" s="71" t="s">
        <v>38</v>
      </c>
      <c r="E62" s="17">
        <v>257.70884439760448</v>
      </c>
      <c r="F62" s="17">
        <v>7436.1976694597633</v>
      </c>
      <c r="G62" s="17">
        <v>2257.1197820878674</v>
      </c>
      <c r="H62" s="17">
        <v>1451.9305389406338</v>
      </c>
      <c r="I62" s="17">
        <v>201801.78373728489</v>
      </c>
      <c r="J62" s="17">
        <v>-4760.2419163591685</v>
      </c>
      <c r="K62" s="17">
        <v>22027.099062717458</v>
      </c>
      <c r="L62" s="32">
        <v>11641.590082336483</v>
      </c>
      <c r="M62" s="31">
        <v>398388.53610505431</v>
      </c>
      <c r="N62" s="31">
        <v>144868.84947424484</v>
      </c>
      <c r="O62" s="31">
        <v>116542.30902788724</v>
      </c>
      <c r="P62" s="31">
        <v>8074592.5101253986</v>
      </c>
      <c r="Q62" s="31">
        <v>-91924.736024568047</v>
      </c>
      <c r="R62" s="31">
        <v>7394240.1882928237</v>
      </c>
      <c r="S62" s="16">
        <v>16278820.844801707</v>
      </c>
    </row>
    <row r="63" spans="2:19" x14ac:dyDescent="0.15">
      <c r="B63" s="14"/>
      <c r="C63" s="14">
        <v>17</v>
      </c>
      <c r="D63" s="71" t="s">
        <v>37</v>
      </c>
      <c r="E63" s="17">
        <v>266.55039334899254</v>
      </c>
      <c r="F63" s="17">
        <v>6180.6525936693297</v>
      </c>
      <c r="G63" s="17">
        <v>8028.0374633663096</v>
      </c>
      <c r="H63" s="17">
        <v>3138.1674335895809</v>
      </c>
      <c r="I63" s="17">
        <v>20878.273139733188</v>
      </c>
      <c r="J63" s="17">
        <v>-1686.5141016425887</v>
      </c>
      <c r="K63" s="17">
        <v>8143.6581283181713</v>
      </c>
      <c r="L63" s="32">
        <v>11551.991526194679</v>
      </c>
      <c r="M63" s="31">
        <v>314728.46297333424</v>
      </c>
      <c r="N63" s="31">
        <v>546909.11341518536</v>
      </c>
      <c r="O63" s="31">
        <v>337263.35854423459</v>
      </c>
      <c r="P63" s="31">
        <v>2062109.4095373084</v>
      </c>
      <c r="Q63" s="31">
        <v>-45605.893869820182</v>
      </c>
      <c r="R63" s="31">
        <v>2277404.4329725024</v>
      </c>
      <c r="S63" s="16">
        <v>5549309.7001493219</v>
      </c>
    </row>
    <row r="64" spans="2:19" x14ac:dyDescent="0.15">
      <c r="B64" s="14"/>
      <c r="C64" s="14">
        <v>18</v>
      </c>
      <c r="D64" s="71" t="s">
        <v>36</v>
      </c>
      <c r="E64" s="17">
        <v>526.40453520488018</v>
      </c>
      <c r="F64" s="17">
        <v>25183.173515568036</v>
      </c>
      <c r="G64" s="17">
        <v>3628.9436008882417</v>
      </c>
      <c r="H64" s="17">
        <v>4809.837859315071</v>
      </c>
      <c r="I64" s="17">
        <v>24478.969604071335</v>
      </c>
      <c r="J64" s="17">
        <v>19184.949175704445</v>
      </c>
      <c r="K64" s="17">
        <v>262428.27241679432</v>
      </c>
      <c r="L64" s="32">
        <v>21629.392400810517</v>
      </c>
      <c r="M64" s="31">
        <v>1061348.1975049328</v>
      </c>
      <c r="N64" s="31">
        <v>293291.23383772932</v>
      </c>
      <c r="O64" s="31">
        <v>287546.59446717706</v>
      </c>
      <c r="P64" s="31">
        <v>1423826.5297273688</v>
      </c>
      <c r="Q64" s="31">
        <v>32694.600108221395</v>
      </c>
      <c r="R64" s="31">
        <v>7676405.5173833752</v>
      </c>
      <c r="S64" s="16">
        <v>11136982.616137162</v>
      </c>
    </row>
    <row r="65" spans="2:19" x14ac:dyDescent="0.15">
      <c r="B65" s="14"/>
      <c r="C65" s="14">
        <v>19</v>
      </c>
      <c r="D65" s="71" t="s">
        <v>35</v>
      </c>
      <c r="E65" s="17">
        <v>1298.1887323175754</v>
      </c>
      <c r="F65" s="17">
        <v>62993.253501496496</v>
      </c>
      <c r="G65" s="17">
        <v>2090.9421992818379</v>
      </c>
      <c r="H65" s="17">
        <v>6033.4303638123947</v>
      </c>
      <c r="I65" s="17">
        <v>80322.754109488524</v>
      </c>
      <c r="J65" s="17">
        <v>-3054.7976282260843</v>
      </c>
      <c r="K65" s="17">
        <v>57719.216411231755</v>
      </c>
      <c r="L65" s="32">
        <v>57112.104603403881</v>
      </c>
      <c r="M65" s="31">
        <v>2734770.3013475975</v>
      </c>
      <c r="N65" s="31">
        <v>165420.51225298172</v>
      </c>
      <c r="O65" s="31">
        <v>566931.55667724507</v>
      </c>
      <c r="P65" s="31">
        <v>4200827.8541963967</v>
      </c>
      <c r="Q65" s="31">
        <v>-48659.401384708544</v>
      </c>
      <c r="R65" s="31">
        <v>6911401.8242650069</v>
      </c>
      <c r="S65" s="16">
        <v>14795207.739647325</v>
      </c>
    </row>
    <row r="66" spans="2:19" x14ac:dyDescent="0.15">
      <c r="B66" s="14"/>
      <c r="C66" s="14">
        <v>20</v>
      </c>
      <c r="D66" s="71" t="s">
        <v>34</v>
      </c>
      <c r="E66" s="17">
        <v>493.23553736876886</v>
      </c>
      <c r="F66" s="17">
        <v>38087.876820238082</v>
      </c>
      <c r="G66" s="17">
        <v>649.71190730083549</v>
      </c>
      <c r="H66" s="17">
        <v>10443.534127186076</v>
      </c>
      <c r="I66" s="17">
        <v>32573.761856674053</v>
      </c>
      <c r="J66" s="17">
        <v>906.23713280454103</v>
      </c>
      <c r="K66" s="17">
        <v>4449.6936309679913</v>
      </c>
      <c r="L66" s="32">
        <v>12516.661392782513</v>
      </c>
      <c r="M66" s="31">
        <v>1232930.3661037637</v>
      </c>
      <c r="N66" s="31">
        <v>39632.143704690505</v>
      </c>
      <c r="O66" s="31">
        <v>534275.0930086287</v>
      </c>
      <c r="P66" s="31">
        <v>1734377.4307959829</v>
      </c>
      <c r="Q66" s="31">
        <v>-11711.974701255356</v>
      </c>
      <c r="R66" s="31">
        <v>1080792.1438463486</v>
      </c>
      <c r="S66" s="16">
        <v>4710415.9151634816</v>
      </c>
    </row>
    <row r="67" spans="2:19" x14ac:dyDescent="0.15">
      <c r="B67" s="14"/>
      <c r="C67" s="14">
        <v>21</v>
      </c>
      <c r="D67" s="71" t="s">
        <v>33</v>
      </c>
      <c r="E67" s="17">
        <v>882.66962953629832</v>
      </c>
      <c r="F67" s="17">
        <v>237498.48845922278</v>
      </c>
      <c r="G67" s="17">
        <v>7358.6234008564188</v>
      </c>
      <c r="H67" s="17">
        <v>11638.362962033532</v>
      </c>
      <c r="I67" s="17">
        <v>32395.450939284605</v>
      </c>
      <c r="J67" s="17">
        <v>-1801.1129823623385</v>
      </c>
      <c r="K67" s="17">
        <v>229485.84353525253</v>
      </c>
      <c r="L67" s="32">
        <v>52318.441411901789</v>
      </c>
      <c r="M67" s="31">
        <v>8921916.9914719593</v>
      </c>
      <c r="N67" s="31">
        <v>961817.8825507916</v>
      </c>
      <c r="O67" s="31">
        <v>1328619.842415069</v>
      </c>
      <c r="P67" s="31">
        <v>10049689.394080622</v>
      </c>
      <c r="Q67" s="31">
        <v>-96482.704184585702</v>
      </c>
      <c r="R67" s="31">
        <v>23271489.0919437</v>
      </c>
      <c r="S67" s="16">
        <v>45006827.265633285</v>
      </c>
    </row>
    <row r="68" spans="2:19" x14ac:dyDescent="0.15">
      <c r="B68" s="14"/>
      <c r="C68" s="14">
        <v>22</v>
      </c>
      <c r="D68" s="71" t="s">
        <v>32</v>
      </c>
      <c r="E68" s="17">
        <v>2413.7925823000887</v>
      </c>
      <c r="F68" s="17">
        <v>43639.492715739398</v>
      </c>
      <c r="G68" s="17">
        <v>8125.7596082743239</v>
      </c>
      <c r="H68" s="17">
        <v>2813.0612652791219</v>
      </c>
      <c r="I68" s="17">
        <v>16323.379188829946</v>
      </c>
      <c r="J68" s="17">
        <v>-2466.2589586941804</v>
      </c>
      <c r="K68" s="17">
        <v>20687.138619535319</v>
      </c>
      <c r="L68" s="32">
        <v>215886.64821128917</v>
      </c>
      <c r="M68" s="31">
        <v>3962507.3801819854</v>
      </c>
      <c r="N68" s="31">
        <v>928428.33174067084</v>
      </c>
      <c r="O68" s="31">
        <v>321839.76254597673</v>
      </c>
      <c r="P68" s="31">
        <v>1953306.8018433461</v>
      </c>
      <c r="Q68" s="31">
        <v>-75765.036779672664</v>
      </c>
      <c r="R68" s="31">
        <v>1199908.9180098169</v>
      </c>
      <c r="S68" s="16">
        <v>8597649.1707746759</v>
      </c>
    </row>
    <row r="69" spans="2:19" x14ac:dyDescent="0.15">
      <c r="B69" s="14"/>
      <c r="C69" s="14">
        <v>23</v>
      </c>
      <c r="D69" s="71" t="s">
        <v>31</v>
      </c>
      <c r="E69" s="17">
        <v>660.02243763681258</v>
      </c>
      <c r="F69" s="17">
        <v>13435.706828674289</v>
      </c>
      <c r="G69" s="17">
        <v>2404.7762968163865</v>
      </c>
      <c r="H69" s="17">
        <v>1458.5839147445811</v>
      </c>
      <c r="I69" s="17">
        <v>8837.7811934026813</v>
      </c>
      <c r="J69" s="17">
        <v>-234.81390403921472</v>
      </c>
      <c r="K69" s="17">
        <v>9987.8765952470858</v>
      </c>
      <c r="L69" s="32">
        <v>61424.835011120667</v>
      </c>
      <c r="M69" s="31">
        <v>2619840.1453777235</v>
      </c>
      <c r="N69" s="31">
        <v>926539.65380590037</v>
      </c>
      <c r="O69" s="31">
        <v>22608967.006972205</v>
      </c>
      <c r="P69" s="31">
        <v>41079097.353182502</v>
      </c>
      <c r="Q69" s="31">
        <v>-8196.7300767405341</v>
      </c>
      <c r="R69" s="31">
        <v>623529.76391696255</v>
      </c>
      <c r="S69" s="16">
        <v>67947751.961552158</v>
      </c>
    </row>
    <row r="70" spans="2:19" x14ac:dyDescent="0.15">
      <c r="B70" s="14"/>
      <c r="C70" s="14">
        <v>24</v>
      </c>
      <c r="D70" s="71" t="s">
        <v>30</v>
      </c>
      <c r="E70" s="17">
        <v>4088.0485727722908</v>
      </c>
      <c r="F70" s="17">
        <v>87579.56563854705</v>
      </c>
      <c r="G70" s="17">
        <v>14432.48439684293</v>
      </c>
      <c r="H70" s="17">
        <v>7369.813196592866</v>
      </c>
      <c r="I70" s="17">
        <v>33184.869665703322</v>
      </c>
      <c r="J70" s="17">
        <v>-1498.8491331920256</v>
      </c>
      <c r="K70" s="17">
        <v>77742.58799030997</v>
      </c>
      <c r="L70" s="32">
        <v>361898.19260856847</v>
      </c>
      <c r="M70" s="31">
        <v>13553544.170994632</v>
      </c>
      <c r="N70" s="31">
        <v>2540169.5815816745</v>
      </c>
      <c r="O70" s="31">
        <v>630459.18755634699</v>
      </c>
      <c r="P70" s="31">
        <v>2511958.8284904123</v>
      </c>
      <c r="Q70" s="31">
        <v>-58320.877161192118</v>
      </c>
      <c r="R70" s="31">
        <v>2902058.5057947929</v>
      </c>
      <c r="S70" s="16">
        <v>22664666.110192813</v>
      </c>
    </row>
    <row r="71" spans="2:19" x14ac:dyDescent="0.15">
      <c r="B71" s="14"/>
      <c r="C71" s="14">
        <v>25</v>
      </c>
      <c r="D71" s="71" t="s">
        <v>29</v>
      </c>
      <c r="E71" s="17">
        <v>479.74349240082711</v>
      </c>
      <c r="F71" s="17">
        <v>7291.2087496567983</v>
      </c>
      <c r="G71" s="17">
        <v>1399.1107715770654</v>
      </c>
      <c r="H71" s="17">
        <v>528.46691898898712</v>
      </c>
      <c r="I71" s="17">
        <v>4998.7266150723763</v>
      </c>
      <c r="J71" s="17">
        <v>-94.385863502589871</v>
      </c>
      <c r="K71" s="17">
        <v>3395.2644392723014</v>
      </c>
      <c r="L71" s="32">
        <v>71691.150863675808</v>
      </c>
      <c r="M71" s="31">
        <v>3102486.1844243621</v>
      </c>
      <c r="N71" s="31">
        <v>571623.50794856879</v>
      </c>
      <c r="O71" s="31">
        <v>89245.570091397021</v>
      </c>
      <c r="P71" s="31">
        <v>375012.715491554</v>
      </c>
      <c r="Q71" s="31">
        <v>-2416.1574275133598</v>
      </c>
      <c r="R71" s="31">
        <v>233658.39052967573</v>
      </c>
      <c r="S71" s="16">
        <v>4459299.4970451863</v>
      </c>
    </row>
    <row r="72" spans="2:19" x14ac:dyDescent="0.15">
      <c r="B72" s="14"/>
      <c r="C72" s="14">
        <v>26</v>
      </c>
      <c r="D72" s="71" t="s">
        <v>28</v>
      </c>
      <c r="E72" s="17">
        <v>984.44212263635336</v>
      </c>
      <c r="F72" s="17">
        <v>9056.9867867213816</v>
      </c>
      <c r="G72" s="17">
        <v>1682.206349889404</v>
      </c>
      <c r="H72" s="17">
        <v>696.89097016309722</v>
      </c>
      <c r="I72" s="17">
        <v>5272.8697800887494</v>
      </c>
      <c r="J72" s="17">
        <v>-100.00279043335256</v>
      </c>
      <c r="K72" s="17">
        <v>4667.5159486405155</v>
      </c>
      <c r="L72" s="32">
        <v>157822.84024926528</v>
      </c>
      <c r="M72" s="31">
        <v>2223415.7610002691</v>
      </c>
      <c r="N72" s="31">
        <v>2399697.1450147051</v>
      </c>
      <c r="O72" s="31">
        <v>140719.61634999348</v>
      </c>
      <c r="P72" s="31">
        <v>524530.88194735453</v>
      </c>
      <c r="Q72" s="31">
        <v>-1709.9856310382556</v>
      </c>
      <c r="R72" s="31">
        <v>403410.82800754247</v>
      </c>
      <c r="S72" s="16">
        <v>5870147.9961057976</v>
      </c>
    </row>
    <row r="73" spans="2:19" x14ac:dyDescent="0.15">
      <c r="B73" s="14"/>
      <c r="C73" s="14">
        <v>27</v>
      </c>
      <c r="D73" s="71" t="s">
        <v>27</v>
      </c>
      <c r="E73" s="17">
        <v>31311.42524848504</v>
      </c>
      <c r="F73" s="17">
        <v>622676.51182886818</v>
      </c>
      <c r="G73" s="17">
        <v>41869.487002854381</v>
      </c>
      <c r="H73" s="17">
        <v>27099.833394543253</v>
      </c>
      <c r="I73" s="17">
        <v>138972.69242246158</v>
      </c>
      <c r="J73" s="17">
        <v>123.8380242611654</v>
      </c>
      <c r="K73" s="17">
        <v>186385.39597201609</v>
      </c>
      <c r="L73" s="32">
        <v>2285915.4719199394</v>
      </c>
      <c r="M73" s="31">
        <v>56902684.825113922</v>
      </c>
      <c r="N73" s="31">
        <v>4563354.1898090513</v>
      </c>
      <c r="O73" s="31">
        <v>2479021.7722830358</v>
      </c>
      <c r="P73" s="31">
        <v>13428589.554911187</v>
      </c>
      <c r="Q73" s="31">
        <v>96930.970227649959</v>
      </c>
      <c r="R73" s="31">
        <v>11107060.079002969</v>
      </c>
      <c r="S73" s="16">
        <v>91911996.047161222</v>
      </c>
    </row>
    <row r="74" spans="2:19" x14ac:dyDescent="0.15">
      <c r="B74" s="14"/>
      <c r="C74" s="14">
        <v>28</v>
      </c>
      <c r="D74" s="71" t="s">
        <v>26</v>
      </c>
      <c r="E74" s="17">
        <v>2631.5888663673345</v>
      </c>
      <c r="F74" s="17">
        <v>72847.549979854026</v>
      </c>
      <c r="G74" s="17">
        <v>7983.0985843662629</v>
      </c>
      <c r="H74" s="17">
        <v>4206.5704448614742</v>
      </c>
      <c r="I74" s="17">
        <v>21096.406372771064</v>
      </c>
      <c r="J74" s="17">
        <v>-598.7607570637191</v>
      </c>
      <c r="K74" s="17">
        <v>27587.910731655549</v>
      </c>
      <c r="L74" s="32">
        <v>236247.76103152116</v>
      </c>
      <c r="M74" s="31">
        <v>26244226.702199336</v>
      </c>
      <c r="N74" s="31">
        <v>2214582.2845393298</v>
      </c>
      <c r="O74" s="31">
        <v>624656.68696498824</v>
      </c>
      <c r="P74" s="31">
        <v>2573801.0994873988</v>
      </c>
      <c r="Q74" s="31">
        <v>-12593.69693760327</v>
      </c>
      <c r="R74" s="31">
        <v>3780939.2923669177</v>
      </c>
      <c r="S74" s="16">
        <v>35797614.493874699</v>
      </c>
    </row>
    <row r="75" spans="2:19" x14ac:dyDescent="0.15">
      <c r="B75" s="14"/>
      <c r="C75" s="14">
        <v>29</v>
      </c>
      <c r="D75" s="71" t="s">
        <v>25</v>
      </c>
      <c r="E75" s="17">
        <v>4859.2211669749249</v>
      </c>
      <c r="F75" s="17">
        <v>110786.83587115895</v>
      </c>
      <c r="G75" s="17">
        <v>16609.539627163391</v>
      </c>
      <c r="H75" s="17">
        <v>5520.3491938268298</v>
      </c>
      <c r="I75" s="17">
        <v>27536.624523776078</v>
      </c>
      <c r="J75" s="17">
        <v>-310.82635087834575</v>
      </c>
      <c r="K75" s="17">
        <v>31146.82110469478</v>
      </c>
      <c r="L75" s="32">
        <v>377614.61015907937</v>
      </c>
      <c r="M75" s="31">
        <v>77014168.119657934</v>
      </c>
      <c r="N75" s="31">
        <v>2222047.3727164487</v>
      </c>
      <c r="O75" s="31">
        <v>505104.42533456883</v>
      </c>
      <c r="P75" s="31">
        <v>7867471.4520947356</v>
      </c>
      <c r="Q75" s="31">
        <v>-3627.9415285122523</v>
      </c>
      <c r="R75" s="31">
        <v>1483527.3528966561</v>
      </c>
      <c r="S75" s="16">
        <v>89662453.956467628</v>
      </c>
    </row>
    <row r="76" spans="2:19" x14ac:dyDescent="0.15">
      <c r="B76" s="14"/>
      <c r="C76" s="14">
        <v>30</v>
      </c>
      <c r="D76" s="71" t="s">
        <v>24</v>
      </c>
      <c r="E76" s="17">
        <v>6952.5893755306743</v>
      </c>
      <c r="F76" s="17">
        <v>132347.53866741474</v>
      </c>
      <c r="G76" s="17">
        <v>20841.451702813025</v>
      </c>
      <c r="H76" s="17">
        <v>11883.721048508894</v>
      </c>
      <c r="I76" s="17">
        <v>48216.520156298859</v>
      </c>
      <c r="J76" s="17">
        <v>-1316.2760563851889</v>
      </c>
      <c r="K76" s="17">
        <v>76128.315188264809</v>
      </c>
      <c r="L76" s="32">
        <v>750988.99019695236</v>
      </c>
      <c r="M76" s="31">
        <v>19104991.265030317</v>
      </c>
      <c r="N76" s="31">
        <v>3458481.5830100523</v>
      </c>
      <c r="O76" s="31">
        <v>1375914.0531553563</v>
      </c>
      <c r="P76" s="31">
        <v>5003937.8173072301</v>
      </c>
      <c r="Q76" s="31">
        <v>25930.799445763671</v>
      </c>
      <c r="R76" s="31">
        <v>9353745.1728155799</v>
      </c>
      <c r="S76" s="16">
        <v>39369043.541043699</v>
      </c>
    </row>
    <row r="77" spans="2:19" x14ac:dyDescent="0.15">
      <c r="B77" s="14"/>
      <c r="C77" s="14">
        <v>31</v>
      </c>
      <c r="D77" s="71" t="s">
        <v>23</v>
      </c>
      <c r="E77" s="17">
        <v>7800.7348346955878</v>
      </c>
      <c r="F77" s="17">
        <v>246866.26777550633</v>
      </c>
      <c r="G77" s="17">
        <v>33839.646021512977</v>
      </c>
      <c r="H77" s="17">
        <v>21589.723788019972</v>
      </c>
      <c r="I77" s="17">
        <v>138292.72328573672</v>
      </c>
      <c r="J77" s="17">
        <v>-943.19342194746355</v>
      </c>
      <c r="K77" s="17">
        <v>71003.690978968254</v>
      </c>
      <c r="L77" s="32">
        <v>603875.69816539565</v>
      </c>
      <c r="M77" s="31">
        <v>29011314.462603249</v>
      </c>
      <c r="N77" s="31">
        <v>4850276.4586370578</v>
      </c>
      <c r="O77" s="31">
        <v>2794943.4635056336</v>
      </c>
      <c r="P77" s="31">
        <v>22232250.160511523</v>
      </c>
      <c r="Q77" s="31">
        <v>-53069.736154603452</v>
      </c>
      <c r="R77" s="31">
        <v>4699991.6301305834</v>
      </c>
      <c r="S77" s="16">
        <v>64658031.730661333</v>
      </c>
    </row>
    <row r="78" spans="2:19" x14ac:dyDescent="0.15">
      <c r="B78" s="14"/>
      <c r="C78" s="14">
        <v>32</v>
      </c>
      <c r="D78" s="71" t="s">
        <v>22</v>
      </c>
      <c r="E78" s="17">
        <v>72.816184618247107</v>
      </c>
      <c r="F78" s="17">
        <v>1329.8285177064772</v>
      </c>
      <c r="G78" s="17">
        <v>279.23035133614536</v>
      </c>
      <c r="H78" s="17">
        <v>287.31241648439703</v>
      </c>
      <c r="I78" s="17">
        <v>942.74475456323739</v>
      </c>
      <c r="J78" s="17">
        <v>-22.808320505746128</v>
      </c>
      <c r="K78" s="17">
        <v>827.32939708350887</v>
      </c>
      <c r="L78" s="32">
        <v>5118.3664943687327</v>
      </c>
      <c r="M78" s="31">
        <v>1354698.8427146503</v>
      </c>
      <c r="N78" s="31">
        <v>40171259.377146646</v>
      </c>
      <c r="O78" s="31">
        <v>33788.52834651107</v>
      </c>
      <c r="P78" s="31">
        <v>91531.686914930891</v>
      </c>
      <c r="Q78" s="31">
        <v>-617.71084173740473</v>
      </c>
      <c r="R78" s="31">
        <v>469024.43856390181</v>
      </c>
      <c r="S78" s="16">
        <v>42128519.98264055</v>
      </c>
    </row>
    <row r="79" spans="2:19" x14ac:dyDescent="0.15">
      <c r="B79" s="14"/>
      <c r="C79" s="14">
        <v>33</v>
      </c>
      <c r="D79" s="71" t="s">
        <v>21</v>
      </c>
      <c r="E79" s="17">
        <v>89.328424669076796</v>
      </c>
      <c r="F79" s="17">
        <v>14956.710570009587</v>
      </c>
      <c r="G79" s="17">
        <v>35931.144584124617</v>
      </c>
      <c r="H79" s="17">
        <v>8227.173269178269</v>
      </c>
      <c r="I79" s="17">
        <v>324765.87400569231</v>
      </c>
      <c r="J79" s="17">
        <v>-0.92344830427684954</v>
      </c>
      <c r="K79" s="17">
        <v>1545.5185462719533</v>
      </c>
      <c r="L79" s="32">
        <v>8253.9735178622868</v>
      </c>
      <c r="M79" s="31">
        <v>9395720.0512947962</v>
      </c>
      <c r="N79" s="31">
        <v>17135571.195173223</v>
      </c>
      <c r="O79" s="31">
        <v>2574663.2560173795</v>
      </c>
      <c r="P79" s="31">
        <v>15105828.475429183</v>
      </c>
      <c r="Q79" s="31">
        <v>-569.74617569610587</v>
      </c>
      <c r="R79" s="31">
        <v>894255.91067974863</v>
      </c>
      <c r="S79" s="16">
        <v>45499237.941888139</v>
      </c>
    </row>
    <row r="80" spans="2:19" x14ac:dyDescent="0.15">
      <c r="B80" s="14"/>
      <c r="C80" s="14">
        <v>34</v>
      </c>
      <c r="D80" s="71" t="s">
        <v>20</v>
      </c>
      <c r="E80" s="17">
        <v>1686.6343728483869</v>
      </c>
      <c r="F80" s="17">
        <v>1823.6391290764871</v>
      </c>
      <c r="G80" s="17">
        <v>9724.4485508130583</v>
      </c>
      <c r="H80" s="17">
        <v>29.323317294947863</v>
      </c>
      <c r="I80" s="17">
        <v>128.89918379832892</v>
      </c>
      <c r="J80" s="17">
        <v>-1.4377136871062746</v>
      </c>
      <c r="K80" s="17">
        <v>198.04202925781871</v>
      </c>
      <c r="L80" s="32">
        <v>629836.53365843219</v>
      </c>
      <c r="M80" s="31">
        <v>15412571.864195455</v>
      </c>
      <c r="N80" s="31">
        <v>54896427.195151739</v>
      </c>
      <c r="O80" s="31">
        <v>2507.4666203273096</v>
      </c>
      <c r="P80" s="31">
        <v>12754.58519262287</v>
      </c>
      <c r="Q80" s="31">
        <v>7.4322878261854735</v>
      </c>
      <c r="R80" s="31">
        <v>13486.366097464659</v>
      </c>
      <c r="S80" s="16">
        <v>70981180.992073268</v>
      </c>
    </row>
    <row r="81" spans="2:19" x14ac:dyDescent="0.15">
      <c r="B81" s="14"/>
      <c r="C81" s="14">
        <v>35</v>
      </c>
      <c r="D81" s="71" t="s">
        <v>19</v>
      </c>
      <c r="E81" s="17">
        <v>192.90929502468714</v>
      </c>
      <c r="F81" s="17">
        <v>3420.6214095068235</v>
      </c>
      <c r="G81" s="17">
        <v>592.00285087068971</v>
      </c>
      <c r="H81" s="17">
        <v>277.16344089540092</v>
      </c>
      <c r="I81" s="17">
        <v>2123.4497935103141</v>
      </c>
      <c r="J81" s="17">
        <v>-57.097126959400654</v>
      </c>
      <c r="K81" s="17">
        <v>1846.3193894078022</v>
      </c>
      <c r="L81" s="32">
        <v>21243.777350491757</v>
      </c>
      <c r="M81" s="31">
        <v>4088043.9359029243</v>
      </c>
      <c r="N81" s="31">
        <v>172369.66670835784</v>
      </c>
      <c r="O81" s="31">
        <v>52928.273510678227</v>
      </c>
      <c r="P81" s="31">
        <v>198250.20541374717</v>
      </c>
      <c r="Q81" s="31">
        <v>-983.1184374844197</v>
      </c>
      <c r="R81" s="31">
        <v>141894.82834612642</v>
      </c>
      <c r="S81" s="16">
        <v>4682142.9378470983</v>
      </c>
    </row>
    <row r="82" spans="2:19" x14ac:dyDescent="0.15">
      <c r="B82" s="14"/>
      <c r="C82" s="14">
        <v>36</v>
      </c>
      <c r="D82" s="71" t="s">
        <v>18</v>
      </c>
      <c r="E82" s="17">
        <v>13978.511680057431</v>
      </c>
      <c r="F82" s="17">
        <v>326577.21463242866</v>
      </c>
      <c r="G82" s="17">
        <v>76992.209269083396</v>
      </c>
      <c r="H82" s="17">
        <v>41656.605366633768</v>
      </c>
      <c r="I82" s="17">
        <v>184357.30927225674</v>
      </c>
      <c r="J82" s="17">
        <v>-2622.5707345039968</v>
      </c>
      <c r="K82" s="17">
        <v>215814.64596983543</v>
      </c>
      <c r="L82" s="32">
        <v>1017162.1732901017</v>
      </c>
      <c r="M82" s="31">
        <v>33717002.850333549</v>
      </c>
      <c r="N82" s="31">
        <v>12968555.52444336</v>
      </c>
      <c r="O82" s="31">
        <v>4810868.8965909351</v>
      </c>
      <c r="P82" s="31">
        <v>18281854.978823081</v>
      </c>
      <c r="Q82" s="31">
        <v>-56797.898431064306</v>
      </c>
      <c r="R82" s="31">
        <v>12272285.886916891</v>
      </c>
      <c r="S82" s="16">
        <v>83867686.337422639</v>
      </c>
    </row>
    <row r="83" spans="2:19" x14ac:dyDescent="0.15">
      <c r="B83" s="14"/>
      <c r="C83" s="14">
        <v>37</v>
      </c>
      <c r="D83" s="71" t="s">
        <v>17</v>
      </c>
      <c r="E83" s="17">
        <v>9879.6516718579041</v>
      </c>
      <c r="F83" s="17">
        <v>14282.844624110749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32">
        <v>983905.55412543577</v>
      </c>
      <c r="M83" s="31">
        <v>1839661.4366315061</v>
      </c>
      <c r="N83" s="31">
        <v>0</v>
      </c>
      <c r="O83" s="31">
        <v>0</v>
      </c>
      <c r="P83" s="31">
        <v>0</v>
      </c>
      <c r="Q83" s="31">
        <v>0</v>
      </c>
      <c r="R83" s="31">
        <v>321795.51294708962</v>
      </c>
      <c r="S83" s="16">
        <v>3169525</v>
      </c>
    </row>
    <row r="84" spans="2:19" x14ac:dyDescent="0.15">
      <c r="B84" s="14"/>
      <c r="C84" s="14">
        <v>38</v>
      </c>
      <c r="D84" s="71" t="s">
        <v>16</v>
      </c>
      <c r="E84" s="17">
        <v>1443.9572272538087</v>
      </c>
      <c r="F84" s="17">
        <v>4564.8561925495333</v>
      </c>
      <c r="G84" s="17">
        <v>566.77447761488304</v>
      </c>
      <c r="H84" s="17">
        <v>46.233908470423486</v>
      </c>
      <c r="I84" s="17">
        <v>1812.1495500701444</v>
      </c>
      <c r="J84" s="17">
        <v>-2.1171593351735046E-2</v>
      </c>
      <c r="K84" s="17">
        <v>13.616863912706259</v>
      </c>
      <c r="L84" s="32">
        <v>2915974.3530388339</v>
      </c>
      <c r="M84" s="31">
        <v>12455963.349974524</v>
      </c>
      <c r="N84" s="31">
        <v>737015.27666270174</v>
      </c>
      <c r="O84" s="31">
        <v>14211.173828262752</v>
      </c>
      <c r="P84" s="31">
        <v>83355.574230298735</v>
      </c>
      <c r="Q84" s="31">
        <v>-3.0542790907230266</v>
      </c>
      <c r="R84" s="31">
        <v>261909.75908166834</v>
      </c>
      <c r="S84" s="16">
        <v>16476873.999585478</v>
      </c>
    </row>
    <row r="85" spans="2:19" x14ac:dyDescent="0.15">
      <c r="B85" s="14"/>
      <c r="C85" s="14">
        <v>39</v>
      </c>
      <c r="D85" s="71" t="s">
        <v>15</v>
      </c>
      <c r="E85" s="17">
        <v>1799.3179992975656</v>
      </c>
      <c r="F85" s="17">
        <v>14499.012250658547</v>
      </c>
      <c r="G85" s="17">
        <v>416.55931988585604</v>
      </c>
      <c r="H85" s="17">
        <v>247.81814060405347</v>
      </c>
      <c r="I85" s="17">
        <v>1546.5348665738975</v>
      </c>
      <c r="J85" s="17">
        <v>-13.994226084546819</v>
      </c>
      <c r="K85" s="17">
        <v>945.96445833697976</v>
      </c>
      <c r="L85" s="32">
        <v>487685.29699611838</v>
      </c>
      <c r="M85" s="31">
        <v>7172475.8830053741</v>
      </c>
      <c r="N85" s="31">
        <v>61353.00413471205</v>
      </c>
      <c r="O85" s="31">
        <v>30578.969773450815</v>
      </c>
      <c r="P85" s="31">
        <v>434281.0604834822</v>
      </c>
      <c r="Q85" s="31">
        <v>-589.90291263562881</v>
      </c>
      <c r="R85" s="31">
        <v>182118.41092192128</v>
      </c>
      <c r="S85" s="16">
        <v>8387343.9352116948</v>
      </c>
    </row>
    <row r="86" spans="2:19" x14ac:dyDescent="0.15">
      <c r="B86" s="14"/>
      <c r="C86" s="14">
        <v>40</v>
      </c>
      <c r="D86" s="71" t="s">
        <v>14</v>
      </c>
      <c r="E86" s="17">
        <v>1337.5396412220107</v>
      </c>
      <c r="F86" s="17">
        <v>36978.254684194864</v>
      </c>
      <c r="G86" s="17">
        <v>2232.1894665811164</v>
      </c>
      <c r="H86" s="17">
        <v>256.9679254108529</v>
      </c>
      <c r="I86" s="17">
        <v>2171.8459490946293</v>
      </c>
      <c r="J86" s="17">
        <v>-13.607796175344028</v>
      </c>
      <c r="K86" s="17">
        <v>1302.4082312331545</v>
      </c>
      <c r="L86" s="32">
        <v>267583.41666741244</v>
      </c>
      <c r="M86" s="31">
        <v>9666539.6952755302</v>
      </c>
      <c r="N86" s="31">
        <v>751847.68717557727</v>
      </c>
      <c r="O86" s="31">
        <v>33785.213639416637</v>
      </c>
      <c r="P86" s="31">
        <v>159913.38376398201</v>
      </c>
      <c r="Q86" s="31">
        <v>-234.26752159425047</v>
      </c>
      <c r="R86" s="31">
        <v>132259.19104735699</v>
      </c>
      <c r="S86" s="16">
        <v>11055959.918149242</v>
      </c>
    </row>
    <row r="87" spans="2:19" x14ac:dyDescent="0.15">
      <c r="B87" s="14"/>
      <c r="C87" s="14">
        <v>41</v>
      </c>
      <c r="D87" s="71" t="s">
        <v>13</v>
      </c>
      <c r="E87" s="17">
        <v>203.56451102177829</v>
      </c>
      <c r="F87" s="17">
        <v>3862.2110363105398</v>
      </c>
      <c r="G87" s="17">
        <v>655.16662954940909</v>
      </c>
      <c r="H87" s="17">
        <v>329.30881988471322</v>
      </c>
      <c r="I87" s="17">
        <v>2887.496603588831</v>
      </c>
      <c r="J87" s="17">
        <v>-24.405733671705512</v>
      </c>
      <c r="K87" s="17">
        <v>2029.3246077614049</v>
      </c>
      <c r="L87" s="32">
        <v>20238.674892003277</v>
      </c>
      <c r="M87" s="31">
        <v>592387.94279044785</v>
      </c>
      <c r="N87" s="31">
        <v>381016.98363354773</v>
      </c>
      <c r="O87" s="31">
        <v>57350.877300838089</v>
      </c>
      <c r="P87" s="31">
        <v>245468.20244813658</v>
      </c>
      <c r="Q87" s="31">
        <v>-257.69840144679006</v>
      </c>
      <c r="R87" s="31">
        <v>145835.02386775444</v>
      </c>
      <c r="S87" s="16">
        <v>1451982.6730057262</v>
      </c>
    </row>
    <row r="88" spans="2:19" x14ac:dyDescent="0.15">
      <c r="B88" s="9"/>
      <c r="C88" s="9">
        <v>42</v>
      </c>
      <c r="D88" s="50" t="s">
        <v>12</v>
      </c>
      <c r="E88" s="10">
        <v>719.84123839957795</v>
      </c>
      <c r="F88" s="10">
        <v>13146.327455407805</v>
      </c>
      <c r="G88" s="10">
        <v>2760.396235512057</v>
      </c>
      <c r="H88" s="10">
        <v>2840.2933602466796</v>
      </c>
      <c r="I88" s="10">
        <v>9319.7213665799354</v>
      </c>
      <c r="J88" s="10">
        <v>-225.47692885513365</v>
      </c>
      <c r="K88" s="10">
        <v>8178.7561499305821</v>
      </c>
      <c r="L88" s="6">
        <v>50598.796067186602</v>
      </c>
      <c r="M88" s="5">
        <v>1352346.7210808552</v>
      </c>
      <c r="N88" s="5">
        <v>358628.40422126406</v>
      </c>
      <c r="O88" s="5">
        <v>334024.31363530667</v>
      </c>
      <c r="P88" s="5">
        <v>904857.66601310286</v>
      </c>
      <c r="Q88" s="5">
        <v>-6106.5234277280815</v>
      </c>
      <c r="R88" s="5">
        <v>4636649.5919219088</v>
      </c>
      <c r="S88" s="4">
        <v>7667738.8283891175</v>
      </c>
    </row>
    <row r="89" spans="2:19" x14ac:dyDescent="0.15">
      <c r="B89" s="127"/>
      <c r="C89" s="126"/>
      <c r="D89" s="125" t="s">
        <v>84</v>
      </c>
      <c r="E89" s="124">
        <f>SUM(E5:E46)</f>
        <v>110876.22254716672</v>
      </c>
      <c r="F89" s="124">
        <f t="shared" ref="F89:S89" si="0">SUM(F5:F46)</f>
        <v>2754989.65603085</v>
      </c>
      <c r="G89" s="124">
        <f t="shared" si="0"/>
        <v>1408636.4989668282</v>
      </c>
      <c r="H89" s="124">
        <f t="shared" si="0"/>
        <v>431538.68819991476</v>
      </c>
      <c r="I89" s="124">
        <f t="shared" si="0"/>
        <v>858900.54791128403</v>
      </c>
      <c r="J89" s="124">
        <f t="shared" si="0"/>
        <v>-10237.329031456853</v>
      </c>
      <c r="K89" s="142">
        <f t="shared" si="0"/>
        <v>3421917.0200928822</v>
      </c>
      <c r="L89" s="124">
        <f t="shared" si="0"/>
        <v>124386.49480286242</v>
      </c>
      <c r="M89" s="124">
        <f t="shared" si="0"/>
        <v>3729186.3204597379</v>
      </c>
      <c r="N89" s="124">
        <f t="shared" si="0"/>
        <v>832422.12858844665</v>
      </c>
      <c r="O89" s="124">
        <f t="shared" si="0"/>
        <v>500615.1813242418</v>
      </c>
      <c r="P89" s="124">
        <f t="shared" si="0"/>
        <v>2781387.1629545023</v>
      </c>
      <c r="Q89" s="124">
        <f t="shared" si="0"/>
        <v>-35058.631625645474</v>
      </c>
      <c r="R89" s="142">
        <f t="shared" si="0"/>
        <v>1787469.3354501235</v>
      </c>
      <c r="S89" s="124">
        <f t="shared" si="0"/>
        <v>18697029.296671741</v>
      </c>
    </row>
    <row r="90" spans="2:19" x14ac:dyDescent="0.15">
      <c r="B90" s="120"/>
      <c r="C90" s="119"/>
      <c r="D90" s="118" t="s">
        <v>83</v>
      </c>
      <c r="E90" s="117">
        <f>SUM(E47:E88)</f>
        <v>153322.86007755317</v>
      </c>
      <c r="F90" s="117">
        <f t="shared" ref="F90:S90" si="1">SUM(F47:F88)</f>
        <v>3168750.6438285764</v>
      </c>
      <c r="G90" s="117">
        <f t="shared" si="1"/>
        <v>490341.42680243158</v>
      </c>
      <c r="H90" s="117">
        <f t="shared" si="1"/>
        <v>303273.61526420631</v>
      </c>
      <c r="I90" s="117">
        <f t="shared" si="1"/>
        <v>1789630.1507304111</v>
      </c>
      <c r="J90" s="117">
        <f t="shared" si="1"/>
        <v>-57188.751159784289</v>
      </c>
      <c r="K90" s="140">
        <f t="shared" si="1"/>
        <v>2190264.5106465132</v>
      </c>
      <c r="L90" s="117">
        <f t="shared" si="1"/>
        <v>14919023.663066307</v>
      </c>
      <c r="M90" s="117">
        <f t="shared" si="1"/>
        <v>418055079.38108617</v>
      </c>
      <c r="N90" s="117">
        <f t="shared" si="1"/>
        <v>169255414.65603796</v>
      </c>
      <c r="O90" s="117">
        <f t="shared" si="1"/>
        <v>51768584.432844512</v>
      </c>
      <c r="P90" s="117">
        <f t="shared" si="1"/>
        <v>190541839.96198058</v>
      </c>
      <c r="Q90" s="117">
        <f t="shared" si="1"/>
        <v>-1683564.3092867413</v>
      </c>
      <c r="R90" s="140">
        <f t="shared" si="1"/>
        <v>146709451.80397993</v>
      </c>
      <c r="S90" s="117">
        <f t="shared" si="1"/>
        <v>997604224.04589868</v>
      </c>
    </row>
    <row r="91" spans="2:19" x14ac:dyDescent="0.15">
      <c r="B91" s="88"/>
      <c r="C91" s="87"/>
      <c r="D91" s="86" t="s">
        <v>80</v>
      </c>
      <c r="E91" s="113">
        <f>E89+E90</f>
        <v>264199.08262471989</v>
      </c>
      <c r="F91" s="113">
        <f t="shared" ref="F91:S91" si="2">F89+F90</f>
        <v>5923740.2998594269</v>
      </c>
      <c r="G91" s="113">
        <f t="shared" si="2"/>
        <v>1898977.9257692597</v>
      </c>
      <c r="H91" s="113">
        <f t="shared" si="2"/>
        <v>734812.30346412107</v>
      </c>
      <c r="I91" s="113">
        <f t="shared" si="2"/>
        <v>2648530.6986416951</v>
      </c>
      <c r="J91" s="113">
        <f t="shared" si="2"/>
        <v>-67426.080191241141</v>
      </c>
      <c r="K91" s="139">
        <f t="shared" si="2"/>
        <v>5612181.5307393949</v>
      </c>
      <c r="L91" s="113">
        <f t="shared" si="2"/>
        <v>15043410.157869169</v>
      </c>
      <c r="M91" s="113">
        <f t="shared" si="2"/>
        <v>421784265.70154589</v>
      </c>
      <c r="N91" s="113">
        <f t="shared" si="2"/>
        <v>170087836.78462639</v>
      </c>
      <c r="O91" s="113">
        <f t="shared" si="2"/>
        <v>52269199.614168756</v>
      </c>
      <c r="P91" s="113">
        <f t="shared" si="2"/>
        <v>193323227.12493509</v>
      </c>
      <c r="Q91" s="113">
        <f t="shared" si="2"/>
        <v>-1718622.9409123869</v>
      </c>
      <c r="R91" s="139">
        <f t="shared" si="2"/>
        <v>148496921.13943005</v>
      </c>
      <c r="S91" s="113">
        <f t="shared" si="2"/>
        <v>1016301253.3425704</v>
      </c>
    </row>
    <row r="92" spans="2:19" x14ac:dyDescent="0.15">
      <c r="R92" s="27"/>
      <c r="S92" s="27"/>
    </row>
    <row r="93" spans="2:19" x14ac:dyDescent="0.15">
      <c r="R93" s="13"/>
      <c r="S93" s="13"/>
    </row>
    <row r="94" spans="2:19" x14ac:dyDescent="0.15">
      <c r="R94" s="13"/>
      <c r="S94" s="13"/>
    </row>
    <row r="95" spans="2:19" x14ac:dyDescent="0.15">
      <c r="B95" s="1" t="s">
        <v>92</v>
      </c>
      <c r="R95" s="13"/>
      <c r="S95" s="13"/>
    </row>
    <row r="96" spans="2:19" x14ac:dyDescent="0.15">
      <c r="E96" s="109" t="s">
        <v>55</v>
      </c>
      <c r="F96" s="53"/>
      <c r="G96" s="53"/>
      <c r="H96" s="53"/>
      <c r="I96" s="53"/>
      <c r="J96" s="53"/>
      <c r="K96" s="52"/>
      <c r="L96" s="109" t="s">
        <v>54</v>
      </c>
      <c r="M96" s="53"/>
      <c r="N96" s="53"/>
      <c r="O96" s="53"/>
      <c r="P96" s="53"/>
      <c r="Q96" s="53"/>
      <c r="R96" s="53"/>
      <c r="S96" s="51"/>
    </row>
    <row r="97" spans="2:19" x14ac:dyDescent="0.15">
      <c r="E97" s="108">
        <v>71</v>
      </c>
      <c r="F97" s="105">
        <v>72</v>
      </c>
      <c r="G97" s="105">
        <v>73</v>
      </c>
      <c r="H97" s="105">
        <v>74</v>
      </c>
      <c r="I97" s="105">
        <v>75</v>
      </c>
      <c r="J97" s="105">
        <v>76</v>
      </c>
      <c r="K97" s="107"/>
      <c r="L97" s="106">
        <v>71</v>
      </c>
      <c r="M97" s="105">
        <v>72</v>
      </c>
      <c r="N97" s="105">
        <v>73</v>
      </c>
      <c r="O97" s="105">
        <v>74</v>
      </c>
      <c r="P97" s="105">
        <v>75</v>
      </c>
      <c r="Q97" s="105">
        <v>76</v>
      </c>
      <c r="R97" s="100"/>
      <c r="S97" s="97"/>
    </row>
    <row r="98" spans="2:19" ht="33.75" x14ac:dyDescent="0.15">
      <c r="E98" s="104" t="s">
        <v>67</v>
      </c>
      <c r="F98" s="103" t="s">
        <v>66</v>
      </c>
      <c r="G98" s="103" t="s">
        <v>65</v>
      </c>
      <c r="H98" s="103" t="s">
        <v>64</v>
      </c>
      <c r="I98" s="103" t="s">
        <v>63</v>
      </c>
      <c r="J98" s="103" t="s">
        <v>62</v>
      </c>
      <c r="K98" s="103" t="s">
        <v>81</v>
      </c>
      <c r="L98" s="104" t="s">
        <v>67</v>
      </c>
      <c r="M98" s="103" t="s">
        <v>66</v>
      </c>
      <c r="N98" s="103" t="s">
        <v>65</v>
      </c>
      <c r="O98" s="103" t="s">
        <v>64</v>
      </c>
      <c r="P98" s="103" t="s">
        <v>63</v>
      </c>
      <c r="Q98" s="103" t="s">
        <v>62</v>
      </c>
      <c r="R98" s="103" t="s">
        <v>81</v>
      </c>
      <c r="S98" s="102" t="s">
        <v>79</v>
      </c>
    </row>
    <row r="99" spans="2:19" x14ac:dyDescent="0.15">
      <c r="B99" s="28" t="s">
        <v>55</v>
      </c>
      <c r="C99" s="28">
        <v>1</v>
      </c>
      <c r="D99" s="49" t="s">
        <v>53</v>
      </c>
      <c r="E99" s="95">
        <v>7.4380473673843371E-3</v>
      </c>
      <c r="F99" s="95">
        <v>6.7867663826506365E-3</v>
      </c>
      <c r="G99" s="95">
        <v>5.6987288114831623E-4</v>
      </c>
      <c r="H99" s="95">
        <v>4.8565669314866921E-4</v>
      </c>
      <c r="I99" s="95">
        <v>5.2868405514617048E-4</v>
      </c>
      <c r="J99" s="95">
        <v>5.7761672402245759E-3</v>
      </c>
      <c r="K99" s="95">
        <v>1.7061981050670359E-3</v>
      </c>
      <c r="L99" s="96">
        <v>3.6508885070778835E-4</v>
      </c>
      <c r="M99" s="95">
        <v>2.4946732484326976E-4</v>
      </c>
      <c r="N99" s="95">
        <v>2.3198830960489305E-5</v>
      </c>
      <c r="O99" s="95">
        <v>1.4206831853189112E-5</v>
      </c>
      <c r="P99" s="95">
        <v>2.6635815709523018E-5</v>
      </c>
      <c r="Q99" s="95">
        <v>3.3496066619360777E-5</v>
      </c>
      <c r="R99" s="95">
        <v>3.2485003812934673E-5</v>
      </c>
      <c r="S99" s="94">
        <v>2.0566816359160882E-4</v>
      </c>
    </row>
    <row r="100" spans="2:19" x14ac:dyDescent="0.15">
      <c r="B100" s="14"/>
      <c r="C100" s="14">
        <v>2</v>
      </c>
      <c r="D100" s="71" t="s">
        <v>52</v>
      </c>
      <c r="E100" s="93">
        <v>7.3704044339386297E-4</v>
      </c>
      <c r="F100" s="93">
        <v>4.3429924509151308E-4</v>
      </c>
      <c r="G100" s="93">
        <v>5.05038072459382E-5</v>
      </c>
      <c r="H100" s="93">
        <v>1.3657737423433206E-4</v>
      </c>
      <c r="I100" s="93">
        <v>6.3131648803921357E-5</v>
      </c>
      <c r="J100" s="93">
        <v>-1.8067838752577788E-2</v>
      </c>
      <c r="K100" s="93">
        <v>1.9214012476516195E-4</v>
      </c>
      <c r="L100" s="75">
        <v>8.5132327466190592E-6</v>
      </c>
      <c r="M100" s="93">
        <v>4.5701950299179605E-6</v>
      </c>
      <c r="N100" s="93">
        <v>2.8198758657907492E-6</v>
      </c>
      <c r="O100" s="93">
        <v>1.046399159295271E-5</v>
      </c>
      <c r="P100" s="93">
        <v>7.1244361622868871E-6</v>
      </c>
      <c r="Q100" s="93">
        <v>-1.362750375996104E-4</v>
      </c>
      <c r="R100" s="93">
        <v>3.7647304206698577E-6</v>
      </c>
      <c r="S100" s="92">
        <v>1.0992129358600934E-5</v>
      </c>
    </row>
    <row r="101" spans="2:19" x14ac:dyDescent="0.15">
      <c r="B101" s="14"/>
      <c r="C101" s="14">
        <v>3</v>
      </c>
      <c r="D101" s="71" t="s">
        <v>51</v>
      </c>
      <c r="E101" s="93">
        <v>1.9999027462937568E-3</v>
      </c>
      <c r="F101" s="93">
        <v>9.9306225069561126E-4</v>
      </c>
      <c r="G101" s="93">
        <v>9.5375561675744341E-5</v>
      </c>
      <c r="H101" s="93">
        <v>1.2640428840957919E-5</v>
      </c>
      <c r="I101" s="93">
        <v>1.6997967096690873E-5</v>
      </c>
      <c r="J101" s="93">
        <v>-4.8486246960248135E-3</v>
      </c>
      <c r="K101" s="93">
        <v>8.2916799586161562E-4</v>
      </c>
      <c r="L101" s="75">
        <v>1.6923253092082793E-4</v>
      </c>
      <c r="M101" s="93">
        <v>9.3538271920848453E-5</v>
      </c>
      <c r="N101" s="93">
        <v>8.0806040738709828E-6</v>
      </c>
      <c r="O101" s="93">
        <v>1.6281934950561237E-6</v>
      </c>
      <c r="P101" s="93">
        <v>2.2989515801784191E-6</v>
      </c>
      <c r="Q101" s="93">
        <v>-1.0088858237508085E-4</v>
      </c>
      <c r="R101" s="93">
        <v>7.4084236909540338E-6</v>
      </c>
      <c r="S101" s="92">
        <v>6.5009097677749556E-5</v>
      </c>
    </row>
    <row r="102" spans="2:19" x14ac:dyDescent="0.15">
      <c r="B102" s="14"/>
      <c r="C102" s="14">
        <v>4</v>
      </c>
      <c r="D102" s="71" t="s">
        <v>50</v>
      </c>
      <c r="E102" s="93">
        <v>8.0413941328137269E-5</v>
      </c>
      <c r="F102" s="93">
        <v>1.6256232687569371E-4</v>
      </c>
      <c r="G102" s="93">
        <v>6.7017274000943488E-5</v>
      </c>
      <c r="H102" s="93">
        <v>1.1505134752676422E-4</v>
      </c>
      <c r="I102" s="93">
        <v>5.9948799710455019E-5</v>
      </c>
      <c r="J102" s="93">
        <v>3.4208558939383452E-3</v>
      </c>
      <c r="K102" s="93">
        <v>3.744990813202353E-4</v>
      </c>
      <c r="L102" s="75">
        <v>7.3641144972328044E-6</v>
      </c>
      <c r="M102" s="93">
        <v>9.4634856466219576E-6</v>
      </c>
      <c r="N102" s="93">
        <v>6.0107496635859979E-6</v>
      </c>
      <c r="O102" s="93">
        <v>1.7024978027411111E-5</v>
      </c>
      <c r="P102" s="93">
        <v>1.3739743098814929E-5</v>
      </c>
      <c r="Q102" s="93">
        <v>2.6410461723798585E-5</v>
      </c>
      <c r="R102" s="93">
        <v>3.4034111393762073E-5</v>
      </c>
      <c r="S102" s="92">
        <v>1.7832064423929602E-5</v>
      </c>
    </row>
    <row r="103" spans="2:19" x14ac:dyDescent="0.15">
      <c r="B103" s="14"/>
      <c r="C103" s="14">
        <v>5</v>
      </c>
      <c r="D103" s="71" t="s">
        <v>49</v>
      </c>
      <c r="E103" s="93">
        <v>2.7908350078313177E-2</v>
      </c>
      <c r="F103" s="93">
        <v>1.9388011959928956E-2</v>
      </c>
      <c r="G103" s="93">
        <v>1.1042844793328472E-3</v>
      </c>
      <c r="H103" s="93">
        <v>3.2793639596503421E-5</v>
      </c>
      <c r="I103" s="93">
        <v>1.0592492566751258E-4</v>
      </c>
      <c r="J103" s="93">
        <v>3.2102435717911292E-2</v>
      </c>
      <c r="K103" s="93">
        <v>1.7284643454337497E-2</v>
      </c>
      <c r="L103" s="75">
        <v>2.5363607002766892E-3</v>
      </c>
      <c r="M103" s="93">
        <v>1.7019673277930629E-3</v>
      </c>
      <c r="N103" s="93">
        <v>1.134435324157358E-4</v>
      </c>
      <c r="O103" s="93">
        <v>1.584953249032211E-5</v>
      </c>
      <c r="P103" s="93">
        <v>2.0877087891891292E-5</v>
      </c>
      <c r="Q103" s="93">
        <v>1.7987572192765969E-3</v>
      </c>
      <c r="R103" s="93">
        <v>7.6370680586348565E-5</v>
      </c>
      <c r="S103" s="92">
        <v>1.1581388240906195E-3</v>
      </c>
    </row>
    <row r="104" spans="2:19" x14ac:dyDescent="0.15">
      <c r="B104" s="14"/>
      <c r="C104" s="14">
        <v>6</v>
      </c>
      <c r="D104" s="71" t="s">
        <v>48</v>
      </c>
      <c r="E104" s="93">
        <v>1.4317630839552216E-3</v>
      </c>
      <c r="F104" s="93">
        <v>1.4486210248080794E-3</v>
      </c>
      <c r="G104" s="93">
        <v>3.0061119431665283E-4</v>
      </c>
      <c r="H104" s="93">
        <v>3.7399823425806206E-4</v>
      </c>
      <c r="I104" s="93">
        <v>2.1640131030409578E-4</v>
      </c>
      <c r="J104" s="93">
        <v>3.1518993399160351E-3</v>
      </c>
      <c r="K104" s="93">
        <v>2.9183800959670441E-3</v>
      </c>
      <c r="L104" s="75">
        <v>7.9710254523435227E-5</v>
      </c>
      <c r="M104" s="93">
        <v>7.494325463967079E-5</v>
      </c>
      <c r="N104" s="93">
        <v>2.2288528718628341E-5</v>
      </c>
      <c r="O104" s="93">
        <v>3.3944719356150472E-5</v>
      </c>
      <c r="P104" s="93">
        <v>3.873853385205781E-5</v>
      </c>
      <c r="Q104" s="93">
        <v>5.554329499991152E-4</v>
      </c>
      <c r="R104" s="93">
        <v>4.8235789443659432E-5</v>
      </c>
      <c r="S104" s="92">
        <v>8.5037837376172477E-5</v>
      </c>
    </row>
    <row r="105" spans="2:19" x14ac:dyDescent="0.15">
      <c r="B105" s="14"/>
      <c r="C105" s="14">
        <v>7</v>
      </c>
      <c r="D105" s="71" t="s">
        <v>47</v>
      </c>
      <c r="E105" s="93">
        <v>3.7600394402343834E-3</v>
      </c>
      <c r="F105" s="93">
        <v>1.5638867951250528E-3</v>
      </c>
      <c r="G105" s="93">
        <v>1.5615478387884748E-3</v>
      </c>
      <c r="H105" s="93">
        <v>7.4149679607501762E-3</v>
      </c>
      <c r="I105" s="93">
        <v>3.3918434097702684E-3</v>
      </c>
      <c r="J105" s="93">
        <v>6.4384939242318209E-2</v>
      </c>
      <c r="K105" s="93">
        <v>6.2245680164216034E-3</v>
      </c>
      <c r="L105" s="75">
        <v>2.479889062083405E-4</v>
      </c>
      <c r="M105" s="93">
        <v>1.658684732583494E-4</v>
      </c>
      <c r="N105" s="93">
        <v>1.4308305266715393E-4</v>
      </c>
      <c r="O105" s="93">
        <v>5.9939751854258441E-4</v>
      </c>
      <c r="P105" s="93">
        <v>4.0603785909713196E-4</v>
      </c>
      <c r="Q105" s="93">
        <v>2.918470119635187E-3</v>
      </c>
      <c r="R105" s="93">
        <v>1.9166848843773165E-4</v>
      </c>
      <c r="S105" s="92">
        <v>3.1470168186641367E-4</v>
      </c>
    </row>
    <row r="106" spans="2:19" x14ac:dyDescent="0.15">
      <c r="B106" s="14"/>
      <c r="C106" s="14">
        <v>8</v>
      </c>
      <c r="D106" s="71" t="s">
        <v>46</v>
      </c>
      <c r="E106" s="93">
        <v>2.7560090686372311E-3</v>
      </c>
      <c r="F106" s="93">
        <v>1.9357669066882226E-3</v>
      </c>
      <c r="G106" s="93">
        <v>2.781652470887663E-3</v>
      </c>
      <c r="H106" s="93">
        <v>1.5788773339580873E-3</v>
      </c>
      <c r="I106" s="93">
        <v>1.1056874448945155E-3</v>
      </c>
      <c r="J106" s="93">
        <v>0.21668803167414458</v>
      </c>
      <c r="K106" s="93">
        <v>0.15745726711484145</v>
      </c>
      <c r="L106" s="75">
        <v>1.3688011108049646E-3</v>
      </c>
      <c r="M106" s="93">
        <v>9.0703320581769168E-4</v>
      </c>
      <c r="N106" s="93">
        <v>1.8433486636711864E-3</v>
      </c>
      <c r="O106" s="93">
        <v>7.2772664847560312E-4</v>
      </c>
      <c r="P106" s="93">
        <v>6.8127500737634743E-4</v>
      </c>
      <c r="Q106" s="93">
        <v>5.5776908951710976E-3</v>
      </c>
      <c r="R106" s="93">
        <v>2.2322750121618173E-3</v>
      </c>
      <c r="S106" s="92">
        <v>2.1069290960006606E-3</v>
      </c>
    </row>
    <row r="107" spans="2:19" x14ac:dyDescent="0.15">
      <c r="B107" s="14"/>
      <c r="C107" s="14">
        <v>9</v>
      </c>
      <c r="D107" s="71" t="s">
        <v>45</v>
      </c>
      <c r="E107" s="93">
        <v>4.3035415407121263E-3</v>
      </c>
      <c r="F107" s="93">
        <v>1.1564242181309784E-2</v>
      </c>
      <c r="G107" s="93">
        <v>3.9823677949301648E-3</v>
      </c>
      <c r="H107" s="93">
        <v>7.1822476463620933E-3</v>
      </c>
      <c r="I107" s="93">
        <v>3.3089656366266521E-3</v>
      </c>
      <c r="J107" s="93">
        <v>9.1035002737788751E-2</v>
      </c>
      <c r="K107" s="93">
        <v>2.2013262433803322E-2</v>
      </c>
      <c r="L107" s="75">
        <v>7.2395766203972763E-4</v>
      </c>
      <c r="M107" s="93">
        <v>9.4436570217377991E-4</v>
      </c>
      <c r="N107" s="93">
        <v>5.798731193145377E-4</v>
      </c>
      <c r="O107" s="93">
        <v>5.5870414473625676E-4</v>
      </c>
      <c r="P107" s="93">
        <v>4.5020349663766723E-4</v>
      </c>
      <c r="Q107" s="93">
        <v>-3.803866088439951E-4</v>
      </c>
      <c r="R107" s="93">
        <v>7.5616483579665197E-4</v>
      </c>
      <c r="S107" s="92">
        <v>1.0403079817299472E-3</v>
      </c>
    </row>
    <row r="108" spans="2:19" x14ac:dyDescent="0.15">
      <c r="B108" s="14"/>
      <c r="C108" s="14">
        <v>10</v>
      </c>
      <c r="D108" s="71" t="s">
        <v>44</v>
      </c>
      <c r="E108" s="93">
        <v>1.0588488705696854E-3</v>
      </c>
      <c r="F108" s="93">
        <v>1.1326317038854491E-3</v>
      </c>
      <c r="G108" s="93">
        <v>5.8348257399945948E-4</v>
      </c>
      <c r="H108" s="93">
        <v>1.9267455615811877E-3</v>
      </c>
      <c r="I108" s="93">
        <v>1.3668047662960833E-3</v>
      </c>
      <c r="J108" s="93">
        <v>2.3826153827059895E-2</v>
      </c>
      <c r="K108" s="93">
        <v>4.8003804877481626E-2</v>
      </c>
      <c r="L108" s="75">
        <v>6.7177864557297013E-4</v>
      </c>
      <c r="M108" s="93">
        <v>6.7073323765519659E-4</v>
      </c>
      <c r="N108" s="93">
        <v>4.5340425362047805E-4</v>
      </c>
      <c r="O108" s="93">
        <v>9.1587382880966401E-4</v>
      </c>
      <c r="P108" s="93">
        <v>9.5854235962653195E-4</v>
      </c>
      <c r="Q108" s="93">
        <v>8.6167771011097013E-3</v>
      </c>
      <c r="R108" s="93">
        <v>1.7632261011221364E-3</v>
      </c>
      <c r="S108" s="92">
        <v>1.1719514440910338E-3</v>
      </c>
    </row>
    <row r="109" spans="2:19" x14ac:dyDescent="0.15">
      <c r="B109" s="14"/>
      <c r="C109" s="14">
        <v>11</v>
      </c>
      <c r="D109" s="71" t="s">
        <v>43</v>
      </c>
      <c r="E109" s="93">
        <v>3.3515726066270479E-4</v>
      </c>
      <c r="F109" s="93">
        <v>4.0057585503429588E-4</v>
      </c>
      <c r="G109" s="93">
        <v>2.7474423072068377E-4</v>
      </c>
      <c r="H109" s="93">
        <v>1.7923224226742994E-2</v>
      </c>
      <c r="I109" s="93">
        <v>6.8637356106901063E-3</v>
      </c>
      <c r="J109" s="93">
        <v>3.7006040580634537E-2</v>
      </c>
      <c r="K109" s="93">
        <v>1.3193492391923415E-2</v>
      </c>
      <c r="L109" s="75">
        <v>1.1939138898233442E-4</v>
      </c>
      <c r="M109" s="93">
        <v>9.0858485811597619E-5</v>
      </c>
      <c r="N109" s="93">
        <v>8.4168726614257706E-5</v>
      </c>
      <c r="O109" s="93">
        <v>9.5592656096614675E-4</v>
      </c>
      <c r="P109" s="93">
        <v>5.4319572726083066E-4</v>
      </c>
      <c r="Q109" s="93">
        <v>1.7656125655740932E-3</v>
      </c>
      <c r="R109" s="93">
        <v>4.0556254548457287E-4</v>
      </c>
      <c r="S109" s="92">
        <v>3.8373366725128193E-4</v>
      </c>
    </row>
    <row r="110" spans="2:19" x14ac:dyDescent="0.15">
      <c r="B110" s="14"/>
      <c r="C110" s="14">
        <v>12</v>
      </c>
      <c r="D110" s="71" t="s">
        <v>42</v>
      </c>
      <c r="E110" s="93">
        <v>-3.4936520102393813E-3</v>
      </c>
      <c r="F110" s="93">
        <v>-3.4804353979860855E-3</v>
      </c>
      <c r="G110" s="93">
        <v>-4.9437521240731973E-4</v>
      </c>
      <c r="H110" s="93">
        <v>-7.171524487295355E-4</v>
      </c>
      <c r="I110" s="93">
        <v>-5.9894562978146692E-4</v>
      </c>
      <c r="J110" s="93">
        <v>2.5876940633530543E-3</v>
      </c>
      <c r="K110" s="93">
        <v>2.3924839511894631E-3</v>
      </c>
      <c r="L110" s="75">
        <v>-4.8595714129469248E-5</v>
      </c>
      <c r="M110" s="93">
        <v>1.5799879666385123E-5</v>
      </c>
      <c r="N110" s="93">
        <v>-6.7525616989875198E-7</v>
      </c>
      <c r="O110" s="93">
        <v>2.3165185201466293E-4</v>
      </c>
      <c r="P110" s="93">
        <v>2.7556235816185979E-4</v>
      </c>
      <c r="Q110" s="93">
        <v>1.9795665637837262E-3</v>
      </c>
      <c r="R110" s="93">
        <v>4.8516491875137192E-4</v>
      </c>
      <c r="S110" s="92">
        <v>1.275209373659955E-4</v>
      </c>
    </row>
    <row r="111" spans="2:19" x14ac:dyDescent="0.15">
      <c r="B111" s="14"/>
      <c r="C111" s="14">
        <v>13</v>
      </c>
      <c r="D111" s="71" t="s">
        <v>41</v>
      </c>
      <c r="E111" s="93">
        <v>2.3120176846101108E-4</v>
      </c>
      <c r="F111" s="93">
        <v>2.9597886131692893E-4</v>
      </c>
      <c r="G111" s="93">
        <v>1.638641031965021E-4</v>
      </c>
      <c r="H111" s="93">
        <v>1.3027835816372335E-3</v>
      </c>
      <c r="I111" s="93">
        <v>1.1206819746002262E-3</v>
      </c>
      <c r="J111" s="93">
        <v>1.787269479797739E-2</v>
      </c>
      <c r="K111" s="93">
        <v>2.8930779863217647E-2</v>
      </c>
      <c r="L111" s="75">
        <v>1.2292993877767872E-4</v>
      </c>
      <c r="M111" s="93">
        <v>1.5120517576583433E-4</v>
      </c>
      <c r="N111" s="93">
        <v>1.1199917824154977E-4</v>
      </c>
      <c r="O111" s="93">
        <v>7.5147385022999471E-4</v>
      </c>
      <c r="P111" s="93">
        <v>7.5357679230526615E-4</v>
      </c>
      <c r="Q111" s="93">
        <v>2.0399433092055334E-3</v>
      </c>
      <c r="R111" s="93">
        <v>1.403583934844687E-3</v>
      </c>
      <c r="S111" s="92">
        <v>6.4103337857490325E-4</v>
      </c>
    </row>
    <row r="112" spans="2:19" x14ac:dyDescent="0.15">
      <c r="B112" s="14"/>
      <c r="C112" s="14">
        <v>14</v>
      </c>
      <c r="D112" s="71" t="s">
        <v>40</v>
      </c>
      <c r="E112" s="93">
        <v>1.3775395610265246E-3</v>
      </c>
      <c r="F112" s="93">
        <v>8.098308833063122E-4</v>
      </c>
      <c r="G112" s="93">
        <v>5.2610003948290538E-4</v>
      </c>
      <c r="H112" s="93">
        <v>1.7595636316908417E-2</v>
      </c>
      <c r="I112" s="93">
        <v>7.4306894586422603E-3</v>
      </c>
      <c r="J112" s="93">
        <v>5.1895826288037253E-2</v>
      </c>
      <c r="K112" s="93">
        <v>1.4583360707467661E-2</v>
      </c>
      <c r="L112" s="75">
        <v>2.4435306102543237E-4</v>
      </c>
      <c r="M112" s="93">
        <v>1.6975737885170021E-4</v>
      </c>
      <c r="N112" s="93">
        <v>1.2414430770174873E-4</v>
      </c>
      <c r="O112" s="93">
        <v>2.2814752093478869E-3</v>
      </c>
      <c r="P112" s="93">
        <v>1.3312001310480115E-3</v>
      </c>
      <c r="Q112" s="93">
        <v>4.2345257726720048E-3</v>
      </c>
      <c r="R112" s="93">
        <v>4.9353358239642481E-4</v>
      </c>
      <c r="S112" s="92">
        <v>6.9473752123628857E-4</v>
      </c>
    </row>
    <row r="113" spans="2:19" x14ac:dyDescent="0.15">
      <c r="B113" s="14"/>
      <c r="C113" s="14">
        <v>15</v>
      </c>
      <c r="D113" s="71" t="s">
        <v>39</v>
      </c>
      <c r="E113" s="93">
        <v>8.4381540189380956E-5</v>
      </c>
      <c r="F113" s="93">
        <v>1.316048207861662E-4</v>
      </c>
      <c r="G113" s="93">
        <v>1.032446084013461E-4</v>
      </c>
      <c r="H113" s="93">
        <v>1.2846573650340438E-3</v>
      </c>
      <c r="I113" s="93">
        <v>4.4569789726348454E-3</v>
      </c>
      <c r="J113" s="93">
        <v>1.2955034263131139E-2</v>
      </c>
      <c r="K113" s="93">
        <v>2.9637501326088944E-2</v>
      </c>
      <c r="L113" s="75">
        <v>5.0167217230158628E-5</v>
      </c>
      <c r="M113" s="93">
        <v>6.7296719168837804E-5</v>
      </c>
      <c r="N113" s="93">
        <v>5.4682437868532762E-5</v>
      </c>
      <c r="O113" s="93">
        <v>7.1989839079460367E-4</v>
      </c>
      <c r="P113" s="93">
        <v>1.8541738938161671E-3</v>
      </c>
      <c r="Q113" s="93">
        <v>1.8617135302184036E-3</v>
      </c>
      <c r="R113" s="93">
        <v>6.0547348454329821E-4</v>
      </c>
      <c r="S113" s="92">
        <v>7.2149612001091914E-4</v>
      </c>
    </row>
    <row r="114" spans="2:19" x14ac:dyDescent="0.15">
      <c r="B114" s="14"/>
      <c r="C114" s="14">
        <v>16</v>
      </c>
      <c r="D114" s="71" t="s">
        <v>38</v>
      </c>
      <c r="E114" s="93">
        <v>1.0006231266232292E-4</v>
      </c>
      <c r="F114" s="93">
        <v>1.3226818822157366E-4</v>
      </c>
      <c r="G114" s="93">
        <v>1.5123680263000967E-4</v>
      </c>
      <c r="H114" s="93">
        <v>3.1853211272994344E-4</v>
      </c>
      <c r="I114" s="93">
        <v>1.6425311093106645E-2</v>
      </c>
      <c r="J114" s="93">
        <v>2.5680798773427414E-2</v>
      </c>
      <c r="K114" s="93">
        <v>1.847296380882256E-2</v>
      </c>
      <c r="L114" s="75">
        <v>2.4643004532279053E-5</v>
      </c>
      <c r="M114" s="93">
        <v>2.6758330840031589E-5</v>
      </c>
      <c r="N114" s="93">
        <v>2.4285498180328867E-5</v>
      </c>
      <c r="O114" s="93">
        <v>7.0739418744186164E-5</v>
      </c>
      <c r="P114" s="93">
        <v>1.1921315443347523E-3</v>
      </c>
      <c r="Q114" s="93">
        <v>1.7662692497287663E-3</v>
      </c>
      <c r="R114" s="93">
        <v>2.5200965646118731E-4</v>
      </c>
      <c r="S114" s="92">
        <v>4.4541542085966629E-4</v>
      </c>
    </row>
    <row r="115" spans="2:19" x14ac:dyDescent="0.15">
      <c r="B115" s="14"/>
      <c r="C115" s="14">
        <v>17</v>
      </c>
      <c r="D115" s="71" t="s">
        <v>37</v>
      </c>
      <c r="E115" s="93">
        <v>1.1257097768206809E-4</v>
      </c>
      <c r="F115" s="93">
        <v>1.0666984916360768E-4</v>
      </c>
      <c r="G115" s="93">
        <v>4.6064890938375881E-4</v>
      </c>
      <c r="H115" s="93">
        <v>5.832095496915502E-4</v>
      </c>
      <c r="I115" s="93">
        <v>9.6032810120970358E-4</v>
      </c>
      <c r="J115" s="93">
        <v>5.2468018380047304E-3</v>
      </c>
      <c r="K115" s="93">
        <v>1.2318364250191385E-2</v>
      </c>
      <c r="L115" s="75">
        <v>4.5146835680804373E-5</v>
      </c>
      <c r="M115" s="93">
        <v>3.9001645233336773E-5</v>
      </c>
      <c r="N115" s="93">
        <v>1.732736939340233E-4</v>
      </c>
      <c r="O115" s="93">
        <v>3.8345252165444631E-4</v>
      </c>
      <c r="P115" s="93">
        <v>5.983066446111101E-4</v>
      </c>
      <c r="Q115" s="93">
        <v>1.7231071926608022E-3</v>
      </c>
      <c r="R115" s="93">
        <v>8.3054065936751862E-5</v>
      </c>
      <c r="S115" s="92">
        <v>2.7697019428631276E-4</v>
      </c>
    </row>
    <row r="116" spans="2:19" x14ac:dyDescent="0.15">
      <c r="B116" s="14"/>
      <c r="C116" s="14">
        <v>18</v>
      </c>
      <c r="D116" s="71" t="s">
        <v>36</v>
      </c>
      <c r="E116" s="93">
        <v>3.7771402849087656E-4</v>
      </c>
      <c r="F116" s="93">
        <v>7.7566588640763092E-4</v>
      </c>
      <c r="G116" s="93">
        <v>3.141366573494216E-4</v>
      </c>
      <c r="H116" s="93">
        <v>1.4482180626009707E-3</v>
      </c>
      <c r="I116" s="93">
        <v>1.8365416990342922E-3</v>
      </c>
      <c r="J116" s="93">
        <v>-0.22209894088605669</v>
      </c>
      <c r="K116" s="93">
        <v>0.45592355600910689</v>
      </c>
      <c r="L116" s="75">
        <v>2.1596646212252685E-4</v>
      </c>
      <c r="M116" s="93">
        <v>3.6180444186926245E-4</v>
      </c>
      <c r="N116" s="93">
        <v>1.7271472464114329E-4</v>
      </c>
      <c r="O116" s="93">
        <v>9.9570123160469103E-4</v>
      </c>
      <c r="P116" s="93">
        <v>1.2965958316970916E-3</v>
      </c>
      <c r="Q116" s="93">
        <v>-4.4997260573190366E-3</v>
      </c>
      <c r="R116" s="93">
        <v>3.223458609654061E-3</v>
      </c>
      <c r="S116" s="92">
        <v>3.2302129103800748E-3</v>
      </c>
    </row>
    <row r="117" spans="2:19" x14ac:dyDescent="0.15">
      <c r="B117" s="14"/>
      <c r="C117" s="14">
        <v>19</v>
      </c>
      <c r="D117" s="71" t="s">
        <v>35</v>
      </c>
      <c r="E117" s="93">
        <v>3.1129492089151896E-4</v>
      </c>
      <c r="F117" s="93">
        <v>7.9885821626223224E-4</v>
      </c>
      <c r="G117" s="93">
        <v>1.3097799047784016E-4</v>
      </c>
      <c r="H117" s="93">
        <v>9.3956566374795694E-4</v>
      </c>
      <c r="I117" s="93">
        <v>2.7401594992060656E-3</v>
      </c>
      <c r="J117" s="93">
        <v>3.3522823156014801E-3</v>
      </c>
      <c r="K117" s="93">
        <v>1.9435643169364247E-2</v>
      </c>
      <c r="L117" s="75">
        <v>1.5366565690751698E-4</v>
      </c>
      <c r="M117" s="93">
        <v>3.1454410615672478E-4</v>
      </c>
      <c r="N117" s="93">
        <v>1.0541703161479841E-4</v>
      </c>
      <c r="O117" s="93">
        <v>1.929817186586152E-3</v>
      </c>
      <c r="P117" s="93">
        <v>3.2213832120074034E-3</v>
      </c>
      <c r="Q117" s="93">
        <v>3.0641082795891741E-3</v>
      </c>
      <c r="R117" s="93">
        <v>2.385896072451473E-3</v>
      </c>
      <c r="S117" s="92">
        <v>1.415331914965923E-3</v>
      </c>
    </row>
    <row r="118" spans="2:19" x14ac:dyDescent="0.15">
      <c r="B118" s="14"/>
      <c r="C118" s="14">
        <v>20</v>
      </c>
      <c r="D118" s="71" t="s">
        <v>34</v>
      </c>
      <c r="E118" s="93">
        <v>4.4343256673749071E-4</v>
      </c>
      <c r="F118" s="93">
        <v>1.165318594612419E-3</v>
      </c>
      <c r="G118" s="93">
        <v>6.1637976847417171E-5</v>
      </c>
      <c r="H118" s="93">
        <v>3.2950429991019346E-3</v>
      </c>
      <c r="I118" s="93">
        <v>8.4268545845237971E-4</v>
      </c>
      <c r="J118" s="93">
        <v>-4.55697305598922E-3</v>
      </c>
      <c r="K118" s="93">
        <v>5.6846431359377442E-3</v>
      </c>
      <c r="L118" s="75">
        <v>3.2524272578724968E-5</v>
      </c>
      <c r="M118" s="93">
        <v>8.4567439130286894E-5</v>
      </c>
      <c r="N118" s="93">
        <v>8.2045147985297053E-6</v>
      </c>
      <c r="O118" s="93">
        <v>3.6453991746513093E-4</v>
      </c>
      <c r="P118" s="93">
        <v>1.4227353281704144E-4</v>
      </c>
      <c r="Q118" s="93">
        <v>3.2711399645695652E-4</v>
      </c>
      <c r="R118" s="93">
        <v>2.2210121663252158E-5</v>
      </c>
      <c r="S118" s="92">
        <v>1.3820374637975422E-4</v>
      </c>
    </row>
    <row r="119" spans="2:19" x14ac:dyDescent="0.15">
      <c r="B119" s="14"/>
      <c r="C119" s="20">
        <v>21</v>
      </c>
      <c r="D119" s="71" t="s">
        <v>33</v>
      </c>
      <c r="E119" s="93">
        <v>6.3144696513765721E-4</v>
      </c>
      <c r="F119" s="93">
        <v>1.2602006544665405E-2</v>
      </c>
      <c r="G119" s="93">
        <v>1.132365473445855E-3</v>
      </c>
      <c r="H119" s="93">
        <v>7.6345999873987614E-3</v>
      </c>
      <c r="I119" s="93">
        <v>7.2135084595006992E-3</v>
      </c>
      <c r="J119" s="93">
        <v>-1.0889195878056045E-2</v>
      </c>
      <c r="K119" s="93">
        <v>0.16069026944170089</v>
      </c>
      <c r="L119" s="75">
        <v>1.8382759907367783E-4</v>
      </c>
      <c r="M119" s="93">
        <v>2.5849818795249052E-3</v>
      </c>
      <c r="N119" s="93">
        <v>2.3549203796515884E-4</v>
      </c>
      <c r="O119" s="93">
        <v>1.2902199177890269E-3</v>
      </c>
      <c r="P119" s="93">
        <v>4.8043682305362392E-3</v>
      </c>
      <c r="Q119" s="93">
        <v>-7.651821986403946E-4</v>
      </c>
      <c r="R119" s="93">
        <v>4.5467195739112148E-3</v>
      </c>
      <c r="S119" s="92">
        <v>3.9821060038099116E-3</v>
      </c>
    </row>
    <row r="120" spans="2:19" x14ac:dyDescent="0.15">
      <c r="B120" s="14"/>
      <c r="C120" s="14">
        <v>22</v>
      </c>
      <c r="D120" s="71" t="s">
        <v>32</v>
      </c>
      <c r="E120" s="93">
        <v>1.2276962150215625E-2</v>
      </c>
      <c r="F120" s="93">
        <v>5.5652863149798504E-3</v>
      </c>
      <c r="G120" s="93">
        <v>1.8892216418643145E-3</v>
      </c>
      <c r="H120" s="93">
        <v>4.3739922914676297E-3</v>
      </c>
      <c r="I120" s="93">
        <v>4.4810015542414428E-3</v>
      </c>
      <c r="J120" s="93">
        <v>0.12638049825313213</v>
      </c>
      <c r="K120" s="93">
        <v>1.1212717970675561E-2</v>
      </c>
      <c r="L120" s="75">
        <v>2.9307555492752419E-4</v>
      </c>
      <c r="M120" s="93">
        <v>1.4905395186186075E-4</v>
      </c>
      <c r="N120" s="93">
        <v>9.0955874176554792E-5</v>
      </c>
      <c r="O120" s="93">
        <v>1.8990856877552792E-4</v>
      </c>
      <c r="P120" s="93">
        <v>2.6263967340168701E-4</v>
      </c>
      <c r="Q120" s="93">
        <v>5.9525529896439148E-4</v>
      </c>
      <c r="R120" s="93">
        <v>1.728636783446552E-4</v>
      </c>
      <c r="S120" s="92">
        <v>2.9647292179626951E-4</v>
      </c>
    </row>
    <row r="121" spans="2:19" x14ac:dyDescent="0.15">
      <c r="B121" s="14"/>
      <c r="C121" s="14">
        <v>23</v>
      </c>
      <c r="D121" s="71" t="s">
        <v>31</v>
      </c>
      <c r="E121" s="93">
        <v>2.970946099696105E-3</v>
      </c>
      <c r="F121" s="93">
        <v>8.8237550327632044E-3</v>
      </c>
      <c r="G121" s="93">
        <v>6.0328141594412337E-3</v>
      </c>
      <c r="H121" s="93">
        <v>0.86046429809878688</v>
      </c>
      <c r="I121" s="93">
        <v>0.32174250029766299</v>
      </c>
      <c r="J121" s="93">
        <v>2.241118312380619E-3</v>
      </c>
      <c r="K121" s="93">
        <v>5.1133098984948002E-3</v>
      </c>
      <c r="L121" s="75">
        <v>6.3383949828658867E-5</v>
      </c>
      <c r="M121" s="93">
        <v>5.3093541892529894E-5</v>
      </c>
      <c r="N121" s="93">
        <v>3.7453412738296044E-5</v>
      </c>
      <c r="O121" s="93">
        <v>8.4013667749049505E-5</v>
      </c>
      <c r="P121" s="93">
        <v>9.3854041622553846E-5</v>
      </c>
      <c r="Q121" s="93">
        <v>2.1574811808627338E-4</v>
      </c>
      <c r="R121" s="93">
        <v>9.3003371666807482E-5</v>
      </c>
      <c r="S121" s="92">
        <v>1.6391152578279435E-3</v>
      </c>
    </row>
    <row r="122" spans="2:19" x14ac:dyDescent="0.15">
      <c r="B122" s="14"/>
      <c r="C122" s="14">
        <v>24</v>
      </c>
      <c r="D122" s="71" t="s">
        <v>30</v>
      </c>
      <c r="E122" s="93">
        <v>1.7290368126679029E-2</v>
      </c>
      <c r="F122" s="93">
        <v>2.6986856438411661E-2</v>
      </c>
      <c r="G122" s="93">
        <v>1.2444058137648921E-2</v>
      </c>
      <c r="H122" s="93">
        <v>6.0948179845257333E-3</v>
      </c>
      <c r="I122" s="93">
        <v>4.400691463359984E-3</v>
      </c>
      <c r="J122" s="93">
        <v>8.5417118791984836E-3</v>
      </c>
      <c r="K122" s="93">
        <v>2.9598712245885759E-2</v>
      </c>
      <c r="L122" s="75">
        <v>6.3392657618494138E-4</v>
      </c>
      <c r="M122" s="93">
        <v>6.2625743661039537E-4</v>
      </c>
      <c r="N122" s="93">
        <v>3.4450803061245353E-4</v>
      </c>
      <c r="O122" s="93">
        <v>5.2311094842104864E-4</v>
      </c>
      <c r="P122" s="93">
        <v>5.8337929394484261E-4</v>
      </c>
      <c r="Q122" s="93">
        <v>1.4545339176910868E-3</v>
      </c>
      <c r="R122" s="93">
        <v>7.8599825533675108E-4</v>
      </c>
      <c r="S122" s="92">
        <v>1.0260462203481068E-3</v>
      </c>
    </row>
    <row r="123" spans="2:19" x14ac:dyDescent="0.15">
      <c r="B123" s="14"/>
      <c r="C123" s="14">
        <v>25</v>
      </c>
      <c r="D123" s="71" t="s">
        <v>29</v>
      </c>
      <c r="E123" s="93">
        <v>5.2803433103532351E-3</v>
      </c>
      <c r="F123" s="93">
        <v>9.1264127101587499E-3</v>
      </c>
      <c r="G123" s="93">
        <v>3.4916723185424762E-3</v>
      </c>
      <c r="H123" s="93">
        <v>1.4703558842903573E-3</v>
      </c>
      <c r="I123" s="93">
        <v>1.1773320289430176E-3</v>
      </c>
      <c r="J123" s="93">
        <v>5.7942958453375843E-4</v>
      </c>
      <c r="K123" s="93">
        <v>2.0609083395651934E-3</v>
      </c>
      <c r="L123" s="75">
        <v>6.3057602446553557E-5</v>
      </c>
      <c r="M123" s="93">
        <v>4.272801248332724E-5</v>
      </c>
      <c r="N123" s="93">
        <v>2.9058700962645572E-5</v>
      </c>
      <c r="O123" s="93">
        <v>2.5952642006649552E-5</v>
      </c>
      <c r="P123" s="93">
        <v>3.1617667130772804E-5</v>
      </c>
      <c r="Q123" s="93">
        <v>4.8470399608241694E-5</v>
      </c>
      <c r="R123" s="93">
        <v>3.1834107843615393E-5</v>
      </c>
      <c r="S123" s="92">
        <v>1.2477551549850102E-4</v>
      </c>
    </row>
    <row r="124" spans="2:19" x14ac:dyDescent="0.15">
      <c r="B124" s="14"/>
      <c r="C124" s="14">
        <v>26</v>
      </c>
      <c r="D124" s="71" t="s">
        <v>28</v>
      </c>
      <c r="E124" s="93">
        <v>1.2016787272872042E-2</v>
      </c>
      <c r="F124" s="93">
        <v>7.1411658358087127E-3</v>
      </c>
      <c r="G124" s="93">
        <v>2.0809038191178204E-2</v>
      </c>
      <c r="H124" s="93">
        <v>3.5042708726994152E-3</v>
      </c>
      <c r="I124" s="93">
        <v>2.2065630682334618E-3</v>
      </c>
      <c r="J124" s="93">
        <v>5.0304145603742719E-4</v>
      </c>
      <c r="K124" s="93">
        <v>3.245128040765587E-3</v>
      </c>
      <c r="L124" s="75">
        <v>2.1385276691085033E-4</v>
      </c>
      <c r="M124" s="93">
        <v>7.6588454971423227E-5</v>
      </c>
      <c r="N124" s="93">
        <v>1.2936486076925798E-4</v>
      </c>
      <c r="O124" s="93">
        <v>5.4500982302178424E-5</v>
      </c>
      <c r="P124" s="93">
        <v>5.8476875580689618E-5</v>
      </c>
      <c r="Q124" s="93">
        <v>7.7300596939996994E-5</v>
      </c>
      <c r="R124" s="93">
        <v>6.6631334044363642E-5</v>
      </c>
      <c r="S124" s="92">
        <v>2.1328746127610083E-4</v>
      </c>
    </row>
    <row r="125" spans="2:19" x14ac:dyDescent="0.15">
      <c r="B125" s="14"/>
      <c r="C125" s="14">
        <v>27</v>
      </c>
      <c r="D125" s="71" t="s">
        <v>27</v>
      </c>
      <c r="E125" s="93">
        <v>5.0878053492853362E-2</v>
      </c>
      <c r="F125" s="93">
        <v>4.1310635833081859E-2</v>
      </c>
      <c r="G125" s="93">
        <v>6.5192761288986479E-3</v>
      </c>
      <c r="H125" s="93">
        <v>1.4414111112450124E-2</v>
      </c>
      <c r="I125" s="93">
        <v>1.7507918955911108E-2</v>
      </c>
      <c r="J125" s="93">
        <v>-2.8938219141712265E-2</v>
      </c>
      <c r="K125" s="93">
        <v>2.4770782581419099E-2</v>
      </c>
      <c r="L125" s="75">
        <v>1.4497515366787698E-3</v>
      </c>
      <c r="M125" s="93">
        <v>1.1486868124210301E-3</v>
      </c>
      <c r="N125" s="93">
        <v>2.7180802607914168E-4</v>
      </c>
      <c r="O125" s="93">
        <v>5.6514691349031018E-4</v>
      </c>
      <c r="P125" s="93">
        <v>7.899411119220716E-4</v>
      </c>
      <c r="Q125" s="93">
        <v>-1.7523376495009405E-4</v>
      </c>
      <c r="R125" s="93">
        <v>4.9595964548522639E-4</v>
      </c>
      <c r="S125" s="92">
        <v>1.408708676309706E-3</v>
      </c>
    </row>
    <row r="126" spans="2:19" x14ac:dyDescent="0.15">
      <c r="B126" s="14"/>
      <c r="C126" s="14">
        <v>28</v>
      </c>
      <c r="D126" s="71" t="s">
        <v>26</v>
      </c>
      <c r="E126" s="93">
        <v>1.0570870500031731E-2</v>
      </c>
      <c r="F126" s="93">
        <v>8.0515828169850825E-2</v>
      </c>
      <c r="G126" s="93">
        <v>1.1985181242286157E-2</v>
      </c>
      <c r="H126" s="93">
        <v>1.3567515218869494E-2</v>
      </c>
      <c r="I126" s="93">
        <v>6.9231387086785313E-3</v>
      </c>
      <c r="J126" s="93">
        <v>4.6833048043008673E-3</v>
      </c>
      <c r="K126" s="93">
        <v>2.1186759517973865E-2</v>
      </c>
      <c r="L126" s="75">
        <v>2.2294965957655441E-4</v>
      </c>
      <c r="M126" s="93">
        <v>2.455715978779869E-4</v>
      </c>
      <c r="N126" s="93">
        <v>9.9824538386030051E-5</v>
      </c>
      <c r="O126" s="93">
        <v>1.9911677621278125E-4</v>
      </c>
      <c r="P126" s="93">
        <v>2.448350619575534E-4</v>
      </c>
      <c r="Q126" s="93">
        <v>3.7987973915665609E-4</v>
      </c>
      <c r="R126" s="93">
        <v>2.3223281325589846E-4</v>
      </c>
      <c r="S126" s="92">
        <v>9.3648572936361088E-4</v>
      </c>
    </row>
    <row r="127" spans="2:19" x14ac:dyDescent="0.15">
      <c r="B127" s="14"/>
      <c r="C127" s="14">
        <v>29</v>
      </c>
      <c r="D127" s="71" t="s">
        <v>25</v>
      </c>
      <c r="E127" s="93">
        <v>9.7755655408125561E-3</v>
      </c>
      <c r="F127" s="93">
        <v>0.21371987370865309</v>
      </c>
      <c r="G127" s="93">
        <v>5.2056281931353744E-3</v>
      </c>
      <c r="H127" s="93">
        <v>3.3988215909953193E-3</v>
      </c>
      <c r="I127" s="93">
        <v>2.939333361848808E-3</v>
      </c>
      <c r="J127" s="93">
        <v>1.3730665258047506E-5</v>
      </c>
      <c r="K127" s="93">
        <v>2.7588216178254638E-3</v>
      </c>
      <c r="L127" s="75">
        <v>1.0691910673597688E-4</v>
      </c>
      <c r="M127" s="93">
        <v>8.6237377578910393E-5</v>
      </c>
      <c r="N127" s="93">
        <v>4.9668367349809913E-5</v>
      </c>
      <c r="O127" s="93">
        <v>5.7206335771058195E-5</v>
      </c>
      <c r="P127" s="93">
        <v>1.2360215903673558E-4</v>
      </c>
      <c r="Q127" s="93">
        <v>7.8128179101006129E-5</v>
      </c>
      <c r="R127" s="93">
        <v>6.344594693501094E-5</v>
      </c>
      <c r="S127" s="92">
        <v>1.5489378544296961E-3</v>
      </c>
    </row>
    <row r="128" spans="2:19" x14ac:dyDescent="0.15">
      <c r="B128" s="14"/>
      <c r="C128" s="14">
        <v>30</v>
      </c>
      <c r="D128" s="71" t="s">
        <v>24</v>
      </c>
      <c r="E128" s="93">
        <v>4.2167126134111957E-2</v>
      </c>
      <c r="F128" s="93">
        <v>2.381873565001548E-2</v>
      </c>
      <c r="G128" s="93">
        <v>1.1985064283138259E-2</v>
      </c>
      <c r="H128" s="93">
        <v>2.8535838920987995E-2</v>
      </c>
      <c r="I128" s="93">
        <v>1.6015763771477114E-2</v>
      </c>
      <c r="J128" s="93">
        <v>-3.2809264870158332E-2</v>
      </c>
      <c r="K128" s="93">
        <v>4.6146200329207243E-2</v>
      </c>
      <c r="L128" s="75">
        <v>5.6034916294342462E-4</v>
      </c>
      <c r="M128" s="93">
        <v>5.6037070582054484E-4</v>
      </c>
      <c r="N128" s="93">
        <v>2.3400748856844378E-4</v>
      </c>
      <c r="O128" s="93">
        <v>4.2270583913003146E-4</v>
      </c>
      <c r="P128" s="93">
        <v>4.9044360164408201E-4</v>
      </c>
      <c r="Q128" s="93">
        <v>7.2560455225246069E-4</v>
      </c>
      <c r="R128" s="93">
        <v>5.6842039586839333E-4</v>
      </c>
      <c r="S128" s="92">
        <v>1.0283547436780937E-3</v>
      </c>
    </row>
    <row r="129" spans="2:19" x14ac:dyDescent="0.15">
      <c r="B129" s="14"/>
      <c r="C129" s="14">
        <v>31</v>
      </c>
      <c r="D129" s="71" t="s">
        <v>23</v>
      </c>
      <c r="E129" s="93">
        <v>1.4053535790789684E-2</v>
      </c>
      <c r="F129" s="93">
        <v>3.1266222369152087E-2</v>
      </c>
      <c r="G129" s="93">
        <v>6.8791421299735957E-3</v>
      </c>
      <c r="H129" s="93">
        <v>1.3027164297981323E-2</v>
      </c>
      <c r="I129" s="93">
        <v>1.8109655850843159E-2</v>
      </c>
      <c r="J129" s="93">
        <v>4.704346519335152E-3</v>
      </c>
      <c r="K129" s="93">
        <v>5.0769803349565963E-3</v>
      </c>
      <c r="L129" s="75">
        <v>2.0847298286485289E-4</v>
      </c>
      <c r="M129" s="93">
        <v>2.8919142667082075E-4</v>
      </c>
      <c r="N129" s="93">
        <v>1.0098106142235103E-4</v>
      </c>
      <c r="O129" s="93">
        <v>1.6031004267599906E-4</v>
      </c>
      <c r="P129" s="93">
        <v>2.4141073040894796E-4</v>
      </c>
      <c r="Q129" s="93">
        <v>1.722793582646088E-4</v>
      </c>
      <c r="R129" s="93">
        <v>1.2616634263071935E-4</v>
      </c>
      <c r="S129" s="92">
        <v>5.5670484931497045E-4</v>
      </c>
    </row>
    <row r="130" spans="2:19" x14ac:dyDescent="0.15">
      <c r="B130" s="14"/>
      <c r="C130" s="14">
        <v>32</v>
      </c>
      <c r="D130" s="71" t="s">
        <v>22</v>
      </c>
      <c r="E130" s="93">
        <v>1.5924478480671198E-4</v>
      </c>
      <c r="F130" s="93">
        <v>4.1707226735271542E-3</v>
      </c>
      <c r="G130" s="93">
        <v>0.37253727888665955</v>
      </c>
      <c r="H130" s="93">
        <v>7.9260657840448051E-4</v>
      </c>
      <c r="I130" s="93">
        <v>3.485255139405116E-4</v>
      </c>
      <c r="J130" s="93">
        <v>1.8483811013580821E-4</v>
      </c>
      <c r="K130" s="93">
        <v>2.0757878358358605E-3</v>
      </c>
      <c r="L130" s="75">
        <v>4.2624281527525436E-6</v>
      </c>
      <c r="M130" s="93">
        <v>2.3500507399346385E-6</v>
      </c>
      <c r="N130" s="93">
        <v>1.2297591577982284E-6</v>
      </c>
      <c r="O130" s="93">
        <v>4.4614840465043407E-6</v>
      </c>
      <c r="P130" s="93">
        <v>5.3220365453528205E-6</v>
      </c>
      <c r="Q130" s="93">
        <v>1.1703501132025669E-5</v>
      </c>
      <c r="R130" s="93">
        <v>4.127768480884657E-6</v>
      </c>
      <c r="S130" s="92">
        <v>8.7059764407985626E-4</v>
      </c>
    </row>
    <row r="131" spans="2:19" x14ac:dyDescent="0.15">
      <c r="B131" s="14"/>
      <c r="C131" s="14">
        <v>33</v>
      </c>
      <c r="D131" s="71" t="s">
        <v>21</v>
      </c>
      <c r="E131" s="93">
        <v>3.4875319127484317E-4</v>
      </c>
      <c r="F131" s="93">
        <v>2.0614666064224612E-2</v>
      </c>
      <c r="G131" s="93">
        <v>0.12768291228130296</v>
      </c>
      <c r="H131" s="93">
        <v>4.6943398473020303E-3</v>
      </c>
      <c r="I131" s="93">
        <v>4.4835659186869367E-2</v>
      </c>
      <c r="J131" s="93">
        <v>-8.3030505061905299E-5</v>
      </c>
      <c r="K131" s="93">
        <v>2.061922476806866E-3</v>
      </c>
      <c r="L131" s="75">
        <v>5.0560796008302552E-6</v>
      </c>
      <c r="M131" s="93">
        <v>3.1482748830041101E-5</v>
      </c>
      <c r="N131" s="93">
        <v>1.4059177065957261E-4</v>
      </c>
      <c r="O131" s="93">
        <v>1.8500492693118345E-4</v>
      </c>
      <c r="P131" s="93">
        <v>2.7655251484188782E-4</v>
      </c>
      <c r="Q131" s="93">
        <v>1.0945952887739206E-5</v>
      </c>
      <c r="R131" s="93">
        <v>1.0788626618263331E-5</v>
      </c>
      <c r="S131" s="92">
        <v>6.7116999534215039E-4</v>
      </c>
    </row>
    <row r="132" spans="2:19" x14ac:dyDescent="0.15">
      <c r="B132" s="14"/>
      <c r="C132" s="14">
        <v>34</v>
      </c>
      <c r="D132" s="71" t="s">
        <v>20</v>
      </c>
      <c r="E132" s="93">
        <v>5.7683369425380784E-2</v>
      </c>
      <c r="F132" s="93">
        <v>6.0882666352260355E-2</v>
      </c>
      <c r="G132" s="93">
        <v>0.44799793927037629</v>
      </c>
      <c r="H132" s="93">
        <v>2.0031035597513718E-5</v>
      </c>
      <c r="I132" s="93">
        <v>1.4207920103235208E-5</v>
      </c>
      <c r="J132" s="93">
        <v>-1.4612163465235673E-5</v>
      </c>
      <c r="K132" s="93">
        <v>3.3039783043070123E-5</v>
      </c>
      <c r="L132" s="75">
        <v>8.2897621270177491E-5</v>
      </c>
      <c r="M132" s="93">
        <v>9.6723845836989183E-5</v>
      </c>
      <c r="N132" s="93">
        <v>1.2201913916891538E-3</v>
      </c>
      <c r="O132" s="93">
        <v>2.8297124504849752E-7</v>
      </c>
      <c r="P132" s="93">
        <v>3.4622858372934719E-7</v>
      </c>
      <c r="Q132" s="93">
        <v>4.5354592183777515E-7</v>
      </c>
      <c r="R132" s="93">
        <v>3.5249712294611071E-7</v>
      </c>
      <c r="S132" s="92">
        <v>1.7061707638956951E-3</v>
      </c>
    </row>
    <row r="133" spans="2:19" x14ac:dyDescent="0.15">
      <c r="B133" s="14"/>
      <c r="C133" s="14">
        <v>35</v>
      </c>
      <c r="D133" s="71" t="s">
        <v>19</v>
      </c>
      <c r="E133" s="93">
        <v>1.0329929558909115E-3</v>
      </c>
      <c r="F133" s="93">
        <v>1.6713323281896036E-2</v>
      </c>
      <c r="G133" s="93">
        <v>9.3747396816940595E-4</v>
      </c>
      <c r="H133" s="93">
        <v>1.1564275306191992E-3</v>
      </c>
      <c r="I133" s="93">
        <v>6.0941697618633174E-4</v>
      </c>
      <c r="J133" s="93">
        <v>3.6416844683983526E-4</v>
      </c>
      <c r="K133" s="93">
        <v>1.0005848524660341E-3</v>
      </c>
      <c r="L133" s="75">
        <v>2.4867319264223607E-5</v>
      </c>
      <c r="M133" s="93">
        <v>5.8327534182825238E-5</v>
      </c>
      <c r="N133" s="93">
        <v>1.2169559136424384E-5</v>
      </c>
      <c r="O133" s="93">
        <v>1.8098562685570076E-5</v>
      </c>
      <c r="P133" s="93">
        <v>2.3029404809793368E-5</v>
      </c>
      <c r="Q133" s="93">
        <v>3.7195358287740031E-5</v>
      </c>
      <c r="R133" s="93">
        <v>2.0792051913019975E-5</v>
      </c>
      <c r="S133" s="92">
        <v>1.6157381756942691E-4</v>
      </c>
    </row>
    <row r="134" spans="2:19" x14ac:dyDescent="0.15">
      <c r="B134" s="14"/>
      <c r="C134" s="14">
        <v>36</v>
      </c>
      <c r="D134" s="71" t="s">
        <v>18</v>
      </c>
      <c r="E134" s="93">
        <v>2.3762264401820679E-2</v>
      </c>
      <c r="F134" s="93">
        <v>3.2052392445285328E-2</v>
      </c>
      <c r="G134" s="93">
        <v>4.0964211019627376E-2</v>
      </c>
      <c r="H134" s="93">
        <v>6.6519021281293028E-2</v>
      </c>
      <c r="I134" s="93">
        <v>4.3595885580232731E-2</v>
      </c>
      <c r="J134" s="93">
        <v>5.9939667182844544E-3</v>
      </c>
      <c r="K134" s="93">
        <v>4.4430507954239563E-2</v>
      </c>
      <c r="L134" s="75">
        <v>4.6781084860589457E-4</v>
      </c>
      <c r="M134" s="93">
        <v>4.2478498205765909E-4</v>
      </c>
      <c r="N134" s="93">
        <v>2.6680940007817877E-4</v>
      </c>
      <c r="O134" s="93">
        <v>5.3149890017739458E-4</v>
      </c>
      <c r="P134" s="93">
        <v>6.7743369203181669E-4</v>
      </c>
      <c r="Q134" s="93">
        <v>9.7017457881406197E-4</v>
      </c>
      <c r="R134" s="93">
        <v>6.3466567512452808E-4</v>
      </c>
      <c r="S134" s="92">
        <v>1.225386348129804E-3</v>
      </c>
    </row>
    <row r="135" spans="2:19" x14ac:dyDescent="0.15">
      <c r="B135" s="14"/>
      <c r="C135" s="14">
        <v>37</v>
      </c>
      <c r="D135" s="71" t="s">
        <v>17</v>
      </c>
      <c r="E135" s="93">
        <v>4.5153449528363213E-2</v>
      </c>
      <c r="F135" s="93">
        <v>2.6126159387375321E-3</v>
      </c>
      <c r="G135" s="93">
        <v>0</v>
      </c>
      <c r="H135" s="93">
        <v>0</v>
      </c>
      <c r="I135" s="93">
        <v>0</v>
      </c>
      <c r="J135" s="93">
        <v>0</v>
      </c>
      <c r="K135" s="93">
        <v>2.277198552942511E-3</v>
      </c>
      <c r="L135" s="75">
        <v>1.4775122996988066E-3</v>
      </c>
      <c r="M135" s="93">
        <v>8.7551258478694641E-5</v>
      </c>
      <c r="N135" s="93">
        <v>0</v>
      </c>
      <c r="O135" s="93">
        <v>0</v>
      </c>
      <c r="P135" s="93">
        <v>0</v>
      </c>
      <c r="Q135" s="93">
        <v>0</v>
      </c>
      <c r="R135" s="93">
        <v>6.6231222375810483E-8</v>
      </c>
      <c r="S135" s="92">
        <v>1.0830480757709835E-4</v>
      </c>
    </row>
    <row r="136" spans="2:19" x14ac:dyDescent="0.15">
      <c r="B136" s="14"/>
      <c r="C136" s="14">
        <v>38</v>
      </c>
      <c r="D136" s="71" t="s">
        <v>16</v>
      </c>
      <c r="E136" s="93">
        <v>0.3089295445927428</v>
      </c>
      <c r="F136" s="93">
        <v>3.9051479150558566E-2</v>
      </c>
      <c r="G136" s="93">
        <v>6.7109077407105184E-3</v>
      </c>
      <c r="H136" s="93">
        <v>4.9354877543136934E-5</v>
      </c>
      <c r="I136" s="93">
        <v>4.6926558036698463E-4</v>
      </c>
      <c r="J136" s="93">
        <v>-1.0438486757152265E-6</v>
      </c>
      <c r="K136" s="93">
        <v>1.2153646398763329E-3</v>
      </c>
      <c r="L136" s="75">
        <v>2.3531865322119381E-5</v>
      </c>
      <c r="M136" s="93">
        <v>4.2571279536495832E-6</v>
      </c>
      <c r="N136" s="93">
        <v>1.6493935084321629E-5</v>
      </c>
      <c r="O136" s="93">
        <v>1.9661365840741703E-6</v>
      </c>
      <c r="P136" s="93">
        <v>2.938173331617393E-6</v>
      </c>
      <c r="Q136" s="93">
        <v>1.2014317091130454E-7</v>
      </c>
      <c r="R136" s="93">
        <v>1.2208836446627904E-7</v>
      </c>
      <c r="S136" s="92">
        <v>3.6965361390005515E-4</v>
      </c>
    </row>
    <row r="137" spans="2:19" x14ac:dyDescent="0.15">
      <c r="B137" s="14"/>
      <c r="C137" s="14">
        <v>39</v>
      </c>
      <c r="D137" s="71" t="s">
        <v>15</v>
      </c>
      <c r="E137" s="93">
        <v>4.033949155043489E-2</v>
      </c>
      <c r="F137" s="93">
        <v>1.1334955481215716E-2</v>
      </c>
      <c r="G137" s="93">
        <v>4.2844332570601787E-5</v>
      </c>
      <c r="H137" s="93">
        <v>5.3841830621903711E-5</v>
      </c>
      <c r="I137" s="93">
        <v>2.3297720654684683E-4</v>
      </c>
      <c r="J137" s="93">
        <v>1.7001482463625012E-5</v>
      </c>
      <c r="K137" s="93">
        <v>3.8493755701018924E-4</v>
      </c>
      <c r="L137" s="75">
        <v>2.3256556056134754E-4</v>
      </c>
      <c r="M137" s="93">
        <v>1.0814856442960815E-4</v>
      </c>
      <c r="N137" s="93">
        <v>2.710137243516612E-6</v>
      </c>
      <c r="O137" s="93">
        <v>4.8016772091490862E-6</v>
      </c>
      <c r="P137" s="93">
        <v>1.6126166044365047E-5</v>
      </c>
      <c r="Q137" s="93">
        <v>3.3840604483655214E-6</v>
      </c>
      <c r="R137" s="93">
        <v>3.9939510773066925E-6</v>
      </c>
      <c r="S137" s="92">
        <v>1.5178575203503219E-4</v>
      </c>
    </row>
    <row r="138" spans="2:19" x14ac:dyDescent="0.15">
      <c r="B138" s="14"/>
      <c r="C138" s="14">
        <v>40</v>
      </c>
      <c r="D138" s="71" t="s">
        <v>14</v>
      </c>
      <c r="E138" s="93">
        <v>2.0605504293916825E-2</v>
      </c>
      <c r="F138" s="93">
        <v>2.8236608916104262E-2</v>
      </c>
      <c r="G138" s="93">
        <v>4.5353472598120012E-3</v>
      </c>
      <c r="H138" s="93">
        <v>5.1664650779593816E-4</v>
      </c>
      <c r="I138" s="93">
        <v>3.3947124326637643E-4</v>
      </c>
      <c r="J138" s="93">
        <v>3.8036884494189384E-5</v>
      </c>
      <c r="K138" s="93">
        <v>6.3187774844144975E-4</v>
      </c>
      <c r="L138" s="75">
        <v>4.2222711912281476E-5</v>
      </c>
      <c r="M138" s="93">
        <v>2.4227894137938305E-5</v>
      </c>
      <c r="N138" s="93">
        <v>1.4793949136587639E-5</v>
      </c>
      <c r="O138" s="93">
        <v>4.9777626605263239E-6</v>
      </c>
      <c r="P138" s="93">
        <v>6.6662052570340301E-6</v>
      </c>
      <c r="Q138" s="93">
        <v>7.2424308421776831E-6</v>
      </c>
      <c r="R138" s="93">
        <v>5.6914101422298509E-6</v>
      </c>
      <c r="S138" s="92">
        <v>2.2550467303534256E-4</v>
      </c>
    </row>
    <row r="139" spans="2:19" x14ac:dyDescent="0.15">
      <c r="B139" s="14"/>
      <c r="C139" s="14">
        <v>41</v>
      </c>
      <c r="D139" s="71" t="s">
        <v>13</v>
      </c>
      <c r="E139" s="93">
        <v>1.5418733185875388E-3</v>
      </c>
      <c r="F139" s="93">
        <v>1.5866657625308082E-3</v>
      </c>
      <c r="G139" s="93">
        <v>3.6066827555175517E-3</v>
      </c>
      <c r="H139" s="93">
        <v>1.644792946096331E-3</v>
      </c>
      <c r="I139" s="93">
        <v>1.042608169642725E-3</v>
      </c>
      <c r="J139" s="93">
        <v>1.2542979795967832E-4</v>
      </c>
      <c r="K139" s="93">
        <v>1.557444859480152E-3</v>
      </c>
      <c r="L139" s="75">
        <v>2.4206603906979415E-5</v>
      </c>
      <c r="M139" s="93">
        <v>1.7315328805719349E-5</v>
      </c>
      <c r="N139" s="93">
        <v>1.1856810888293832E-5</v>
      </c>
      <c r="O139" s="93">
        <v>2.1907253615549808E-5</v>
      </c>
      <c r="P139" s="93">
        <v>2.9261366669040972E-5</v>
      </c>
      <c r="Q139" s="93">
        <v>3.7905811473090956E-5</v>
      </c>
      <c r="R139" s="93">
        <v>2.4811387185680449E-5</v>
      </c>
      <c r="S139" s="92">
        <v>5.2805902899930725E-5</v>
      </c>
    </row>
    <row r="140" spans="2:19" x14ac:dyDescent="0.15">
      <c r="B140" s="9"/>
      <c r="C140" s="9">
        <v>42</v>
      </c>
      <c r="D140" s="50" t="s">
        <v>12</v>
      </c>
      <c r="E140" s="90">
        <v>1.1453407269079172E-3</v>
      </c>
      <c r="F140" s="90">
        <v>1.1949961482807653E-3</v>
      </c>
      <c r="G140" s="90">
        <v>1.4557228283248423E-3</v>
      </c>
      <c r="H140" s="90">
        <v>5.7006864982338977E-3</v>
      </c>
      <c r="I140" s="90">
        <v>2.506709817637657E-3</v>
      </c>
      <c r="J140" s="90">
        <v>1.3294163176533079E-3</v>
      </c>
      <c r="K140" s="90">
        <v>1.4929747003574396E-2</v>
      </c>
      <c r="L140" s="91">
        <v>3.0656781412289014E-5</v>
      </c>
      <c r="M140" s="90">
        <v>1.6902335772026989E-5</v>
      </c>
      <c r="N140" s="90">
        <v>8.8448312415624245E-6</v>
      </c>
      <c r="O140" s="90">
        <v>3.2088456693345869E-5</v>
      </c>
      <c r="P140" s="90">
        <v>3.8277832538651408E-5</v>
      </c>
      <c r="Q140" s="90">
        <v>8.4175419058099852E-5</v>
      </c>
      <c r="R140" s="90">
        <v>2.9688264881907509E-5</v>
      </c>
      <c r="S140" s="89">
        <v>1.189404303527951E-4</v>
      </c>
    </row>
    <row r="141" spans="2:19" x14ac:dyDescent="0.15">
      <c r="B141" s="28" t="s">
        <v>54</v>
      </c>
      <c r="C141" s="28">
        <v>1</v>
      </c>
      <c r="D141" s="49" t="s">
        <v>53</v>
      </c>
      <c r="E141" s="95">
        <v>3.5022805179899322E-2</v>
      </c>
      <c r="F141" s="95">
        <v>2.3260709135359214E-2</v>
      </c>
      <c r="G141" s="95">
        <v>1.8439025251960684E-3</v>
      </c>
      <c r="H141" s="95">
        <v>8.9605145942243611E-4</v>
      </c>
      <c r="I141" s="95">
        <v>1.3489641875634565E-3</v>
      </c>
      <c r="J141" s="95">
        <v>3.6259756019042758E-2</v>
      </c>
      <c r="K141" s="95">
        <v>2.5755731848174364E-3</v>
      </c>
      <c r="L141" s="96">
        <v>4.1137771096723612E-2</v>
      </c>
      <c r="M141" s="95">
        <v>3.0040449576143286E-2</v>
      </c>
      <c r="N141" s="95">
        <v>2.3452899579452209E-3</v>
      </c>
      <c r="O141" s="95">
        <v>1.1313952435362152E-3</v>
      </c>
      <c r="P141" s="95">
        <v>2.9244441723518806E-3</v>
      </c>
      <c r="Q141" s="95">
        <v>-2.2681370062478258E-2</v>
      </c>
      <c r="R141" s="95">
        <v>3.5244675311042798E-3</v>
      </c>
      <c r="S141" s="94">
        <v>1.772600795957751E-2</v>
      </c>
    </row>
    <row r="142" spans="2:19" x14ac:dyDescent="0.15">
      <c r="B142" s="14"/>
      <c r="C142" s="14">
        <v>2</v>
      </c>
      <c r="D142" s="71" t="s">
        <v>52</v>
      </c>
      <c r="E142" s="93">
        <v>1.5767710861685842E-3</v>
      </c>
      <c r="F142" s="93">
        <v>8.425984730760284E-4</v>
      </c>
      <c r="G142" s="93">
        <v>3.3889696745261427E-4</v>
      </c>
      <c r="H142" s="93">
        <v>1.2416278321628004E-3</v>
      </c>
      <c r="I142" s="93">
        <v>7.1005233425046961E-4</v>
      </c>
      <c r="J142" s="93">
        <v>-8.5661923971373424E-3</v>
      </c>
      <c r="K142" s="93">
        <v>4.9092517791938237E-4</v>
      </c>
      <c r="L142" s="75">
        <v>2.0921088919658008E-3</v>
      </c>
      <c r="M142" s="93">
        <v>1.225239567863169E-3</v>
      </c>
      <c r="N142" s="93">
        <v>3.5858396350732952E-4</v>
      </c>
      <c r="O142" s="93">
        <v>1.0265574374005114E-3</v>
      </c>
      <c r="P142" s="93">
        <v>6.9176440379322671E-4</v>
      </c>
      <c r="Q142" s="93">
        <v>-0.15763063499804469</v>
      </c>
      <c r="R142" s="93">
        <v>7.4178531767232097E-4</v>
      </c>
      <c r="S142" s="92">
        <v>1.3049178069870974E-3</v>
      </c>
    </row>
    <row r="143" spans="2:19" x14ac:dyDescent="0.15">
      <c r="B143" s="14"/>
      <c r="C143" s="14">
        <v>3</v>
      </c>
      <c r="D143" s="71" t="s">
        <v>51</v>
      </c>
      <c r="E143" s="93">
        <v>7.597243188719364E-3</v>
      </c>
      <c r="F143" s="93">
        <v>4.0770575213320672E-3</v>
      </c>
      <c r="G143" s="93">
        <v>3.4179806466095084E-4</v>
      </c>
      <c r="H143" s="93">
        <v>5.809343334215952E-5</v>
      </c>
      <c r="I143" s="93">
        <v>1.2475151282829677E-4</v>
      </c>
      <c r="J143" s="93">
        <v>-5.2748563060606383E-3</v>
      </c>
      <c r="K143" s="93">
        <v>9.8636400971960033E-4</v>
      </c>
      <c r="L143" s="75">
        <v>7.549838603464116E-3</v>
      </c>
      <c r="M143" s="93">
        <v>3.7882115880355422E-3</v>
      </c>
      <c r="N143" s="93">
        <v>3.5678152684191479E-4</v>
      </c>
      <c r="O143" s="93">
        <v>5.4821486900885776E-5</v>
      </c>
      <c r="P143" s="93">
        <v>8.0988340882958177E-5</v>
      </c>
      <c r="Q143" s="93">
        <v>-1.0098820878719326E-2</v>
      </c>
      <c r="R143" s="93">
        <v>8.3976092151119965E-4</v>
      </c>
      <c r="S143" s="92">
        <v>2.2976871406781576E-3</v>
      </c>
    </row>
    <row r="144" spans="2:19" x14ac:dyDescent="0.15">
      <c r="B144" s="14"/>
      <c r="C144" s="14">
        <v>4</v>
      </c>
      <c r="D144" s="71" t="s">
        <v>50</v>
      </c>
      <c r="E144" s="93">
        <v>5.1746007960838843E-4</v>
      </c>
      <c r="F144" s="93">
        <v>6.0434026762125738E-4</v>
      </c>
      <c r="G144" s="93">
        <v>3.1259086589407515E-4</v>
      </c>
      <c r="H144" s="93">
        <v>9.8128974819357956E-4</v>
      </c>
      <c r="I144" s="93">
        <v>7.1879677648984351E-4</v>
      </c>
      <c r="J144" s="93">
        <v>5.5712035678217751E-3</v>
      </c>
      <c r="K144" s="93">
        <v>1.20259899339089E-3</v>
      </c>
      <c r="L144" s="75">
        <v>5.6719673711578265E-4</v>
      </c>
      <c r="M144" s="93">
        <v>7.4106024747298555E-4</v>
      </c>
      <c r="N144" s="93">
        <v>4.0488501921546392E-4</v>
      </c>
      <c r="O144" s="93">
        <v>7.375496872937949E-4</v>
      </c>
      <c r="P144" s="93">
        <v>5.8315219617594461E-4</v>
      </c>
      <c r="Q144" s="93">
        <v>2.44460090586109E-3</v>
      </c>
      <c r="R144" s="93">
        <v>1.6379810209417995E-3</v>
      </c>
      <c r="S144" s="92">
        <v>8.6695566751665641E-4</v>
      </c>
    </row>
    <row r="145" spans="2:19" x14ac:dyDescent="0.15">
      <c r="B145" s="14"/>
      <c r="C145" s="14">
        <v>5</v>
      </c>
      <c r="D145" s="71" t="s">
        <v>49</v>
      </c>
      <c r="E145" s="93">
        <v>0.17114160543391263</v>
      </c>
      <c r="F145" s="93">
        <v>0.10781604525315146</v>
      </c>
      <c r="G145" s="93">
        <v>6.8292524633739417E-3</v>
      </c>
      <c r="H145" s="93">
        <v>8.0323100870450062E-4</v>
      </c>
      <c r="I145" s="93">
        <v>2.2913588259927354E-3</v>
      </c>
      <c r="J145" s="93">
        <v>0.17901238453857801</v>
      </c>
      <c r="K145" s="93">
        <v>5.7550217263931261E-3</v>
      </c>
      <c r="L145" s="75">
        <v>0.17493198075049529</v>
      </c>
      <c r="M145" s="93">
        <v>0.11551209806274963</v>
      </c>
      <c r="N145" s="93">
        <v>6.872113744154907E-3</v>
      </c>
      <c r="O145" s="93">
        <v>1.0038682241746645E-3</v>
      </c>
      <c r="P145" s="93">
        <v>1.4335858136146384E-3</v>
      </c>
      <c r="Q145" s="93">
        <v>0.12515796053439396</v>
      </c>
      <c r="R145" s="93">
        <v>1.282405612865197E-2</v>
      </c>
      <c r="S145" s="92">
        <v>6.5361022403304048E-2</v>
      </c>
    </row>
    <row r="146" spans="2:19" x14ac:dyDescent="0.15">
      <c r="B146" s="14"/>
      <c r="C146" s="14">
        <v>6</v>
      </c>
      <c r="D146" s="71" t="s">
        <v>48</v>
      </c>
      <c r="E146" s="93">
        <v>1.1475781990055351E-2</v>
      </c>
      <c r="F146" s="93">
        <v>1.1383048270967229E-2</v>
      </c>
      <c r="G146" s="93">
        <v>2.4757363816387103E-3</v>
      </c>
      <c r="H146" s="93">
        <v>3.490313376114617E-3</v>
      </c>
      <c r="I146" s="93">
        <v>2.3056925420245422E-3</v>
      </c>
      <c r="J146" s="93">
        <v>4.3326382999463758E-2</v>
      </c>
      <c r="K146" s="93">
        <v>3.5965552325841945E-3</v>
      </c>
      <c r="L146" s="75">
        <v>6.0062458529959216E-3</v>
      </c>
      <c r="M146" s="93">
        <v>5.7678797494758564E-3</v>
      </c>
      <c r="N146" s="93">
        <v>1.5550721936635687E-3</v>
      </c>
      <c r="O146" s="93">
        <v>1.6136523340419455E-3</v>
      </c>
      <c r="P146" s="93">
        <v>1.9921484396395713E-3</v>
      </c>
      <c r="Q146" s="93">
        <v>2.8246605963065868E-2</v>
      </c>
      <c r="R146" s="93">
        <v>7.9095632290349244E-3</v>
      </c>
      <c r="S146" s="92">
        <v>5.0020985069683978E-3</v>
      </c>
    </row>
    <row r="147" spans="2:19" x14ac:dyDescent="0.15">
      <c r="B147" s="14"/>
      <c r="C147" s="14">
        <v>7</v>
      </c>
      <c r="D147" s="71" t="s">
        <v>47</v>
      </c>
      <c r="E147" s="93">
        <v>2.6292339424222193E-2</v>
      </c>
      <c r="F147" s="93">
        <v>1.4248395961529057E-2</v>
      </c>
      <c r="G147" s="93">
        <v>1.0434025014763671E-2</v>
      </c>
      <c r="H147" s="93">
        <v>4.4342815860605879E-2</v>
      </c>
      <c r="I147" s="93">
        <v>2.5239005217419754E-2</v>
      </c>
      <c r="J147" s="93">
        <v>0.28902124453803441</v>
      </c>
      <c r="K147" s="93">
        <v>1.4224823052213847E-2</v>
      </c>
      <c r="L147" s="75">
        <v>2.6138869324253657E-2</v>
      </c>
      <c r="M147" s="93">
        <v>1.3418355728580352E-2</v>
      </c>
      <c r="N147" s="93">
        <v>1.1235201230323654E-2</v>
      </c>
      <c r="O147" s="93">
        <v>3.8861053837114141E-2</v>
      </c>
      <c r="P147" s="93">
        <v>2.6112400907281477E-2</v>
      </c>
      <c r="Q147" s="93">
        <v>0.20094084984225705</v>
      </c>
      <c r="R147" s="93">
        <v>1.8365015383943098E-2</v>
      </c>
      <c r="S147" s="92">
        <v>1.9676818118640537E-2</v>
      </c>
    </row>
    <row r="148" spans="2:19" x14ac:dyDescent="0.15">
      <c r="B148" s="14"/>
      <c r="C148" s="14">
        <v>8</v>
      </c>
      <c r="D148" s="71" t="s">
        <v>46</v>
      </c>
      <c r="E148" s="93">
        <v>5.1114540807560331E-2</v>
      </c>
      <c r="F148" s="93">
        <v>3.4057722073345897E-2</v>
      </c>
      <c r="G148" s="93">
        <v>9.1296637557742907E-2</v>
      </c>
      <c r="H148" s="93">
        <v>1.6468440980623646E-2</v>
      </c>
      <c r="I148" s="93">
        <v>1.3630147267454812E-2</v>
      </c>
      <c r="J148" s="93">
        <v>0.49978035829530071</v>
      </c>
      <c r="K148" s="93">
        <v>6.3677222255985655E-2</v>
      </c>
      <c r="L148" s="75">
        <v>3.996689383766662E-2</v>
      </c>
      <c r="M148" s="93">
        <v>2.4378006671300446E-2</v>
      </c>
      <c r="N148" s="93">
        <v>7.2733129078481215E-2</v>
      </c>
      <c r="O148" s="93">
        <v>1.2875994627849489E-2</v>
      </c>
      <c r="P148" s="93">
        <v>1.1631124388997643E-2</v>
      </c>
      <c r="Q148" s="93">
        <v>-3.6678262853909294E-2</v>
      </c>
      <c r="R148" s="93">
        <v>0.1149863388534914</v>
      </c>
      <c r="S148" s="92">
        <v>4.7389808931802134E-2</v>
      </c>
    </row>
    <row r="149" spans="2:19" x14ac:dyDescent="0.15">
      <c r="B149" s="14"/>
      <c r="C149" s="14">
        <v>9</v>
      </c>
      <c r="D149" s="71" t="s">
        <v>45</v>
      </c>
      <c r="E149" s="93">
        <v>1.3224951463038081E-2</v>
      </c>
      <c r="F149" s="93">
        <v>1.4789691893160775E-2</v>
      </c>
      <c r="G149" s="93">
        <v>8.5482136825105158E-3</v>
      </c>
      <c r="H149" s="93">
        <v>1.7037477898151406E-2</v>
      </c>
      <c r="I149" s="93">
        <v>1.20310648240749E-2</v>
      </c>
      <c r="J149" s="93">
        <v>0.10141732356262817</v>
      </c>
      <c r="K149" s="93">
        <v>1.4613473778273654E-2</v>
      </c>
      <c r="L149" s="75">
        <v>1.6123578071048764E-2</v>
      </c>
      <c r="M149" s="93">
        <v>2.2479031846388053E-2</v>
      </c>
      <c r="N149" s="93">
        <v>1.2763467555154695E-2</v>
      </c>
      <c r="O149" s="93">
        <v>1.7826572262906116E-2</v>
      </c>
      <c r="P149" s="93">
        <v>1.2686062725589151E-2</v>
      </c>
      <c r="Q149" s="93">
        <v>6.2162702821598626E-3</v>
      </c>
      <c r="R149" s="93">
        <v>2.9002712072013433E-2</v>
      </c>
      <c r="S149" s="92">
        <v>2.2117607672249569E-2</v>
      </c>
    </row>
    <row r="150" spans="2:19" x14ac:dyDescent="0.15">
      <c r="B150" s="14"/>
      <c r="C150" s="14">
        <v>10</v>
      </c>
      <c r="D150" s="71" t="s">
        <v>44</v>
      </c>
      <c r="E150" s="93">
        <v>1.6741500875247721E-2</v>
      </c>
      <c r="F150" s="93">
        <v>1.7424269480299674E-2</v>
      </c>
      <c r="G150" s="93">
        <v>9.1315861531858864E-3</v>
      </c>
      <c r="H150" s="93">
        <v>2.4277151141645723E-2</v>
      </c>
      <c r="I150" s="93">
        <v>2.0158995876494203E-2</v>
      </c>
      <c r="J150" s="93">
        <v>0.26994076450640475</v>
      </c>
      <c r="K150" s="93">
        <v>4.5236911271586411E-2</v>
      </c>
      <c r="L150" s="75">
        <v>1.4612937783358921E-2</v>
      </c>
      <c r="M150" s="93">
        <v>1.3577911718267369E-2</v>
      </c>
      <c r="N150" s="93">
        <v>8.7674663712311463E-3</v>
      </c>
      <c r="O150" s="93">
        <v>1.9910628301710646E-2</v>
      </c>
      <c r="P150" s="93">
        <v>1.9155281635142164E-2</v>
      </c>
      <c r="Q150" s="93">
        <v>0.15379811131330073</v>
      </c>
      <c r="R150" s="93">
        <v>6.1277943018520339E-2</v>
      </c>
      <c r="S150" s="92">
        <v>2.2745453698075839E-2</v>
      </c>
    </row>
    <row r="151" spans="2:19" x14ac:dyDescent="0.15">
      <c r="B151" s="14"/>
      <c r="C151" s="14">
        <v>11</v>
      </c>
      <c r="D151" s="71" t="s">
        <v>43</v>
      </c>
      <c r="E151" s="93">
        <v>3.6217248651485533E-3</v>
      </c>
      <c r="F151" s="93">
        <v>3.1877332451005851E-3</v>
      </c>
      <c r="G151" s="93">
        <v>2.2746765082279361E-3</v>
      </c>
      <c r="H151" s="93">
        <v>3.0989252247538908E-2</v>
      </c>
      <c r="I151" s="93">
        <v>1.4880153716012187E-2</v>
      </c>
      <c r="J151" s="93">
        <v>6.6593419126519671E-2</v>
      </c>
      <c r="K151" s="93">
        <v>2.1130959003957121E-2</v>
      </c>
      <c r="L151" s="75">
        <v>3.3083976930383505E-3</v>
      </c>
      <c r="M151" s="93">
        <v>2.4176043654923294E-3</v>
      </c>
      <c r="N151" s="93">
        <v>2.2323839822496068E-3</v>
      </c>
      <c r="O151" s="93">
        <v>3.8114970890556092E-2</v>
      </c>
      <c r="P151" s="93">
        <v>1.9946635429353082E-2</v>
      </c>
      <c r="Q151" s="93">
        <v>4.7006533860310118E-2</v>
      </c>
      <c r="R151" s="93">
        <v>2.0844233869916642E-2</v>
      </c>
      <c r="S151" s="92">
        <v>1.1108196932098965E-2</v>
      </c>
    </row>
    <row r="152" spans="2:19" x14ac:dyDescent="0.15">
      <c r="B152" s="14"/>
      <c r="C152" s="14">
        <v>12</v>
      </c>
      <c r="D152" s="71" t="s">
        <v>42</v>
      </c>
      <c r="E152" s="93">
        <v>1.2601358312335784E-2</v>
      </c>
      <c r="F152" s="93">
        <v>1.8749475411831015E-2</v>
      </c>
      <c r="G152" s="93">
        <v>4.8066955076546784E-3</v>
      </c>
      <c r="H152" s="93">
        <v>7.983519751495112E-2</v>
      </c>
      <c r="I152" s="93">
        <v>7.0609459909496228E-2</v>
      </c>
      <c r="J152" s="93">
        <v>0.3947094789308741</v>
      </c>
      <c r="K152" s="93">
        <v>5.9478253205948926E-2</v>
      </c>
      <c r="L152" s="75">
        <v>6.0510534847738441E-3</v>
      </c>
      <c r="M152" s="93">
        <v>7.2517507684633203E-3</v>
      </c>
      <c r="N152" s="93">
        <v>3.8754318366881779E-3</v>
      </c>
      <c r="O152" s="93">
        <v>5.9693012269435478E-2</v>
      </c>
      <c r="P152" s="93">
        <v>5.3612870448751133E-2</v>
      </c>
      <c r="Q152" s="93">
        <v>0.78228350675812985</v>
      </c>
      <c r="R152" s="93">
        <v>0.12888117683051301</v>
      </c>
      <c r="S152" s="92">
        <v>3.6647006349060061E-2</v>
      </c>
    </row>
    <row r="153" spans="2:19" x14ac:dyDescent="0.15">
      <c r="B153" s="14"/>
      <c r="C153" s="14">
        <v>13</v>
      </c>
      <c r="D153" s="71" t="s">
        <v>41</v>
      </c>
      <c r="E153" s="93">
        <v>6.7942662412889248E-3</v>
      </c>
      <c r="F153" s="93">
        <v>5.9946303772858171E-3</v>
      </c>
      <c r="G153" s="93">
        <v>2.8682335596230579E-3</v>
      </c>
      <c r="H153" s="93">
        <v>1.8332004339363672E-2</v>
      </c>
      <c r="I153" s="93">
        <v>1.6852913201034804E-2</v>
      </c>
      <c r="J153" s="93">
        <v>0.10889128721999917</v>
      </c>
      <c r="K153" s="93">
        <v>5.0315158980521225E-2</v>
      </c>
      <c r="L153" s="75">
        <v>2.0585295953604883E-3</v>
      </c>
      <c r="M153" s="93">
        <v>2.730521182016579E-3</v>
      </c>
      <c r="N153" s="93">
        <v>1.8779063451652002E-3</v>
      </c>
      <c r="O153" s="93">
        <v>1.1716052293714948E-2</v>
      </c>
      <c r="P153" s="93">
        <v>1.0790857433560664E-2</v>
      </c>
      <c r="Q153" s="93">
        <v>2.6890692346038858E-2</v>
      </c>
      <c r="R153" s="93">
        <v>6.224705490934581E-2</v>
      </c>
      <c r="S153" s="92">
        <v>1.3718462493490537E-2</v>
      </c>
    </row>
    <row r="154" spans="2:19" x14ac:dyDescent="0.15">
      <c r="B154" s="14"/>
      <c r="C154" s="14">
        <v>14</v>
      </c>
      <c r="D154" s="71" t="s">
        <v>40</v>
      </c>
      <c r="E154" s="93">
        <v>9.6393455922763206E-3</v>
      </c>
      <c r="F154" s="93">
        <v>7.3559211145035105E-3</v>
      </c>
      <c r="G154" s="93">
        <v>4.0758956425841781E-3</v>
      </c>
      <c r="H154" s="93">
        <v>7.3979285063340547E-2</v>
      </c>
      <c r="I154" s="93">
        <v>3.847680681357675E-2</v>
      </c>
      <c r="J154" s="93">
        <v>0.20879478327426929</v>
      </c>
      <c r="K154" s="93">
        <v>1.9530773326313245E-2</v>
      </c>
      <c r="L154" s="75">
        <v>9.3746030478818795E-3</v>
      </c>
      <c r="M154" s="93">
        <v>5.9432714606375654E-3</v>
      </c>
      <c r="N154" s="93">
        <v>4.4531553089662713E-3</v>
      </c>
      <c r="O154" s="93">
        <v>6.9015257350039869E-2</v>
      </c>
      <c r="P154" s="93">
        <v>4.0734982208323445E-2</v>
      </c>
      <c r="Q154" s="93">
        <v>0.15092794006316104</v>
      </c>
      <c r="R154" s="93">
        <v>2.6761151402023439E-2</v>
      </c>
      <c r="S154" s="92">
        <v>2.0356500486692831E-2</v>
      </c>
    </row>
    <row r="155" spans="2:19" x14ac:dyDescent="0.15">
      <c r="B155" s="14"/>
      <c r="C155" s="14">
        <v>15</v>
      </c>
      <c r="D155" s="71" t="s">
        <v>39</v>
      </c>
      <c r="E155" s="93">
        <v>1.403095306650186E-3</v>
      </c>
      <c r="F155" s="93">
        <v>2.1616619355735176E-3</v>
      </c>
      <c r="G155" s="93">
        <v>1.4554154259151797E-3</v>
      </c>
      <c r="H155" s="93">
        <v>1.4802118639325759E-2</v>
      </c>
      <c r="I155" s="93">
        <v>5.1865321026783949E-2</v>
      </c>
      <c r="J155" s="93">
        <v>0.14605881327772949</v>
      </c>
      <c r="K155" s="93">
        <v>1.0490902936847178E-2</v>
      </c>
      <c r="L155" s="75">
        <v>1.0970551620074194E-3</v>
      </c>
      <c r="M155" s="93">
        <v>1.4607550884442556E-3</v>
      </c>
      <c r="N155" s="93">
        <v>1.198382923117819E-3</v>
      </c>
      <c r="O155" s="93">
        <v>1.5895838748048747E-2</v>
      </c>
      <c r="P155" s="93">
        <v>4.0959783151635655E-2</v>
      </c>
      <c r="Q155" s="93">
        <v>4.1099447437572621E-2</v>
      </c>
      <c r="R155" s="93">
        <v>4.7567819577472005E-2</v>
      </c>
      <c r="S155" s="92">
        <v>1.7441381458664685E-2</v>
      </c>
    </row>
    <row r="156" spans="2:19" x14ac:dyDescent="0.15">
      <c r="B156" s="14"/>
      <c r="C156" s="14">
        <v>16</v>
      </c>
      <c r="D156" s="71" t="s">
        <v>38</v>
      </c>
      <c r="E156" s="93">
        <v>1.6966584441419198E-3</v>
      </c>
      <c r="F156" s="93">
        <v>1.9592607042347898E-3</v>
      </c>
      <c r="G156" s="93">
        <v>1.77480987431354E-3</v>
      </c>
      <c r="H156" s="93">
        <v>3.7039138848329557E-3</v>
      </c>
      <c r="I156" s="93">
        <v>0.12897888595777793</v>
      </c>
      <c r="J156" s="93">
        <v>0.20011947350902462</v>
      </c>
      <c r="K156" s="93">
        <v>7.9821893875145662E-3</v>
      </c>
      <c r="L156" s="75">
        <v>1.2685605245562042E-3</v>
      </c>
      <c r="M156" s="93">
        <v>1.3757954952412295E-3</v>
      </c>
      <c r="N156" s="93">
        <v>1.2830715898543032E-3</v>
      </c>
      <c r="O156" s="93">
        <v>3.7147089016478503E-3</v>
      </c>
      <c r="P156" s="93">
        <v>6.5651422835902612E-2</v>
      </c>
      <c r="Q156" s="93">
        <v>9.7386873604419097E-2</v>
      </c>
      <c r="R156" s="93">
        <v>9.2761375140744243E-2</v>
      </c>
      <c r="S156" s="92">
        <v>2.8448157469597526E-2</v>
      </c>
    </row>
    <row r="157" spans="2:19" x14ac:dyDescent="0.15">
      <c r="B157" s="14"/>
      <c r="C157" s="14">
        <v>17</v>
      </c>
      <c r="D157" s="71" t="s">
        <v>37</v>
      </c>
      <c r="E157" s="93">
        <v>1.7548678886905994E-3</v>
      </c>
      <c r="F157" s="93">
        <v>1.6284545263013297E-3</v>
      </c>
      <c r="G157" s="93">
        <v>6.3125759981429649E-3</v>
      </c>
      <c r="H157" s="93">
        <v>8.0055495896407414E-3</v>
      </c>
      <c r="I157" s="93">
        <v>1.3344066441903571E-2</v>
      </c>
      <c r="J157" s="93">
        <v>7.0900664297414082E-2</v>
      </c>
      <c r="K157" s="93">
        <v>2.9511022446633761E-3</v>
      </c>
      <c r="L157" s="75">
        <v>1.2587971511188265E-3</v>
      </c>
      <c r="M157" s="93">
        <v>1.0868836885123813E-3</v>
      </c>
      <c r="N157" s="93">
        <v>4.8438539285851345E-3</v>
      </c>
      <c r="O157" s="93">
        <v>1.0750046147482196E-2</v>
      </c>
      <c r="P157" s="93">
        <v>1.6766222767237181E-2</v>
      </c>
      <c r="Q157" s="93">
        <v>4.8315781083447501E-2</v>
      </c>
      <c r="R157" s="93">
        <v>2.8570233259210726E-2</v>
      </c>
      <c r="S157" s="92">
        <v>9.6977316540604718E-3</v>
      </c>
    </row>
    <row r="158" spans="2:19" x14ac:dyDescent="0.15">
      <c r="B158" s="14"/>
      <c r="C158" s="14">
        <v>18</v>
      </c>
      <c r="D158" s="71" t="s">
        <v>36</v>
      </c>
      <c r="E158" s="93">
        <v>3.4656501672562096E-3</v>
      </c>
      <c r="F158" s="93">
        <v>6.6351655066430332E-3</v>
      </c>
      <c r="G158" s="93">
        <v>2.8534971813616652E-3</v>
      </c>
      <c r="H158" s="93">
        <v>1.2270025840155385E-2</v>
      </c>
      <c r="I158" s="93">
        <v>1.5645402981361717E-2</v>
      </c>
      <c r="J158" s="93">
        <v>-0.80653084355759219</v>
      </c>
      <c r="K158" s="93">
        <v>9.5098867313610294E-2</v>
      </c>
      <c r="L158" s="75">
        <v>2.3569111414973721E-3</v>
      </c>
      <c r="M158" s="93">
        <v>3.6652612630013875E-3</v>
      </c>
      <c r="N158" s="93">
        <v>2.5976160579463123E-3</v>
      </c>
      <c r="O158" s="93">
        <v>9.165357225333081E-3</v>
      </c>
      <c r="P158" s="93">
        <v>1.1576588840971203E-2</v>
      </c>
      <c r="Q158" s="93">
        <v>-3.4637302493154977E-2</v>
      </c>
      <c r="R158" s="93">
        <v>9.6301163310585025E-2</v>
      </c>
      <c r="S158" s="92">
        <v>1.9462505191290436E-2</v>
      </c>
    </row>
    <row r="159" spans="2:19" x14ac:dyDescent="0.15">
      <c r="B159" s="14"/>
      <c r="C159" s="14">
        <v>19</v>
      </c>
      <c r="D159" s="71" t="s">
        <v>35</v>
      </c>
      <c r="E159" s="93">
        <v>8.5467880620281218E-3</v>
      </c>
      <c r="F159" s="93">
        <v>1.6597219668361651E-2</v>
      </c>
      <c r="G159" s="93">
        <v>1.6441417470859812E-3</v>
      </c>
      <c r="H159" s="93">
        <v>1.5391443253203184E-2</v>
      </c>
      <c r="I159" s="93">
        <v>5.1337204013961635E-2</v>
      </c>
      <c r="J159" s="93">
        <v>0.12842298853264741</v>
      </c>
      <c r="K159" s="93">
        <v>2.0916313826962536E-2</v>
      </c>
      <c r="L159" s="75">
        <v>6.2233905215516739E-3</v>
      </c>
      <c r="M159" s="93">
        <v>9.444259360217545E-3</v>
      </c>
      <c r="N159" s="93">
        <v>1.4650931544029431E-3</v>
      </c>
      <c r="O159" s="93">
        <v>1.8070567828805388E-2</v>
      </c>
      <c r="P159" s="93">
        <v>3.415532429294095E-2</v>
      </c>
      <c r="Q159" s="93">
        <v>5.1550727010549219E-2</v>
      </c>
      <c r="R159" s="93">
        <v>8.6704126596283806E-2</v>
      </c>
      <c r="S159" s="92">
        <v>2.5855459900051631E-2</v>
      </c>
    </row>
    <row r="160" spans="2:19" x14ac:dyDescent="0.15">
      <c r="B160" s="14"/>
      <c r="C160" s="14">
        <v>20</v>
      </c>
      <c r="D160" s="71" t="s">
        <v>34</v>
      </c>
      <c r="E160" s="93">
        <v>3.2472779169987155E-3</v>
      </c>
      <c r="F160" s="93">
        <v>1.0035247001045494E-2</v>
      </c>
      <c r="G160" s="93">
        <v>5.108790050433028E-4</v>
      </c>
      <c r="H160" s="93">
        <v>2.6641736655415131E-2</v>
      </c>
      <c r="I160" s="93">
        <v>2.0819080178187455E-2</v>
      </c>
      <c r="J160" s="93">
        <v>-3.8098000286061334E-2</v>
      </c>
      <c r="K160" s="93">
        <v>1.6124818423739365E-3</v>
      </c>
      <c r="L160" s="75">
        <v>1.3639152753035099E-3</v>
      </c>
      <c r="M160" s="93">
        <v>4.2578033500049748E-3</v>
      </c>
      <c r="N160" s="93">
        <v>3.5101319446560433E-4</v>
      </c>
      <c r="O160" s="93">
        <v>1.7029664681287342E-2</v>
      </c>
      <c r="P160" s="93">
        <v>1.4101559419060414E-2</v>
      </c>
      <c r="Q160" s="93">
        <v>1.2407896385848438E-2</v>
      </c>
      <c r="R160" s="93">
        <v>1.3558629818819468E-2</v>
      </c>
      <c r="S160" s="92">
        <v>8.2317174554236792E-3</v>
      </c>
    </row>
    <row r="161" spans="2:19" x14ac:dyDescent="0.15">
      <c r="B161" s="14"/>
      <c r="C161" s="14">
        <v>21</v>
      </c>
      <c r="D161" s="71" t="s">
        <v>33</v>
      </c>
      <c r="E161" s="93">
        <v>5.8111660228076416E-3</v>
      </c>
      <c r="F161" s="93">
        <v>6.2575186464498639E-2</v>
      </c>
      <c r="G161" s="93">
        <v>5.7862048690716034E-3</v>
      </c>
      <c r="H161" s="93">
        <v>2.9689777172986494E-2</v>
      </c>
      <c r="I161" s="93">
        <v>2.07051151623532E-2</v>
      </c>
      <c r="J161" s="93">
        <v>7.5718374841818578E-2</v>
      </c>
      <c r="K161" s="93">
        <v>8.3161176132919873E-2</v>
      </c>
      <c r="L161" s="75">
        <v>5.7010347394163535E-3</v>
      </c>
      <c r="M161" s="93">
        <v>3.0810959888028708E-2</v>
      </c>
      <c r="N161" s="93">
        <v>8.5186097921909846E-3</v>
      </c>
      <c r="O161" s="93">
        <v>4.2348877387904056E-2</v>
      </c>
      <c r="P161" s="93">
        <v>8.1710180043503694E-2</v>
      </c>
      <c r="Q161" s="93">
        <v>0.10221567473335541</v>
      </c>
      <c r="R161" s="93">
        <v>0.29194281965026686</v>
      </c>
      <c r="S161" s="92">
        <v>7.8651968804519828E-2</v>
      </c>
    </row>
    <row r="162" spans="2:19" x14ac:dyDescent="0.15">
      <c r="B162" s="14"/>
      <c r="C162" s="14">
        <v>22</v>
      </c>
      <c r="D162" s="71" t="s">
        <v>32</v>
      </c>
      <c r="E162" s="93">
        <v>1.5891505690227851E-2</v>
      </c>
      <c r="F162" s="93">
        <v>1.1497965362303256E-2</v>
      </c>
      <c r="G162" s="93">
        <v>6.3894165048357064E-3</v>
      </c>
      <c r="H162" s="93">
        <v>7.1761950037605247E-3</v>
      </c>
      <c r="I162" s="93">
        <v>1.0432867459598549E-2</v>
      </c>
      <c r="J162" s="93">
        <v>0.10368095845185103</v>
      </c>
      <c r="K162" s="93">
        <v>7.4966139606822023E-3</v>
      </c>
      <c r="L162" s="75">
        <v>2.3524731395165959E-2</v>
      </c>
      <c r="M162" s="93">
        <v>1.3684128205127181E-2</v>
      </c>
      <c r="N162" s="93">
        <v>8.2228858722596734E-3</v>
      </c>
      <c r="O162" s="93">
        <v>1.025842924175881E-2</v>
      </c>
      <c r="P162" s="93">
        <v>1.5881590385552546E-2</v>
      </c>
      <c r="Q162" s="93">
        <v>8.02669703454372E-2</v>
      </c>
      <c r="R162" s="93">
        <v>1.5052959931496518E-2</v>
      </c>
      <c r="S162" s="92">
        <v>1.5024876789933852E-2</v>
      </c>
    </row>
    <row r="163" spans="2:19" x14ac:dyDescent="0.15">
      <c r="B163" s="14"/>
      <c r="C163" s="14">
        <v>23</v>
      </c>
      <c r="D163" s="71" t="s">
        <v>31</v>
      </c>
      <c r="E163" s="93">
        <v>4.3453403578648814E-3</v>
      </c>
      <c r="F163" s="93">
        <v>3.5399882565188712E-3</v>
      </c>
      <c r="G163" s="93">
        <v>1.8909145854709103E-3</v>
      </c>
      <c r="H163" s="93">
        <v>3.7208868255903232E-3</v>
      </c>
      <c r="I163" s="93">
        <v>5.6485485487464179E-3</v>
      </c>
      <c r="J163" s="93">
        <v>9.8715224298656715E-3</v>
      </c>
      <c r="K163" s="93">
        <v>3.6194109054209162E-3</v>
      </c>
      <c r="L163" s="75">
        <v>6.6933400309905659E-3</v>
      </c>
      <c r="M163" s="93">
        <v>9.0473594082344181E-3</v>
      </c>
      <c r="N163" s="93">
        <v>8.2061582665025803E-3</v>
      </c>
      <c r="O163" s="93">
        <v>0.72064584697532796</v>
      </c>
      <c r="P163" s="93">
        <v>0.33399842613347047</v>
      </c>
      <c r="Q163" s="93">
        <v>8.6837770819350232E-3</v>
      </c>
      <c r="R163" s="93">
        <v>7.8222341808286567E-3</v>
      </c>
      <c r="S163" s="92">
        <v>0.11874252846296593</v>
      </c>
    </row>
    <row r="164" spans="2:19" x14ac:dyDescent="0.15">
      <c r="B164" s="14"/>
      <c r="C164" s="14">
        <v>24</v>
      </c>
      <c r="D164" s="71" t="s">
        <v>30</v>
      </c>
      <c r="E164" s="93">
        <v>2.6914179632714631E-2</v>
      </c>
      <c r="F164" s="93">
        <v>2.3075126439184974E-2</v>
      </c>
      <c r="G164" s="93">
        <v>1.1348496442975115E-2</v>
      </c>
      <c r="H164" s="93">
        <v>1.8800591829552796E-2</v>
      </c>
      <c r="I164" s="93">
        <v>2.1209661484997436E-2</v>
      </c>
      <c r="J164" s="93">
        <v>6.3011272257620793E-2</v>
      </c>
      <c r="K164" s="93">
        <v>2.8172391609411155E-2</v>
      </c>
      <c r="L164" s="75">
        <v>3.9435314059720603E-2</v>
      </c>
      <c r="M164" s="93">
        <v>4.6805827289393406E-2</v>
      </c>
      <c r="N164" s="93">
        <v>2.2497724219995078E-2</v>
      </c>
      <c r="O164" s="93">
        <v>2.0095468981834112E-2</v>
      </c>
      <c r="P164" s="93">
        <v>2.042377630682957E-2</v>
      </c>
      <c r="Q164" s="93">
        <v>6.1786284499940267E-2</v>
      </c>
      <c r="R164" s="93">
        <v>3.6406571991350327E-2</v>
      </c>
      <c r="S164" s="92">
        <v>3.9607782200300361E-2</v>
      </c>
    </row>
    <row r="165" spans="2:19" x14ac:dyDescent="0.15">
      <c r="B165" s="14"/>
      <c r="C165" s="14">
        <v>25</v>
      </c>
      <c r="D165" s="71" t="s">
        <v>29</v>
      </c>
      <c r="E165" s="93">
        <v>3.1584513496486131E-3</v>
      </c>
      <c r="F165" s="93">
        <v>1.9210595824052732E-3</v>
      </c>
      <c r="G165" s="93">
        <v>1.1001434803590521E-3</v>
      </c>
      <c r="H165" s="93">
        <v>1.3481333344957185E-3</v>
      </c>
      <c r="I165" s="93">
        <v>3.1948686383212032E-3</v>
      </c>
      <c r="J165" s="93">
        <v>3.9679599572283123E-3</v>
      </c>
      <c r="K165" s="93">
        <v>1.2303773500903963E-3</v>
      </c>
      <c r="L165" s="75">
        <v>7.8120397044086493E-3</v>
      </c>
      <c r="M165" s="93">
        <v>1.0714129875096663E-2</v>
      </c>
      <c r="N165" s="93">
        <v>5.0627438942424672E-3</v>
      </c>
      <c r="O165" s="93">
        <v>2.8446434296391055E-3</v>
      </c>
      <c r="P165" s="93">
        <v>3.0490849318653363E-3</v>
      </c>
      <c r="Q165" s="93">
        <v>2.559724707164071E-3</v>
      </c>
      <c r="R165" s="93">
        <v>2.9312644797531194E-3</v>
      </c>
      <c r="S165" s="92">
        <v>7.7928773530638222E-3</v>
      </c>
    </row>
    <row r="166" spans="2:19" x14ac:dyDescent="0.15">
      <c r="B166" s="14"/>
      <c r="C166" s="14">
        <v>26</v>
      </c>
      <c r="D166" s="71" t="s">
        <v>28</v>
      </c>
      <c r="E166" s="93">
        <v>6.4811979737994978E-3</v>
      </c>
      <c r="F166" s="93">
        <v>2.3862999746328806E-3</v>
      </c>
      <c r="G166" s="93">
        <v>1.3227461227843804E-3</v>
      </c>
      <c r="H166" s="93">
        <v>1.7777876223232642E-3</v>
      </c>
      <c r="I166" s="93">
        <v>3.3700835415887715E-3</v>
      </c>
      <c r="J166" s="93">
        <v>4.2040942713815347E-3</v>
      </c>
      <c r="K166" s="93">
        <v>1.6914163851178027E-3</v>
      </c>
      <c r="L166" s="75">
        <v>1.7197635683576313E-2</v>
      </c>
      <c r="M166" s="93">
        <v>7.6783469171559622E-3</v>
      </c>
      <c r="N166" s="93">
        <v>2.1253590693907181E-2</v>
      </c>
      <c r="O166" s="93">
        <v>4.4853445572861205E-3</v>
      </c>
      <c r="P166" s="93">
        <v>4.2647599464656939E-3</v>
      </c>
      <c r="Q166" s="93">
        <v>1.8115924148075677E-3</v>
      </c>
      <c r="R166" s="93">
        <v>5.0608233164908343E-3</v>
      </c>
      <c r="S166" s="92">
        <v>1.0258414669904445E-2</v>
      </c>
    </row>
    <row r="167" spans="2:19" x14ac:dyDescent="0.15">
      <c r="B167" s="14"/>
      <c r="C167" s="14">
        <v>27</v>
      </c>
      <c r="D167" s="71" t="s">
        <v>27</v>
      </c>
      <c r="E167" s="93">
        <v>0.20614268854505202</v>
      </c>
      <c r="F167" s="93">
        <v>0.16406040765789945</v>
      </c>
      <c r="G167" s="93">
        <v>3.2922656367120329E-2</v>
      </c>
      <c r="H167" s="93">
        <v>6.9132404405478715E-2</v>
      </c>
      <c r="I167" s="93">
        <v>8.8822520372451419E-2</v>
      </c>
      <c r="J167" s="93">
        <v>-5.2061220103907764E-3</v>
      </c>
      <c r="K167" s="93">
        <v>6.7542417886233594E-2</v>
      </c>
      <c r="L167" s="75">
        <v>0.24909158539688964</v>
      </c>
      <c r="M167" s="93">
        <v>0.19650780671278958</v>
      </c>
      <c r="N167" s="93">
        <v>4.0416626049256589E-2</v>
      </c>
      <c r="O167" s="93">
        <v>7.901717686642927E-2</v>
      </c>
      <c r="P167" s="93">
        <v>0.10918272468285439</v>
      </c>
      <c r="Q167" s="93">
        <v>-0.10269057659726051</v>
      </c>
      <c r="R167" s="93">
        <v>0.13933901800085494</v>
      </c>
      <c r="S167" s="92">
        <v>0.16062139646494264</v>
      </c>
    </row>
    <row r="168" spans="2:19" x14ac:dyDescent="0.15">
      <c r="B168" s="14"/>
      <c r="C168" s="14">
        <v>28</v>
      </c>
      <c r="D168" s="71" t="s">
        <v>26</v>
      </c>
      <c r="E168" s="93">
        <v>1.7325394796087579E-2</v>
      </c>
      <c r="F168" s="93">
        <v>1.9193591727864452E-2</v>
      </c>
      <c r="G168" s="93">
        <v>6.2772398290912327E-3</v>
      </c>
      <c r="H168" s="93">
        <v>1.0731074428407915E-2</v>
      </c>
      <c r="I168" s="93">
        <v>1.3483483353223941E-2</v>
      </c>
      <c r="J168" s="93">
        <v>2.5171764285690464E-2</v>
      </c>
      <c r="K168" s="93">
        <v>9.9973186500371073E-3</v>
      </c>
      <c r="L168" s="75">
        <v>2.5743440676037458E-2</v>
      </c>
      <c r="M168" s="93">
        <v>9.0631847055594419E-2</v>
      </c>
      <c r="N168" s="93">
        <v>1.9614069021734147E-2</v>
      </c>
      <c r="O168" s="93">
        <v>1.9910518119110265E-2</v>
      </c>
      <c r="P168" s="93">
        <v>2.0926592155092429E-2</v>
      </c>
      <c r="Q168" s="93">
        <v>1.3342010267475149E-2</v>
      </c>
      <c r="R168" s="93">
        <v>4.7432206575994777E-2</v>
      </c>
      <c r="S168" s="92">
        <v>6.2558350132767185E-2</v>
      </c>
    </row>
    <row r="169" spans="2:19" x14ac:dyDescent="0.15">
      <c r="B169" s="14"/>
      <c r="C169" s="14">
        <v>29</v>
      </c>
      <c r="D169" s="71" t="s">
        <v>25</v>
      </c>
      <c r="E169" s="93">
        <v>3.1991290963150953E-2</v>
      </c>
      <c r="F169" s="93">
        <v>2.9189688563596279E-2</v>
      </c>
      <c r="G169" s="93">
        <v>1.3060350262325618E-2</v>
      </c>
      <c r="H169" s="93">
        <v>1.4082559378536245E-2</v>
      </c>
      <c r="I169" s="93">
        <v>1.7599661848073468E-2</v>
      </c>
      <c r="J169" s="93">
        <v>1.3067068183392011E-2</v>
      </c>
      <c r="K169" s="93">
        <v>1.1286998082172216E-2</v>
      </c>
      <c r="L169" s="75">
        <v>4.114790029158516E-2</v>
      </c>
      <c r="M169" s="93">
        <v>0.26596082960789758</v>
      </c>
      <c r="N169" s="93">
        <v>1.9680185668553528E-2</v>
      </c>
      <c r="O169" s="93">
        <v>1.6099868972074889E-2</v>
      </c>
      <c r="P169" s="93">
        <v>6.3967400745383582E-2</v>
      </c>
      <c r="Q169" s="93">
        <v>3.8435126208795222E-3</v>
      </c>
      <c r="R169" s="93">
        <v>1.8610977437747287E-2</v>
      </c>
      <c r="S169" s="92">
        <v>0.15669019479863924</v>
      </c>
    </row>
    <row r="170" spans="2:19" x14ac:dyDescent="0.15">
      <c r="B170" s="14"/>
      <c r="C170" s="14">
        <v>30</v>
      </c>
      <c r="D170" s="71" t="s">
        <v>24</v>
      </c>
      <c r="E170" s="93">
        <v>4.577324266933528E-2</v>
      </c>
      <c r="F170" s="93">
        <v>3.4870419445439289E-2</v>
      </c>
      <c r="G170" s="93">
        <v>1.6387971329977616E-2</v>
      </c>
      <c r="H170" s="93">
        <v>3.031569225561518E-2</v>
      </c>
      <c r="I170" s="93">
        <v>3.0816937984137181E-2</v>
      </c>
      <c r="J170" s="93">
        <v>5.5335942169470249E-2</v>
      </c>
      <c r="K170" s="93">
        <v>2.7587410755039465E-2</v>
      </c>
      <c r="L170" s="75">
        <v>8.1833751283310677E-2</v>
      </c>
      <c r="M170" s="93">
        <v>6.5977201994890142E-2</v>
      </c>
      <c r="N170" s="93">
        <v>3.0631011975997241E-2</v>
      </c>
      <c r="O170" s="93">
        <v>4.3856349027163545E-2</v>
      </c>
      <c r="P170" s="93">
        <v>4.0685104180384041E-2</v>
      </c>
      <c r="Q170" s="93">
        <v>-2.7471599019998315E-2</v>
      </c>
      <c r="R170" s="93">
        <v>0.11734353264859221</v>
      </c>
      <c r="S170" s="92">
        <v>6.8799623803261711E-2</v>
      </c>
    </row>
    <row r="171" spans="2:19" x14ac:dyDescent="0.15">
      <c r="B171" s="14"/>
      <c r="C171" s="14">
        <v>31</v>
      </c>
      <c r="D171" s="71" t="s">
        <v>23</v>
      </c>
      <c r="E171" s="93">
        <v>5.1357114493821847E-2</v>
      </c>
      <c r="F171" s="93">
        <v>6.5043372857084308E-2</v>
      </c>
      <c r="G171" s="93">
        <v>2.6608662233557127E-2</v>
      </c>
      <c r="H171" s="93">
        <v>5.5075966489761381E-2</v>
      </c>
      <c r="I171" s="93">
        <v>8.8387927277602363E-2</v>
      </c>
      <c r="J171" s="93">
        <v>3.9651634167716131E-2</v>
      </c>
      <c r="K171" s="93">
        <v>2.5730347286900657E-2</v>
      </c>
      <c r="L171" s="75">
        <v>6.5803113407484848E-2</v>
      </c>
      <c r="M171" s="93">
        <v>0.10018771157147738</v>
      </c>
      <c r="N171" s="93">
        <v>4.2957833582593169E-2</v>
      </c>
      <c r="O171" s="93">
        <v>8.9086971504936122E-2</v>
      </c>
      <c r="P171" s="93">
        <v>0.18076192130451402</v>
      </c>
      <c r="Q171" s="93">
        <v>5.62231224218794E-2</v>
      </c>
      <c r="R171" s="93">
        <v>5.8961796703761019E-2</v>
      </c>
      <c r="S171" s="92">
        <v>0.11299355683587245</v>
      </c>
    </row>
    <row r="172" spans="2:19" x14ac:dyDescent="0.15">
      <c r="B172" s="14"/>
      <c r="C172" s="14">
        <v>32</v>
      </c>
      <c r="D172" s="71" t="s">
        <v>22</v>
      </c>
      <c r="E172" s="93">
        <v>4.7939446855823286E-4</v>
      </c>
      <c r="F172" s="93">
        <v>3.5037809293501286E-4</v>
      </c>
      <c r="G172" s="93">
        <v>2.1956335179562804E-4</v>
      </c>
      <c r="H172" s="93">
        <v>7.3294170771965499E-4</v>
      </c>
      <c r="I172" s="93">
        <v>6.0254258378807091E-4</v>
      </c>
      <c r="J172" s="93">
        <v>9.5885653952773055E-4</v>
      </c>
      <c r="K172" s="93">
        <v>2.9980797355909713E-4</v>
      </c>
      <c r="L172" s="75">
        <v>5.5773804429163981E-4</v>
      </c>
      <c r="M172" s="93">
        <v>4.6783187674954716E-3</v>
      </c>
      <c r="N172" s="93">
        <v>0.35578802359887945</v>
      </c>
      <c r="O172" s="93">
        <v>1.0769869592366769E-3</v>
      </c>
      <c r="P172" s="93">
        <v>7.4420913166827526E-4</v>
      </c>
      <c r="Q172" s="93">
        <v>6.5441501678375525E-4</v>
      </c>
      <c r="R172" s="93">
        <v>5.8839516688526704E-3</v>
      </c>
      <c r="S172" s="92">
        <v>7.3621964505491369E-2</v>
      </c>
    </row>
    <row r="173" spans="2:19" x14ac:dyDescent="0.15">
      <c r="B173" s="14"/>
      <c r="C173" s="14">
        <v>33</v>
      </c>
      <c r="D173" s="71" t="s">
        <v>21</v>
      </c>
      <c r="E173" s="93">
        <v>5.8810486838725402E-4</v>
      </c>
      <c r="F173" s="93">
        <v>3.9407364606220642E-3</v>
      </c>
      <c r="G173" s="93">
        <v>2.825324145814841E-2</v>
      </c>
      <c r="H173" s="93">
        <v>2.0987740451323265E-2</v>
      </c>
      <c r="I173" s="93">
        <v>0.20756972436323937</v>
      </c>
      <c r="J173" s="93">
        <v>3.8821553969682999E-5</v>
      </c>
      <c r="K173" s="93">
        <v>5.6006565835714592E-4</v>
      </c>
      <c r="L173" s="75">
        <v>8.9941879944555861E-4</v>
      </c>
      <c r="M173" s="93">
        <v>3.2447191998793756E-2</v>
      </c>
      <c r="N173" s="93">
        <v>0.15176599148984937</v>
      </c>
      <c r="O173" s="93">
        <v>8.2065685806729752E-2</v>
      </c>
      <c r="P173" s="93">
        <v>0.12281971273267608</v>
      </c>
      <c r="Q173" s="93">
        <v>6.0360030606221749E-4</v>
      </c>
      <c r="R173" s="93">
        <v>1.1218516830671687E-2</v>
      </c>
      <c r="S173" s="92">
        <v>7.9512484230751232E-2</v>
      </c>
    </row>
    <row r="174" spans="2:19" x14ac:dyDescent="0.15">
      <c r="B174" s="14"/>
      <c r="C174" s="14">
        <v>34</v>
      </c>
      <c r="D174" s="71" t="s">
        <v>20</v>
      </c>
      <c r="E174" s="93">
        <v>1.1104168572725271E-2</v>
      </c>
      <c r="F174" s="93">
        <v>4.8048540976508125E-4</v>
      </c>
      <c r="G174" s="93">
        <v>7.6464915363384702E-3</v>
      </c>
      <c r="H174" s="93">
        <v>7.4804571682447825E-5</v>
      </c>
      <c r="I174" s="93">
        <v>8.2384173317411749E-5</v>
      </c>
      <c r="J174" s="93">
        <v>6.0441152188433791E-5</v>
      </c>
      <c r="K174" s="93">
        <v>7.1766553540372885E-5</v>
      </c>
      <c r="L174" s="75">
        <v>6.8632013141803103E-2</v>
      </c>
      <c r="M174" s="93">
        <v>5.3225795973331491E-2</v>
      </c>
      <c r="N174" s="93">
        <v>0.48620560164748639</v>
      </c>
      <c r="O174" s="93">
        <v>7.9923837555731395E-5</v>
      </c>
      <c r="P174" s="93">
        <v>1.037026530474938E-4</v>
      </c>
      <c r="Q174" s="93">
        <v>-7.873911924282719E-6</v>
      </c>
      <c r="R174" s="93">
        <v>1.6918761535945822E-4</v>
      </c>
      <c r="S174" s="92">
        <v>0.1240436167638836</v>
      </c>
    </row>
    <row r="175" spans="2:19" x14ac:dyDescent="0.15">
      <c r="B175" s="14"/>
      <c r="C175" s="14">
        <v>35</v>
      </c>
      <c r="D175" s="71" t="s">
        <v>19</v>
      </c>
      <c r="E175" s="93">
        <v>1.2700424974632445E-3</v>
      </c>
      <c r="F175" s="93">
        <v>9.0125214654196081E-4</v>
      </c>
      <c r="G175" s="93">
        <v>4.6550143846382883E-4</v>
      </c>
      <c r="H175" s="93">
        <v>7.0705139782346622E-4</v>
      </c>
      <c r="I175" s="93">
        <v>1.3571742711193479E-3</v>
      </c>
      <c r="J175" s="93">
        <v>2.4003500634548558E-3</v>
      </c>
      <c r="K175" s="93">
        <v>6.6906999392570769E-4</v>
      </c>
      <c r="L175" s="75">
        <v>2.3148914494235764E-3</v>
      </c>
      <c r="M175" s="93">
        <v>1.4117656311978687E-2</v>
      </c>
      <c r="N175" s="93">
        <v>1.5266402895362811E-3</v>
      </c>
      <c r="O175" s="93">
        <v>1.6870536580146293E-3</v>
      </c>
      <c r="P175" s="93">
        <v>1.6118965813570615E-3</v>
      </c>
      <c r="Q175" s="93">
        <v>1.0415350116847841E-3</v>
      </c>
      <c r="R175" s="93">
        <v>1.7800827492169223E-3</v>
      </c>
      <c r="S175" s="92">
        <v>8.1823088331101253E-3</v>
      </c>
    </row>
    <row r="176" spans="2:19" x14ac:dyDescent="0.15">
      <c r="B176" s="14"/>
      <c r="C176" s="14">
        <v>36</v>
      </c>
      <c r="D176" s="71" t="s">
        <v>18</v>
      </c>
      <c r="E176" s="93">
        <v>9.2029281858540479E-2</v>
      </c>
      <c r="F176" s="93">
        <v>8.6045305943871317E-2</v>
      </c>
      <c r="G176" s="93">
        <v>6.0540222251556232E-2</v>
      </c>
      <c r="H176" s="93">
        <v>0.10626712151468184</v>
      </c>
      <c r="I176" s="93">
        <v>0.11782948558603815</v>
      </c>
      <c r="J176" s="93">
        <v>0.11025226949611119</v>
      </c>
      <c r="K176" s="93">
        <v>7.8207001831048617E-2</v>
      </c>
      <c r="L176" s="75">
        <v>0.11083810467312459</v>
      </c>
      <c r="M176" s="93">
        <v>0.11643834204680088</v>
      </c>
      <c r="N176" s="93">
        <v>0.11485964867705793</v>
      </c>
      <c r="O176" s="93">
        <v>0.1533432593183888</v>
      </c>
      <c r="P176" s="93">
        <v>0.14864276927093201</v>
      </c>
      <c r="Q176" s="93">
        <v>6.0172810874587285E-2</v>
      </c>
      <c r="R176" s="93">
        <v>0.15395687535186633</v>
      </c>
      <c r="S176" s="92">
        <v>0.14656351158872125</v>
      </c>
    </row>
    <row r="177" spans="2:19" x14ac:dyDescent="0.15">
      <c r="B177" s="14"/>
      <c r="C177" s="14">
        <v>37</v>
      </c>
      <c r="D177" s="71" t="s">
        <v>17</v>
      </c>
      <c r="E177" s="93">
        <v>6.5043923787019092E-2</v>
      </c>
      <c r="F177" s="93">
        <v>3.7631888581499098E-3</v>
      </c>
      <c r="G177" s="93">
        <v>0</v>
      </c>
      <c r="H177" s="93">
        <v>0</v>
      </c>
      <c r="I177" s="93">
        <v>0</v>
      </c>
      <c r="J177" s="93">
        <v>0</v>
      </c>
      <c r="K177" s="93">
        <v>0</v>
      </c>
      <c r="L177" s="75">
        <v>0.10721419814883411</v>
      </c>
      <c r="M177" s="93">
        <v>6.3530892279973017E-3</v>
      </c>
      <c r="N177" s="93">
        <v>0</v>
      </c>
      <c r="O177" s="93">
        <v>0</v>
      </c>
      <c r="P177" s="93">
        <v>0</v>
      </c>
      <c r="Q177" s="93">
        <v>0</v>
      </c>
      <c r="R177" s="93">
        <v>4.0369522134748219E-3</v>
      </c>
      <c r="S177" s="92">
        <v>5.5389236827075861E-3</v>
      </c>
    </row>
    <row r="178" spans="2:19" x14ac:dyDescent="0.15">
      <c r="B178" s="14"/>
      <c r="C178" s="14">
        <v>38</v>
      </c>
      <c r="D178" s="71" t="s">
        <v>16</v>
      </c>
      <c r="E178" s="93">
        <v>9.5064731997327612E-3</v>
      </c>
      <c r="F178" s="93">
        <v>1.2027307175112921E-3</v>
      </c>
      <c r="G178" s="93">
        <v>4.4566395960134007E-4</v>
      </c>
      <c r="H178" s="93">
        <v>1.1794394493461332E-4</v>
      </c>
      <c r="I178" s="93">
        <v>1.1582109227598069E-3</v>
      </c>
      <c r="J178" s="93">
        <v>8.9004890703893081E-7</v>
      </c>
      <c r="K178" s="93">
        <v>4.9344848500365679E-6</v>
      </c>
      <c r="L178" s="75">
        <v>0.31774782729173101</v>
      </c>
      <c r="M178" s="93">
        <v>4.3015440236628316E-2</v>
      </c>
      <c r="N178" s="93">
        <v>6.527582473433261E-3</v>
      </c>
      <c r="O178" s="93">
        <v>4.52971752173543E-4</v>
      </c>
      <c r="P178" s="93">
        <v>6.7773228712910273E-4</v>
      </c>
      <c r="Q178" s="93">
        <v>3.2357633497186993E-6</v>
      </c>
      <c r="R178" s="93">
        <v>3.2856803128552166E-3</v>
      </c>
      <c r="S178" s="92">
        <v>2.8794266526780157E-2</v>
      </c>
    </row>
    <row r="179" spans="2:19" x14ac:dyDescent="0.15">
      <c r="B179" s="14"/>
      <c r="C179" s="14">
        <v>39</v>
      </c>
      <c r="D179" s="71" t="s">
        <v>15</v>
      </c>
      <c r="E179" s="93">
        <v>1.1846035336275549E-2</v>
      </c>
      <c r="F179" s="93">
        <v>3.8201438713231367E-3</v>
      </c>
      <c r="G179" s="93">
        <v>3.2754734597508796E-4</v>
      </c>
      <c r="H179" s="93">
        <v>6.3219074692551116E-4</v>
      </c>
      <c r="I179" s="93">
        <v>9.8844688333004022E-4</v>
      </c>
      <c r="J179" s="93">
        <v>5.8831404063340554E-4</v>
      </c>
      <c r="K179" s="93">
        <v>3.4279899676321077E-4</v>
      </c>
      <c r="L179" s="75">
        <v>5.3142080403124674E-2</v>
      </c>
      <c r="M179" s="93">
        <v>2.476943766013141E-2</v>
      </c>
      <c r="N179" s="93">
        <v>5.4339008588218086E-4</v>
      </c>
      <c r="O179" s="93">
        <v>9.7468440575925982E-4</v>
      </c>
      <c r="P179" s="93">
        <v>3.5309731724136881E-3</v>
      </c>
      <c r="Q179" s="93">
        <v>6.2495474968098628E-4</v>
      </c>
      <c r="R179" s="93">
        <v>2.2846910305012588E-3</v>
      </c>
      <c r="S179" s="92">
        <v>1.4657356530634054E-2</v>
      </c>
    </row>
    <row r="180" spans="2:19" x14ac:dyDescent="0.15">
      <c r="B180" s="14"/>
      <c r="C180" s="14">
        <v>40</v>
      </c>
      <c r="D180" s="71" t="s">
        <v>14</v>
      </c>
      <c r="E180" s="93">
        <v>8.8058596978248405E-3</v>
      </c>
      <c r="F180" s="93">
        <v>9.7428880369169243E-3</v>
      </c>
      <c r="G180" s="93">
        <v>1.7552067630908805E-3</v>
      </c>
      <c r="H180" s="93">
        <v>6.5553209424221214E-4</v>
      </c>
      <c r="I180" s="93">
        <v>1.388106020662407E-3</v>
      </c>
      <c r="J180" s="93">
        <v>5.7206861627544573E-4</v>
      </c>
      <c r="K180" s="93">
        <v>4.719672405322334E-4</v>
      </c>
      <c r="L180" s="75">
        <v>2.9158023690010127E-2</v>
      </c>
      <c r="M180" s="93">
        <v>3.3382440913971564E-2</v>
      </c>
      <c r="N180" s="93">
        <v>6.658949876482253E-3</v>
      </c>
      <c r="O180" s="93">
        <v>1.0768813051437319E-3</v>
      </c>
      <c r="P180" s="93">
        <v>1.3001945499347685E-3</v>
      </c>
      <c r="Q180" s="93">
        <v>2.4818762067505213E-4</v>
      </c>
      <c r="R180" s="93">
        <v>1.6592028557551896E-3</v>
      </c>
      <c r="S180" s="92">
        <v>1.9320913457285451E-2</v>
      </c>
    </row>
    <row r="181" spans="2:19" x14ac:dyDescent="0.15">
      <c r="B181" s="14"/>
      <c r="C181" s="14">
        <v>41</v>
      </c>
      <c r="D181" s="71" t="s">
        <v>13</v>
      </c>
      <c r="E181" s="93">
        <v>1.3401924460918172E-3</v>
      </c>
      <c r="F181" s="93">
        <v>1.017600479608406E-3</v>
      </c>
      <c r="G181" s="93">
        <v>5.1516814157262383E-4</v>
      </c>
      <c r="H181" s="93">
        <v>8.4007566316422549E-4</v>
      </c>
      <c r="I181" s="93">
        <v>1.8455044759296919E-3</v>
      </c>
      <c r="J181" s="93">
        <v>1.0260114210159125E-3</v>
      </c>
      <c r="K181" s="93">
        <v>7.3538750163031508E-4</v>
      </c>
      <c r="L181" s="75">
        <v>2.2053674674799538E-3</v>
      </c>
      <c r="M181" s="93">
        <v>2.0457533017752354E-3</v>
      </c>
      <c r="N181" s="93">
        <v>3.3745837612874814E-3</v>
      </c>
      <c r="O181" s="93">
        <v>1.8280212242556342E-3</v>
      </c>
      <c r="P181" s="93">
        <v>1.9958080524166643E-3</v>
      </c>
      <c r="Q181" s="93">
        <v>2.7301075570183912E-4</v>
      </c>
      <c r="R181" s="93">
        <v>1.8295128388004745E-3</v>
      </c>
      <c r="S181" s="92">
        <v>2.5374216055694407E-3</v>
      </c>
    </row>
    <row r="182" spans="2:19" x14ac:dyDescent="0.15">
      <c r="B182" s="9"/>
      <c r="C182" s="9">
        <v>42</v>
      </c>
      <c r="D182" s="50" t="s">
        <v>12</v>
      </c>
      <c r="E182" s="90">
        <v>4.7391649224421163E-3</v>
      </c>
      <c r="F182" s="90">
        <v>3.4637436944645783E-3</v>
      </c>
      <c r="G182" s="90">
        <v>2.1705443081416415E-3</v>
      </c>
      <c r="H182" s="90">
        <v>7.2456648109987002E-3</v>
      </c>
      <c r="I182" s="90">
        <v>5.9565741047327009E-3</v>
      </c>
      <c r="J182" s="90">
        <v>9.4789981441599884E-3</v>
      </c>
      <c r="K182" s="90">
        <v>2.9638210804410542E-3</v>
      </c>
      <c r="L182" s="91">
        <v>5.5136484644218034E-3</v>
      </c>
      <c r="M182" s="90">
        <v>4.6701959475477072E-3</v>
      </c>
      <c r="N182" s="90">
        <v>3.1762930294610709E-3</v>
      </c>
      <c r="O182" s="90">
        <v>1.0646803736580997E-2</v>
      </c>
      <c r="P182" s="90">
        <v>7.3570515370578859E-3</v>
      </c>
      <c r="Q182" s="90">
        <v>6.4693710413227506E-3</v>
      </c>
      <c r="R182" s="90">
        <v>5.8167165420650001E-2</v>
      </c>
      <c r="S182" s="89">
        <v>1.3399806024366745E-2</v>
      </c>
    </row>
    <row r="183" spans="2:19" x14ac:dyDescent="0.15">
      <c r="B183" s="88"/>
      <c r="C183" s="87"/>
      <c r="D183" s="86" t="s">
        <v>80</v>
      </c>
      <c r="E183" s="84">
        <v>1.7393877401358848</v>
      </c>
      <c r="F183" s="84">
        <v>1.5607642652202067</v>
      </c>
      <c r="G183" s="84">
        <v>1.4931971269336577</v>
      </c>
      <c r="H183" s="84">
        <v>1.8745259642604197</v>
      </c>
      <c r="I183" s="84">
        <v>1.6927726435783041</v>
      </c>
      <c r="J183" s="84">
        <v>2.834576877758487</v>
      </c>
      <c r="K183" s="84">
        <v>2.0337446945656334</v>
      </c>
      <c r="L183" s="85">
        <v>1.6392499775383402</v>
      </c>
      <c r="M183" s="84">
        <v>1.4565903386406573</v>
      </c>
      <c r="N183" s="84">
        <v>1.5064306229402908</v>
      </c>
      <c r="O183" s="84">
        <v>1.6660461141395408</v>
      </c>
      <c r="P183" s="84">
        <v>1.5718372056626848</v>
      </c>
      <c r="Q183" s="84">
        <v>1.8207429507935442</v>
      </c>
      <c r="R183" s="84">
        <v>1.8629065675834495</v>
      </c>
      <c r="S183" s="83">
        <v>1.7760437544756913</v>
      </c>
    </row>
    <row r="186" spans="2:19" x14ac:dyDescent="0.15">
      <c r="B186" s="1" t="s">
        <v>82</v>
      </c>
    </row>
    <row r="187" spans="2:19" x14ac:dyDescent="0.15">
      <c r="E187" s="54" t="s">
        <v>55</v>
      </c>
      <c r="F187" s="53"/>
      <c r="G187" s="53"/>
      <c r="H187" s="53"/>
      <c r="I187" s="53"/>
      <c r="J187" s="53"/>
      <c r="K187" s="53"/>
      <c r="L187" s="54" t="s">
        <v>54</v>
      </c>
      <c r="M187" s="53"/>
      <c r="N187" s="53"/>
      <c r="O187" s="53"/>
      <c r="P187" s="53"/>
      <c r="Q187" s="53"/>
      <c r="R187" s="53"/>
      <c r="S187" s="51"/>
    </row>
    <row r="188" spans="2:19" x14ac:dyDescent="0.15">
      <c r="E188" s="101">
        <v>71</v>
      </c>
      <c r="F188" s="100">
        <v>72</v>
      </c>
      <c r="G188" s="100">
        <v>73</v>
      </c>
      <c r="H188" s="100">
        <v>74</v>
      </c>
      <c r="I188" s="100">
        <v>75</v>
      </c>
      <c r="J188" s="100">
        <v>76</v>
      </c>
      <c r="K188" s="100"/>
      <c r="L188" s="101">
        <v>71</v>
      </c>
      <c r="M188" s="100">
        <v>72</v>
      </c>
      <c r="N188" s="100">
        <v>73</v>
      </c>
      <c r="O188" s="100">
        <v>74</v>
      </c>
      <c r="P188" s="100">
        <v>75</v>
      </c>
      <c r="Q188" s="100">
        <v>76</v>
      </c>
      <c r="R188" s="100"/>
      <c r="S188" s="97"/>
    </row>
    <row r="189" spans="2:19" ht="33.75" x14ac:dyDescent="0.15">
      <c r="E189" s="99" t="s">
        <v>67</v>
      </c>
      <c r="F189" s="98" t="s">
        <v>66</v>
      </c>
      <c r="G189" s="98" t="s">
        <v>65</v>
      </c>
      <c r="H189" s="98" t="s">
        <v>64</v>
      </c>
      <c r="I189" s="98" t="s">
        <v>63</v>
      </c>
      <c r="J189" s="98" t="s">
        <v>62</v>
      </c>
      <c r="K189" s="98" t="s">
        <v>81</v>
      </c>
      <c r="L189" s="99" t="s">
        <v>67</v>
      </c>
      <c r="M189" s="98" t="s">
        <v>66</v>
      </c>
      <c r="N189" s="98" t="s">
        <v>65</v>
      </c>
      <c r="O189" s="98" t="s">
        <v>64</v>
      </c>
      <c r="P189" s="98" t="s">
        <v>63</v>
      </c>
      <c r="Q189" s="98" t="s">
        <v>62</v>
      </c>
      <c r="R189" s="98" t="s">
        <v>81</v>
      </c>
      <c r="S189" s="97" t="s">
        <v>80</v>
      </c>
    </row>
    <row r="190" spans="2:19" x14ac:dyDescent="0.15">
      <c r="B190" s="28" t="s">
        <v>55</v>
      </c>
      <c r="C190" s="28">
        <v>1</v>
      </c>
      <c r="D190" s="49" t="s">
        <v>53</v>
      </c>
      <c r="E190" s="95">
        <v>9.599706821164504E-3</v>
      </c>
      <c r="F190" s="95">
        <v>0.21886974244269061</v>
      </c>
      <c r="G190" s="95">
        <v>6.1580738187129265E-3</v>
      </c>
      <c r="H190" s="95">
        <v>1.6176272970199667E-3</v>
      </c>
      <c r="I190" s="95">
        <v>7.0285658993012442E-3</v>
      </c>
      <c r="J190" s="95">
        <v>-1.1674641707701931E-3</v>
      </c>
      <c r="K190" s="95">
        <v>4.0006343714082508E-2</v>
      </c>
      <c r="L190" s="96">
        <v>2.8468449213773426E-2</v>
      </c>
      <c r="M190" s="95">
        <v>0.6138054624121938</v>
      </c>
      <c r="N190" s="95">
        <v>2.2256370993627064E-2</v>
      </c>
      <c r="O190" s="95">
        <v>3.7872171011196663E-3</v>
      </c>
      <c r="P190" s="95">
        <v>2.7835985560938418E-2</v>
      </c>
      <c r="Q190" s="95">
        <v>-2.6865189508435609E-4</v>
      </c>
      <c r="R190" s="95">
        <v>2.2002570791230344E-2</v>
      </c>
      <c r="S190" s="94">
        <v>1</v>
      </c>
    </row>
    <row r="191" spans="2:19" x14ac:dyDescent="0.15">
      <c r="B191" s="14"/>
      <c r="C191" s="14">
        <v>2</v>
      </c>
      <c r="D191" s="71" t="s">
        <v>52</v>
      </c>
      <c r="E191" s="93">
        <v>1.7798179769777506E-2</v>
      </c>
      <c r="F191" s="93">
        <v>0.26205783030894092</v>
      </c>
      <c r="G191" s="93">
        <v>1.0211187680911652E-2</v>
      </c>
      <c r="H191" s="93">
        <v>8.5116368685813886E-3</v>
      </c>
      <c r="I191" s="93">
        <v>1.5703732186399047E-2</v>
      </c>
      <c r="J191" s="93">
        <v>6.8327455437797641E-2</v>
      </c>
      <c r="K191" s="93">
        <v>8.4295174605793846E-2</v>
      </c>
      <c r="L191" s="75">
        <v>1.2420668938055062E-2</v>
      </c>
      <c r="M191" s="93">
        <v>0.2103957933997421</v>
      </c>
      <c r="N191" s="93">
        <v>5.0617825212178898E-2</v>
      </c>
      <c r="O191" s="93">
        <v>5.2192197524357505E-2</v>
      </c>
      <c r="P191" s="93">
        <v>0.13930809074834011</v>
      </c>
      <c r="Q191" s="93">
        <v>2.0450204108833862E-2</v>
      </c>
      <c r="R191" s="93">
        <v>4.7710023210290622E-2</v>
      </c>
      <c r="S191" s="92">
        <v>1</v>
      </c>
    </row>
    <row r="192" spans="2:19" x14ac:dyDescent="0.15">
      <c r="B192" s="14"/>
      <c r="C192" s="14">
        <v>3</v>
      </c>
      <c r="D192" s="71" t="s">
        <v>51</v>
      </c>
      <c r="E192" s="93">
        <v>8.1658394876892425E-3</v>
      </c>
      <c r="F192" s="93">
        <v>0.10131931207916681</v>
      </c>
      <c r="G192" s="93">
        <v>3.2605956206425788E-3</v>
      </c>
      <c r="H192" s="93">
        <v>1.3319987853685323E-4</v>
      </c>
      <c r="I192" s="93">
        <v>7.1492490281842443E-4</v>
      </c>
      <c r="J192" s="93">
        <v>3.1003826888380201E-3</v>
      </c>
      <c r="K192" s="93">
        <v>6.1508462267080358E-2</v>
      </c>
      <c r="L192" s="75">
        <v>4.1748610087189358E-2</v>
      </c>
      <c r="M192" s="93">
        <v>0.72811395282885671</v>
      </c>
      <c r="N192" s="93">
        <v>2.4525903316372201E-2</v>
      </c>
      <c r="O192" s="93">
        <v>1.3731624181661834E-3</v>
      </c>
      <c r="P192" s="93">
        <v>7.6008709273748063E-3</v>
      </c>
      <c r="Q192" s="93">
        <v>2.5599474400410686E-3</v>
      </c>
      <c r="R192" s="93">
        <v>1.5874836057227327E-2</v>
      </c>
      <c r="S192" s="92">
        <v>1</v>
      </c>
    </row>
    <row r="193" spans="2:19" x14ac:dyDescent="0.15">
      <c r="B193" s="14"/>
      <c r="C193" s="14">
        <v>4</v>
      </c>
      <c r="D193" s="71" t="s">
        <v>50</v>
      </c>
      <c r="E193" s="93">
        <v>1.1970046140558053E-3</v>
      </c>
      <c r="F193" s="93">
        <v>6.0465573960271524E-2</v>
      </c>
      <c r="G193" s="93">
        <v>8.3525503906502711E-3</v>
      </c>
      <c r="H193" s="93">
        <v>4.4198369055817224E-3</v>
      </c>
      <c r="I193" s="93">
        <v>9.1921361115609966E-3</v>
      </c>
      <c r="J193" s="93">
        <v>-7.974510373376844E-3</v>
      </c>
      <c r="K193" s="93">
        <v>0.10127811486439434</v>
      </c>
      <c r="L193" s="75">
        <v>6.622946056264724E-3</v>
      </c>
      <c r="M193" s="93">
        <v>0.2685552535778184</v>
      </c>
      <c r="N193" s="93">
        <v>6.6509294057890481E-2</v>
      </c>
      <c r="O193" s="93">
        <v>5.2344971435803779E-2</v>
      </c>
      <c r="P193" s="93">
        <v>0.16560927633492331</v>
      </c>
      <c r="Q193" s="93">
        <v>-2.443079145163242E-3</v>
      </c>
      <c r="R193" s="93">
        <v>0.26587063120932469</v>
      </c>
      <c r="S193" s="92">
        <v>1</v>
      </c>
    </row>
    <row r="194" spans="2:19" x14ac:dyDescent="0.15">
      <c r="B194" s="14"/>
      <c r="C194" s="14">
        <v>5</v>
      </c>
      <c r="D194" s="71" t="s">
        <v>49</v>
      </c>
      <c r="E194" s="93">
        <v>6.3964593122193235E-3</v>
      </c>
      <c r="F194" s="93">
        <v>0.11103567971686154</v>
      </c>
      <c r="G194" s="93">
        <v>2.1191139870344413E-3</v>
      </c>
      <c r="H194" s="93">
        <v>1.9397473069273581E-5</v>
      </c>
      <c r="I194" s="93">
        <v>2.5007779197392169E-4</v>
      </c>
      <c r="J194" s="93">
        <v>-1.1522540322735631E-3</v>
      </c>
      <c r="K194" s="93">
        <v>7.1972449161187654E-2</v>
      </c>
      <c r="L194" s="75">
        <v>3.5122280311658059E-2</v>
      </c>
      <c r="M194" s="93">
        <v>0.74366055693010291</v>
      </c>
      <c r="N194" s="93">
        <v>1.9327444836199512E-2</v>
      </c>
      <c r="O194" s="93">
        <v>7.5031886759215126E-4</v>
      </c>
      <c r="P194" s="93">
        <v>3.8745116436937617E-3</v>
      </c>
      <c r="Q194" s="93">
        <v>-2.5619762322485573E-3</v>
      </c>
      <c r="R194" s="93">
        <v>9.1859402329296982E-3</v>
      </c>
      <c r="S194" s="92">
        <v>1</v>
      </c>
    </row>
    <row r="195" spans="2:19" x14ac:dyDescent="0.15">
      <c r="B195" s="14"/>
      <c r="C195" s="14">
        <v>6</v>
      </c>
      <c r="D195" s="71" t="s">
        <v>48</v>
      </c>
      <c r="E195" s="93">
        <v>4.4691512606512178E-3</v>
      </c>
      <c r="F195" s="93">
        <v>0.11298803981767913</v>
      </c>
      <c r="G195" s="93">
        <v>7.8564601590684364E-3</v>
      </c>
      <c r="H195" s="93">
        <v>3.0128222055680475E-3</v>
      </c>
      <c r="I195" s="93">
        <v>6.9580133550491375E-3</v>
      </c>
      <c r="J195" s="93">
        <v>-1.5407458424883721E-3</v>
      </c>
      <c r="K195" s="93">
        <v>0.16549928602726111</v>
      </c>
      <c r="L195" s="75">
        <v>1.5032606829619833E-2</v>
      </c>
      <c r="M195" s="93">
        <v>0.44596881602543886</v>
      </c>
      <c r="N195" s="93">
        <v>5.1715951113072152E-2</v>
      </c>
      <c r="O195" s="93">
        <v>2.188517617460569E-2</v>
      </c>
      <c r="P195" s="93">
        <v>9.791261379250249E-2</v>
      </c>
      <c r="Q195" s="93">
        <v>-1.0774139639631017E-2</v>
      </c>
      <c r="R195" s="93">
        <v>7.9015948721603224E-2</v>
      </c>
      <c r="S195" s="92">
        <v>1</v>
      </c>
    </row>
    <row r="196" spans="2:19" x14ac:dyDescent="0.15">
      <c r="B196" s="14"/>
      <c r="C196" s="14">
        <v>7</v>
      </c>
      <c r="D196" s="71" t="s">
        <v>47</v>
      </c>
      <c r="E196" s="93">
        <v>3.171461449559826E-3</v>
      </c>
      <c r="F196" s="93">
        <v>3.2960678709519846E-2</v>
      </c>
      <c r="G196" s="93">
        <v>1.1027833491536668E-2</v>
      </c>
      <c r="H196" s="93">
        <v>1.6140848964140479E-2</v>
      </c>
      <c r="I196" s="93">
        <v>2.9469604612764089E-2</v>
      </c>
      <c r="J196" s="93">
        <v>-8.5046432071141306E-3</v>
      </c>
      <c r="K196" s="93">
        <v>9.5384241342040918E-2</v>
      </c>
      <c r="L196" s="75">
        <v>1.2637626013660926E-2</v>
      </c>
      <c r="M196" s="93">
        <v>0.26671591605571865</v>
      </c>
      <c r="N196" s="93">
        <v>8.9710743325599793E-2</v>
      </c>
      <c r="O196" s="93">
        <v>0.10442534248748922</v>
      </c>
      <c r="P196" s="93">
        <v>0.27731613371083391</v>
      </c>
      <c r="Q196" s="93">
        <v>-1.5297460989356857E-2</v>
      </c>
      <c r="R196" s="93">
        <v>8.4841674033606707E-2</v>
      </c>
      <c r="S196" s="92">
        <v>1</v>
      </c>
    </row>
    <row r="197" spans="2:19" x14ac:dyDescent="0.15">
      <c r="B197" s="14"/>
      <c r="C197" s="14">
        <v>8</v>
      </c>
      <c r="D197" s="71" t="s">
        <v>46</v>
      </c>
      <c r="E197" s="93">
        <v>3.4721367530693914E-4</v>
      </c>
      <c r="F197" s="93">
        <v>6.0938679278898225E-3</v>
      </c>
      <c r="G197" s="93">
        <v>2.9341811296950916E-3</v>
      </c>
      <c r="H197" s="93">
        <v>5.133512552189007E-4</v>
      </c>
      <c r="I197" s="93">
        <v>1.434894716430465E-3</v>
      </c>
      <c r="J197" s="93">
        <v>-4.2751944846465906E-3</v>
      </c>
      <c r="K197" s="93">
        <v>0.36039542199064378</v>
      </c>
      <c r="L197" s="75">
        <v>1.0418920837147268E-2</v>
      </c>
      <c r="M197" s="93">
        <v>0.21784992525938573</v>
      </c>
      <c r="N197" s="93">
        <v>0.17262865613018247</v>
      </c>
      <c r="O197" s="93">
        <v>1.8936878358517522E-2</v>
      </c>
      <c r="P197" s="93">
        <v>6.9499264395749466E-2</v>
      </c>
      <c r="Q197" s="93">
        <v>-4.3668441176881933E-3</v>
      </c>
      <c r="R197" s="93">
        <v>0.1475894629261674</v>
      </c>
      <c r="S197" s="92">
        <v>1</v>
      </c>
    </row>
    <row r="198" spans="2:19" x14ac:dyDescent="0.15">
      <c r="B198" s="14"/>
      <c r="C198" s="14">
        <v>9</v>
      </c>
      <c r="D198" s="71" t="s">
        <v>45</v>
      </c>
      <c r="E198" s="93">
        <v>1.0980703605063856E-3</v>
      </c>
      <c r="F198" s="93">
        <v>7.3730154636396095E-2</v>
      </c>
      <c r="G198" s="93">
        <v>8.5077242847307246E-3</v>
      </c>
      <c r="H198" s="93">
        <v>4.7294931831710499E-3</v>
      </c>
      <c r="I198" s="93">
        <v>8.6969686652303042E-3</v>
      </c>
      <c r="J198" s="93">
        <v>-3.6376201861139487E-3</v>
      </c>
      <c r="K198" s="93">
        <v>0.10204434851768854</v>
      </c>
      <c r="L198" s="75">
        <v>1.1160497337259085E-2</v>
      </c>
      <c r="M198" s="93">
        <v>0.4593697833617546</v>
      </c>
      <c r="N198" s="93">
        <v>0.10998320424972122</v>
      </c>
      <c r="O198" s="93">
        <v>2.9444893926331251E-2</v>
      </c>
      <c r="P198" s="93">
        <v>9.3015345714578646E-2</v>
      </c>
      <c r="Q198" s="93">
        <v>6.0315156090149074E-4</v>
      </c>
      <c r="R198" s="93">
        <v>0.10125398438784462</v>
      </c>
      <c r="S198" s="92">
        <v>1</v>
      </c>
    </row>
    <row r="199" spans="2:19" x14ac:dyDescent="0.15">
      <c r="B199" s="14"/>
      <c r="C199" s="14">
        <v>10</v>
      </c>
      <c r="D199" s="71" t="s">
        <v>44</v>
      </c>
      <c r="E199" s="93">
        <v>2.3982279462891711E-4</v>
      </c>
      <c r="F199" s="93">
        <v>6.4101618126141324E-3</v>
      </c>
      <c r="G199" s="93">
        <v>1.1065020989269123E-3</v>
      </c>
      <c r="H199" s="93">
        <v>1.1262398953230497E-3</v>
      </c>
      <c r="I199" s="93">
        <v>3.1888525991126955E-3</v>
      </c>
      <c r="J199" s="93">
        <v>-8.4511380320451384E-4</v>
      </c>
      <c r="K199" s="93">
        <v>0.19752975275475967</v>
      </c>
      <c r="L199" s="75">
        <v>9.1928227382625724E-3</v>
      </c>
      <c r="M199" s="93">
        <v>0.28961720557221249</v>
      </c>
      <c r="N199" s="93">
        <v>7.6336332963360232E-2</v>
      </c>
      <c r="O199" s="93">
        <v>4.2846570119185801E-2</v>
      </c>
      <c r="P199" s="93">
        <v>0.17579615127068088</v>
      </c>
      <c r="Q199" s="93">
        <v>-1.2128257451475229E-2</v>
      </c>
      <c r="R199" s="93">
        <v>0.20958295663561244</v>
      </c>
      <c r="S199" s="92">
        <v>1</v>
      </c>
    </row>
    <row r="200" spans="2:19" x14ac:dyDescent="0.15">
      <c r="B200" s="14"/>
      <c r="C200" s="14">
        <v>11</v>
      </c>
      <c r="D200" s="71" t="s">
        <v>43</v>
      </c>
      <c r="E200" s="93">
        <v>2.3183811032873397E-4</v>
      </c>
      <c r="F200" s="93">
        <v>6.9238039379785976E-3</v>
      </c>
      <c r="G200" s="93">
        <v>1.5912288633536532E-3</v>
      </c>
      <c r="H200" s="93">
        <v>3.1996493952211325E-2</v>
      </c>
      <c r="I200" s="93">
        <v>4.8906684392008792E-2</v>
      </c>
      <c r="J200" s="93">
        <v>-4.00879260720669E-3</v>
      </c>
      <c r="K200" s="93">
        <v>0.16580451160493229</v>
      </c>
      <c r="L200" s="75">
        <v>4.9897112091460034E-3</v>
      </c>
      <c r="M200" s="93">
        <v>0.11981735828696076</v>
      </c>
      <c r="N200" s="93">
        <v>4.3278896071590064E-2</v>
      </c>
      <c r="O200" s="93">
        <v>0.13657922886662735</v>
      </c>
      <c r="P200" s="93">
        <v>0.30425246987935051</v>
      </c>
      <c r="Q200" s="93">
        <v>-7.5897710253144124E-3</v>
      </c>
      <c r="R200" s="93">
        <v>0.14722633845803301</v>
      </c>
      <c r="S200" s="92">
        <v>1</v>
      </c>
    </row>
    <row r="201" spans="2:19" x14ac:dyDescent="0.15">
      <c r="B201" s="14"/>
      <c r="C201" s="14">
        <v>12</v>
      </c>
      <c r="D201" s="71" t="s">
        <v>42</v>
      </c>
      <c r="E201" s="93">
        <v>-7.2721737746839557E-3</v>
      </c>
      <c r="F201" s="93">
        <v>-0.18102642622484338</v>
      </c>
      <c r="G201" s="93">
        <v>-8.6160688647763158E-3</v>
      </c>
      <c r="H201" s="93">
        <v>-3.8525310531168696E-3</v>
      </c>
      <c r="I201" s="93">
        <v>-1.2842319869304075E-2</v>
      </c>
      <c r="J201" s="93">
        <v>-8.4353344265887813E-4</v>
      </c>
      <c r="K201" s="93">
        <v>9.0476129522606877E-2</v>
      </c>
      <c r="L201" s="75">
        <v>-6.1115135942480048E-3</v>
      </c>
      <c r="M201" s="93">
        <v>6.2698396254453795E-2</v>
      </c>
      <c r="N201" s="93">
        <v>-1.0448221874274544E-3</v>
      </c>
      <c r="O201" s="93">
        <v>9.9596553892433895E-2</v>
      </c>
      <c r="P201" s="93">
        <v>0.46445759350048427</v>
      </c>
      <c r="Q201" s="93">
        <v>-2.5606591916734107E-2</v>
      </c>
      <c r="R201" s="93">
        <v>0.52998730775781422</v>
      </c>
      <c r="S201" s="92">
        <v>1</v>
      </c>
    </row>
    <row r="202" spans="2:19" x14ac:dyDescent="0.15">
      <c r="B202" s="14"/>
      <c r="C202" s="14">
        <v>13</v>
      </c>
      <c r="D202" s="71" t="s">
        <v>41</v>
      </c>
      <c r="E202" s="93">
        <v>9.573629321176149E-5</v>
      </c>
      <c r="F202" s="93">
        <v>3.062456639916842E-3</v>
      </c>
      <c r="G202" s="93">
        <v>5.6811617206469389E-4</v>
      </c>
      <c r="H202" s="93">
        <v>1.3922197542858997E-3</v>
      </c>
      <c r="I202" s="93">
        <v>4.7801257507167046E-3</v>
      </c>
      <c r="J202" s="93">
        <v>-1.158991544758326E-3</v>
      </c>
      <c r="K202" s="93">
        <v>0.21764363653697774</v>
      </c>
      <c r="L202" s="75">
        <v>3.0754546789582577E-3</v>
      </c>
      <c r="M202" s="93">
        <v>0.11936312020278417</v>
      </c>
      <c r="N202" s="93">
        <v>3.4473828300797975E-2</v>
      </c>
      <c r="O202" s="93">
        <v>6.4272213996304478E-2</v>
      </c>
      <c r="P202" s="93">
        <v>0.25267050175089217</v>
      </c>
      <c r="Q202" s="93">
        <v>-5.2492906695620484E-3</v>
      </c>
      <c r="R202" s="93">
        <v>0.30501087213740957</v>
      </c>
      <c r="S202" s="92">
        <v>1</v>
      </c>
    </row>
    <row r="203" spans="2:19" x14ac:dyDescent="0.15">
      <c r="B203" s="14"/>
      <c r="C203" s="14">
        <v>14</v>
      </c>
      <c r="D203" s="71" t="s">
        <v>40</v>
      </c>
      <c r="E203" s="93">
        <v>5.2631945721271162E-4</v>
      </c>
      <c r="F203" s="93">
        <v>7.731494960956274E-3</v>
      </c>
      <c r="G203" s="93">
        <v>1.6829900563570181E-3</v>
      </c>
      <c r="H203" s="93">
        <v>1.735003602881861E-2</v>
      </c>
      <c r="I203" s="93">
        <v>2.9244616853574032E-2</v>
      </c>
      <c r="J203" s="93">
        <v>-3.1051497441552615E-3</v>
      </c>
      <c r="K203" s="93">
        <v>0.10122862548730012</v>
      </c>
      <c r="L203" s="75">
        <v>5.6406524186473099E-3</v>
      </c>
      <c r="M203" s="93">
        <v>0.12364941198993447</v>
      </c>
      <c r="N203" s="93">
        <v>3.5258300758761067E-2</v>
      </c>
      <c r="O203" s="93">
        <v>0.18004664405793147</v>
      </c>
      <c r="P203" s="93">
        <v>0.41184165298936265</v>
      </c>
      <c r="Q203" s="93">
        <v>-1.0054192423104362E-2</v>
      </c>
      <c r="R203" s="93">
        <v>9.8958597108404003E-2</v>
      </c>
      <c r="S203" s="92">
        <v>1</v>
      </c>
    </row>
    <row r="204" spans="2:19" x14ac:dyDescent="0.15">
      <c r="B204" s="14"/>
      <c r="C204" s="14">
        <v>15</v>
      </c>
      <c r="D204" s="71" t="s">
        <v>39</v>
      </c>
      <c r="E204" s="93">
        <v>3.1044133936655152E-5</v>
      </c>
      <c r="F204" s="93">
        <v>1.2098393208457951E-3</v>
      </c>
      <c r="G204" s="93">
        <v>3.1802946003974859E-4</v>
      </c>
      <c r="H204" s="93">
        <v>1.2197461891566912E-3</v>
      </c>
      <c r="I204" s="93">
        <v>1.689056448921605E-2</v>
      </c>
      <c r="J204" s="93">
        <v>-7.4640654376469454E-4</v>
      </c>
      <c r="K204" s="93">
        <v>0.19809525061559366</v>
      </c>
      <c r="L204" s="75">
        <v>1.1151115687818905E-3</v>
      </c>
      <c r="M204" s="93">
        <v>4.7200222030528302E-2</v>
      </c>
      <c r="N204" s="93">
        <v>1.4954406788730551E-2</v>
      </c>
      <c r="O204" s="93">
        <v>5.4705026709912848E-2</v>
      </c>
      <c r="P204" s="93">
        <v>0.55236243256764184</v>
      </c>
      <c r="Q204" s="93">
        <v>-4.2563959589699031E-3</v>
      </c>
      <c r="R204" s="93">
        <v>0.11690112862835056</v>
      </c>
      <c r="S204" s="92">
        <v>1</v>
      </c>
    </row>
    <row r="205" spans="2:19" x14ac:dyDescent="0.15">
      <c r="B205" s="14"/>
      <c r="C205" s="14">
        <v>16</v>
      </c>
      <c r="D205" s="71" t="s">
        <v>38</v>
      </c>
      <c r="E205" s="93">
        <v>5.9630903226910362E-5</v>
      </c>
      <c r="F205" s="93">
        <v>1.9696091497914173E-3</v>
      </c>
      <c r="G205" s="93">
        <v>7.5461634674748538E-4</v>
      </c>
      <c r="H205" s="93">
        <v>4.8989626924151165E-4</v>
      </c>
      <c r="I205" s="93">
        <v>0.10082911002361815</v>
      </c>
      <c r="J205" s="93">
        <v>-2.3967026236231394E-3</v>
      </c>
      <c r="K205" s="93">
        <v>0.20000359749181001</v>
      </c>
      <c r="L205" s="75">
        <v>8.8728005266822802E-4</v>
      </c>
      <c r="M205" s="93">
        <v>3.0400303516011331E-2</v>
      </c>
      <c r="N205" s="93">
        <v>1.0758137479413794E-2</v>
      </c>
      <c r="O205" s="93">
        <v>8.70735537425096E-3</v>
      </c>
      <c r="P205" s="93">
        <v>0.5752632127177717</v>
      </c>
      <c r="Q205" s="93">
        <v>-6.5411608136205762E-3</v>
      </c>
      <c r="R205" s="93">
        <v>7.8815114112692153E-2</v>
      </c>
      <c r="S205" s="92">
        <v>1</v>
      </c>
    </row>
    <row r="206" spans="2:19" x14ac:dyDescent="0.15">
      <c r="B206" s="14"/>
      <c r="C206" s="14">
        <v>17</v>
      </c>
      <c r="D206" s="71" t="s">
        <v>37</v>
      </c>
      <c r="E206" s="93">
        <v>1.0788461164475044E-4</v>
      </c>
      <c r="F206" s="93">
        <v>2.5544566825715328E-3</v>
      </c>
      <c r="G206" s="93">
        <v>3.6963320847586312E-3</v>
      </c>
      <c r="H206" s="93">
        <v>1.442473189133722E-3</v>
      </c>
      <c r="I206" s="93">
        <v>9.4803458418591321E-3</v>
      </c>
      <c r="J206" s="93">
        <v>-7.8746724568956182E-4</v>
      </c>
      <c r="K206" s="93">
        <v>0.21447984301119802</v>
      </c>
      <c r="L206" s="75">
        <v>2.6141264449765717E-3</v>
      </c>
      <c r="M206" s="93">
        <v>7.1258067670310454E-2</v>
      </c>
      <c r="N206" s="93">
        <v>0.12343971780513642</v>
      </c>
      <c r="O206" s="93">
        <v>7.5904687047773658E-2</v>
      </c>
      <c r="P206" s="93">
        <v>0.46429976278272983</v>
      </c>
      <c r="Q206" s="93">
        <v>-1.0262246133191159E-2</v>
      </c>
      <c r="R206" s="93">
        <v>4.1772016206787742E-2</v>
      </c>
      <c r="S206" s="92">
        <v>1</v>
      </c>
    </row>
    <row r="207" spans="2:19" x14ac:dyDescent="0.15">
      <c r="B207" s="14"/>
      <c r="C207" s="14">
        <v>18</v>
      </c>
      <c r="D207" s="71" t="s">
        <v>36</v>
      </c>
      <c r="E207" s="93">
        <v>3.1038310023899907E-5</v>
      </c>
      <c r="F207" s="93">
        <v>1.5926980205357038E-3</v>
      </c>
      <c r="G207" s="93">
        <v>2.161331783663889E-4</v>
      </c>
      <c r="H207" s="93">
        <v>3.0712768768567623E-4</v>
      </c>
      <c r="I207" s="93">
        <v>1.5545590516217558E-3</v>
      </c>
      <c r="J207" s="93">
        <v>2.8581578560651875E-3</v>
      </c>
      <c r="K207" s="93">
        <v>0.68065550221362792</v>
      </c>
      <c r="L207" s="75">
        <v>1.0722288175536434E-3</v>
      </c>
      <c r="M207" s="93">
        <v>5.6679615465210748E-2</v>
      </c>
      <c r="N207" s="93">
        <v>1.055002619223811E-2</v>
      </c>
      <c r="O207" s="93">
        <v>1.6900047579882713E-2</v>
      </c>
      <c r="P207" s="93">
        <v>8.6274240342386566E-2</v>
      </c>
      <c r="Q207" s="93">
        <v>2.2978310481744811E-3</v>
      </c>
      <c r="R207" s="93">
        <v>0.13901079423662721</v>
      </c>
      <c r="S207" s="92">
        <v>1</v>
      </c>
    </row>
    <row r="208" spans="2:19" x14ac:dyDescent="0.15">
      <c r="B208" s="14"/>
      <c r="C208" s="14">
        <v>19</v>
      </c>
      <c r="D208" s="71" t="s">
        <v>35</v>
      </c>
      <c r="E208" s="93">
        <v>5.8382116489606533E-5</v>
      </c>
      <c r="F208" s="93">
        <v>3.7437022768418795E-3</v>
      </c>
      <c r="G208" s="93">
        <v>2.0567144226637781E-4</v>
      </c>
      <c r="H208" s="93">
        <v>4.5476286731084504E-4</v>
      </c>
      <c r="I208" s="93">
        <v>5.2936487601008744E-3</v>
      </c>
      <c r="J208" s="93">
        <v>-9.8458487140085701E-5</v>
      </c>
      <c r="K208" s="93">
        <v>6.6222732073166465E-2</v>
      </c>
      <c r="L208" s="75">
        <v>1.7412086938932555E-3</v>
      </c>
      <c r="M208" s="93">
        <v>0.11246241399969326</v>
      </c>
      <c r="N208" s="93">
        <v>1.4696293103266802E-2</v>
      </c>
      <c r="O208" s="93">
        <v>7.475631778350908E-2</v>
      </c>
      <c r="P208" s="93">
        <v>0.48920598612524524</v>
      </c>
      <c r="Q208" s="93">
        <v>-3.5711572622956563E-3</v>
      </c>
      <c r="R208" s="93">
        <v>0.23482849650765211</v>
      </c>
      <c r="S208" s="92">
        <v>1</v>
      </c>
    </row>
    <row r="209" spans="2:19" x14ac:dyDescent="0.15">
      <c r="B209" s="14"/>
      <c r="C209" s="14">
        <v>20</v>
      </c>
      <c r="D209" s="71" t="s">
        <v>34</v>
      </c>
      <c r="E209" s="93">
        <v>8.5167494260740084E-4</v>
      </c>
      <c r="F209" s="93">
        <v>5.5926128686722483E-2</v>
      </c>
      <c r="G209" s="93">
        <v>9.9120282216412763E-4</v>
      </c>
      <c r="H209" s="93">
        <v>1.633267909897488E-2</v>
      </c>
      <c r="I209" s="93">
        <v>1.6671829596171427E-2</v>
      </c>
      <c r="J209" s="93">
        <v>1.3706529876319816E-3</v>
      </c>
      <c r="K209" s="93">
        <v>0.19835806688426985</v>
      </c>
      <c r="L209" s="75">
        <v>3.7741580766588578E-3</v>
      </c>
      <c r="M209" s="93">
        <v>0.30964745362244411</v>
      </c>
      <c r="N209" s="93">
        <v>1.1713546573636956E-2</v>
      </c>
      <c r="O209" s="93">
        <v>0.14461565421120606</v>
      </c>
      <c r="P209" s="93">
        <v>0.22126461745023512</v>
      </c>
      <c r="Q209" s="93">
        <v>-3.9042936837795361E-3</v>
      </c>
      <c r="R209" s="93">
        <v>2.2386628731056207E-2</v>
      </c>
      <c r="S209" s="92">
        <v>1</v>
      </c>
    </row>
    <row r="210" spans="2:19" x14ac:dyDescent="0.15">
      <c r="B210" s="14"/>
      <c r="C210" s="14">
        <v>21</v>
      </c>
      <c r="D210" s="71" t="s">
        <v>33</v>
      </c>
      <c r="E210" s="93">
        <v>4.2091089155286426E-5</v>
      </c>
      <c r="F210" s="93">
        <v>2.0990209886059215E-2</v>
      </c>
      <c r="G210" s="93">
        <v>6.3198645824503704E-4</v>
      </c>
      <c r="H210" s="93">
        <v>1.3133776733226703E-3</v>
      </c>
      <c r="I210" s="93">
        <v>4.953033981085795E-3</v>
      </c>
      <c r="J210" s="93">
        <v>1.1367209534842769E-4</v>
      </c>
      <c r="K210" s="93">
        <v>0.19460018062661766</v>
      </c>
      <c r="L210" s="75">
        <v>7.4033828436260291E-4</v>
      </c>
      <c r="M210" s="93">
        <v>0.32849505452070604</v>
      </c>
      <c r="N210" s="93">
        <v>1.1668599482960047E-2</v>
      </c>
      <c r="O210" s="93">
        <v>1.7764007866668412E-2</v>
      </c>
      <c r="P210" s="93">
        <v>0.25931709103248696</v>
      </c>
      <c r="Q210" s="93">
        <v>3.1696784578769561E-4</v>
      </c>
      <c r="R210" s="93">
        <v>0.15905338915719405</v>
      </c>
      <c r="S210" s="92">
        <v>1</v>
      </c>
    </row>
    <row r="211" spans="2:19" x14ac:dyDescent="0.15">
      <c r="B211" s="14"/>
      <c r="C211" s="14">
        <v>22</v>
      </c>
      <c r="D211" s="71" t="s">
        <v>32</v>
      </c>
      <c r="E211" s="93">
        <v>1.099188013284331E-2</v>
      </c>
      <c r="F211" s="93">
        <v>0.12450660065381815</v>
      </c>
      <c r="G211" s="93">
        <v>1.4162236709148523E-2</v>
      </c>
      <c r="H211" s="93">
        <v>1.0106694508937347E-2</v>
      </c>
      <c r="I211" s="93">
        <v>4.1326406189828975E-2</v>
      </c>
      <c r="J211" s="93">
        <v>-1.7720089129989097E-2</v>
      </c>
      <c r="K211" s="93">
        <v>0.18238635417057042</v>
      </c>
      <c r="L211" s="75">
        <v>1.5853562623752628E-2</v>
      </c>
      <c r="M211" s="93">
        <v>0.25441494005026399</v>
      </c>
      <c r="N211" s="93">
        <v>6.0534232526624543E-2</v>
      </c>
      <c r="O211" s="93">
        <v>3.5119599846433786E-2</v>
      </c>
      <c r="P211" s="93">
        <v>0.19040702507101273</v>
      </c>
      <c r="Q211" s="93">
        <v>-3.3119319426212603E-3</v>
      </c>
      <c r="R211" s="93">
        <v>8.1222488589375849E-2</v>
      </c>
      <c r="S211" s="92">
        <v>1</v>
      </c>
    </row>
    <row r="212" spans="2:19" x14ac:dyDescent="0.15">
      <c r="B212" s="14"/>
      <c r="C212" s="14">
        <v>23</v>
      </c>
      <c r="D212" s="71" t="s">
        <v>31</v>
      </c>
      <c r="E212" s="93">
        <v>4.8111775027989337E-4</v>
      </c>
      <c r="F212" s="93">
        <v>3.5705395401384024E-2</v>
      </c>
      <c r="G212" s="93">
        <v>8.179832762422538E-3</v>
      </c>
      <c r="H212" s="93">
        <v>0.35961642665991805</v>
      </c>
      <c r="I212" s="93">
        <v>0.53670608394805963</v>
      </c>
      <c r="J212" s="93">
        <v>-5.683634784466021E-5</v>
      </c>
      <c r="K212" s="93">
        <v>1.5043853598275366E-2</v>
      </c>
      <c r="L212" s="75">
        <v>6.2015766541063163E-4</v>
      </c>
      <c r="M212" s="93">
        <v>1.6391411554542299E-2</v>
      </c>
      <c r="N212" s="93">
        <v>4.5085534786170264E-3</v>
      </c>
      <c r="O212" s="93">
        <v>2.8101563493843668E-3</v>
      </c>
      <c r="P212" s="93">
        <v>1.2306970448573042E-2</v>
      </c>
      <c r="Q212" s="93">
        <v>-2.1712042992868191E-4</v>
      </c>
      <c r="R212" s="93">
        <v>7.903997160906397E-3</v>
      </c>
      <c r="S212" s="92">
        <v>1</v>
      </c>
    </row>
    <row r="213" spans="2:19" x14ac:dyDescent="0.15">
      <c r="B213" s="14"/>
      <c r="C213" s="14">
        <v>24</v>
      </c>
      <c r="D213" s="71" t="s">
        <v>30</v>
      </c>
      <c r="E213" s="93">
        <v>4.4730465235416229E-3</v>
      </c>
      <c r="F213" s="93">
        <v>0.17445172614940316</v>
      </c>
      <c r="G213" s="93">
        <v>2.6954363258265619E-2</v>
      </c>
      <c r="H213" s="93">
        <v>4.0692087929084598E-3</v>
      </c>
      <c r="I213" s="93">
        <v>1.1727125552807379E-2</v>
      </c>
      <c r="J213" s="93">
        <v>-3.4605797765504078E-4</v>
      </c>
      <c r="K213" s="93">
        <v>0.13911449018811964</v>
      </c>
      <c r="L213" s="75">
        <v>9.908418560971655E-3</v>
      </c>
      <c r="M213" s="93">
        <v>0.30886601189639118</v>
      </c>
      <c r="N213" s="93">
        <v>6.6250284392802034E-2</v>
      </c>
      <c r="O213" s="93">
        <v>2.7952259295576789E-2</v>
      </c>
      <c r="P213" s="93">
        <v>0.12220578273153775</v>
      </c>
      <c r="Q213" s="93">
        <v>-2.3384069602460748E-3</v>
      </c>
      <c r="R213" s="93">
        <v>0.10671174759557597</v>
      </c>
      <c r="S213" s="92">
        <v>1</v>
      </c>
    </row>
    <row r="214" spans="2:19" x14ac:dyDescent="0.15">
      <c r="B214" s="14"/>
      <c r="C214" s="14">
        <v>25</v>
      </c>
      <c r="D214" s="71" t="s">
        <v>29</v>
      </c>
      <c r="E214" s="93">
        <v>1.1233080916696569E-2</v>
      </c>
      <c r="F214" s="93">
        <v>0.48513278915931779</v>
      </c>
      <c r="G214" s="93">
        <v>6.2192508980240403E-2</v>
      </c>
      <c r="H214" s="93">
        <v>8.0725222348048027E-3</v>
      </c>
      <c r="I214" s="93">
        <v>2.5799255000298494E-2</v>
      </c>
      <c r="J214" s="93">
        <v>-1.930377136350005E-4</v>
      </c>
      <c r="K214" s="93">
        <v>7.9651834133913996E-2</v>
      </c>
      <c r="L214" s="75">
        <v>8.1047643360893616E-3</v>
      </c>
      <c r="M214" s="93">
        <v>0.17328759263809049</v>
      </c>
      <c r="N214" s="93">
        <v>4.5951759455883062E-2</v>
      </c>
      <c r="O214" s="93">
        <v>1.1403606815053974E-2</v>
      </c>
      <c r="P214" s="93">
        <v>5.4463822859352896E-2</v>
      </c>
      <c r="Q214" s="93">
        <v>-6.4078213411565966E-4</v>
      </c>
      <c r="R214" s="93">
        <v>3.5540283318009104E-2</v>
      </c>
      <c r="S214" s="92">
        <v>1</v>
      </c>
    </row>
    <row r="215" spans="2:19" x14ac:dyDescent="0.15">
      <c r="B215" s="14"/>
      <c r="C215" s="14">
        <v>26</v>
      </c>
      <c r="D215" s="71" t="s">
        <v>28</v>
      </c>
      <c r="E215" s="93">
        <v>1.4955094046203769E-2</v>
      </c>
      <c r="F215" s="93">
        <v>0.2220719421983223</v>
      </c>
      <c r="G215" s="93">
        <v>0.21683064054393186</v>
      </c>
      <c r="H215" s="93">
        <v>1.12550778336025E-2</v>
      </c>
      <c r="I215" s="93">
        <v>2.8287111280478516E-2</v>
      </c>
      <c r="J215" s="93">
        <v>-9.8041359399657582E-5</v>
      </c>
      <c r="K215" s="93">
        <v>7.3372444607943926E-2</v>
      </c>
      <c r="L215" s="75">
        <v>1.6079845022936391E-2</v>
      </c>
      <c r="M215" s="93">
        <v>0.18171138265011871</v>
      </c>
      <c r="N215" s="93">
        <v>0.1196757953353586</v>
      </c>
      <c r="O215" s="93">
        <v>1.400970648393021E-2</v>
      </c>
      <c r="P215" s="93">
        <v>5.8928652005117342E-2</v>
      </c>
      <c r="Q215" s="93">
        <v>-5.9783410909375865E-4</v>
      </c>
      <c r="R215" s="93">
        <v>4.3518183460549295E-2</v>
      </c>
      <c r="S215" s="92">
        <v>1</v>
      </c>
    </row>
    <row r="216" spans="2:19" x14ac:dyDescent="0.15">
      <c r="B216" s="14"/>
      <c r="C216" s="14">
        <v>27</v>
      </c>
      <c r="D216" s="71" t="s">
        <v>27</v>
      </c>
      <c r="E216" s="93">
        <v>9.5868382152409157E-3</v>
      </c>
      <c r="F216" s="93">
        <v>0.19450491817378865</v>
      </c>
      <c r="G216" s="93">
        <v>1.0285186172592392E-2</v>
      </c>
      <c r="H216" s="93">
        <v>7.009432128165463E-3</v>
      </c>
      <c r="I216" s="93">
        <v>3.3982155043700918E-2</v>
      </c>
      <c r="J216" s="93">
        <v>8.5392845171416933E-4</v>
      </c>
      <c r="K216" s="93">
        <v>8.479788392023424E-2</v>
      </c>
      <c r="L216" s="75">
        <v>1.6504588404269663E-2</v>
      </c>
      <c r="M216" s="93">
        <v>0.41263360586677544</v>
      </c>
      <c r="N216" s="93">
        <v>3.8071186248071924E-2</v>
      </c>
      <c r="O216" s="93">
        <v>2.1995315820591214E-2</v>
      </c>
      <c r="P216" s="93">
        <v>0.12052612639405193</v>
      </c>
      <c r="Q216" s="93">
        <v>2.0519169057238931E-4</v>
      </c>
      <c r="R216" s="93">
        <v>4.9043643470230623E-2</v>
      </c>
      <c r="S216" s="92">
        <v>1</v>
      </c>
    </row>
    <row r="217" spans="2:19" x14ac:dyDescent="0.15">
      <c r="B217" s="14"/>
      <c r="C217" s="14">
        <v>28</v>
      </c>
      <c r="D217" s="71" t="s">
        <v>26</v>
      </c>
      <c r="E217" s="93">
        <v>2.9962337313975914E-3</v>
      </c>
      <c r="F217" s="93">
        <v>0.5702561763754308</v>
      </c>
      <c r="G217" s="93">
        <v>2.8443131723863889E-2</v>
      </c>
      <c r="H217" s="93">
        <v>9.9246525691067851E-3</v>
      </c>
      <c r="I217" s="93">
        <v>2.0213403623691038E-2</v>
      </c>
      <c r="J217" s="93">
        <v>-2.0788451108180308E-4</v>
      </c>
      <c r="K217" s="93">
        <v>0.10910128109405237</v>
      </c>
      <c r="L217" s="75">
        <v>3.8180178962955516E-3</v>
      </c>
      <c r="M217" s="93">
        <v>0.13269700525476055</v>
      </c>
      <c r="N217" s="93">
        <v>2.1032527658288426E-2</v>
      </c>
      <c r="O217" s="93">
        <v>1.1657266364008437E-2</v>
      </c>
      <c r="P217" s="93">
        <v>5.6192728383476664E-2</v>
      </c>
      <c r="Q217" s="93">
        <v>-6.6912635283029388E-4</v>
      </c>
      <c r="R217" s="93">
        <v>3.4544586189539886E-2</v>
      </c>
      <c r="S217" s="92">
        <v>1</v>
      </c>
    </row>
    <row r="218" spans="2:19" x14ac:dyDescent="0.15">
      <c r="B218" s="14"/>
      <c r="C218" s="14">
        <v>29</v>
      </c>
      <c r="D218" s="71" t="s">
        <v>25</v>
      </c>
      <c r="E218" s="93">
        <v>1.6752282901292908E-3</v>
      </c>
      <c r="F218" s="93">
        <v>0.9151679713162032</v>
      </c>
      <c r="G218" s="93">
        <v>7.4691833883817364E-3</v>
      </c>
      <c r="H218" s="93">
        <v>1.5031784245653353E-3</v>
      </c>
      <c r="I218" s="93">
        <v>5.1886267372240422E-3</v>
      </c>
      <c r="J218" s="93">
        <v>-3.6849233468261769E-7</v>
      </c>
      <c r="K218" s="93">
        <v>8.5892670106535764E-3</v>
      </c>
      <c r="L218" s="75">
        <v>1.1070153377730162E-3</v>
      </c>
      <c r="M218" s="93">
        <v>2.8173817508378635E-2</v>
      </c>
      <c r="N218" s="93">
        <v>6.3270492174200086E-3</v>
      </c>
      <c r="O218" s="93">
        <v>2.024884093666269E-3</v>
      </c>
      <c r="P218" s="93">
        <v>1.7151406287073907E-2</v>
      </c>
      <c r="Q218" s="93">
        <v>-8.320259582707009E-5</v>
      </c>
      <c r="R218" s="93">
        <v>5.7059434766929436E-3</v>
      </c>
      <c r="S218" s="92">
        <v>1</v>
      </c>
    </row>
    <row r="219" spans="2:19" x14ac:dyDescent="0.15">
      <c r="B219" s="14"/>
      <c r="C219" s="14">
        <v>30</v>
      </c>
      <c r="D219" s="71" t="s">
        <v>24</v>
      </c>
      <c r="E219" s="93">
        <v>1.088421589144214E-2</v>
      </c>
      <c r="F219" s="93">
        <v>0.15362632650836022</v>
      </c>
      <c r="G219" s="93">
        <v>2.5901885691216098E-2</v>
      </c>
      <c r="H219" s="93">
        <v>1.9009200343092492E-2</v>
      </c>
      <c r="I219" s="93">
        <v>4.2583590571482248E-2</v>
      </c>
      <c r="J219" s="93">
        <v>1.3262470047699256E-3</v>
      </c>
      <c r="K219" s="93">
        <v>0.21640110207778548</v>
      </c>
      <c r="L219" s="75">
        <v>8.7387251813786249E-3</v>
      </c>
      <c r="M219" s="93">
        <v>0.2757506961074615</v>
      </c>
      <c r="N219" s="93">
        <v>4.4899563794261112E-2</v>
      </c>
      <c r="O219" s="93">
        <v>2.2536440503322236E-2</v>
      </c>
      <c r="P219" s="93">
        <v>0.10250706260339312</v>
      </c>
      <c r="Q219" s="93">
        <v>-1.1639121721281E-3</v>
      </c>
      <c r="R219" s="93">
        <v>7.699885589416279E-2</v>
      </c>
      <c r="S219" s="92">
        <v>1</v>
      </c>
    </row>
    <row r="220" spans="2:19" x14ac:dyDescent="0.15">
      <c r="B220" s="14"/>
      <c r="C220" s="14">
        <v>31</v>
      </c>
      <c r="D220" s="71" t="s">
        <v>23</v>
      </c>
      <c r="E220" s="93">
        <v>6.7008006833448475E-3</v>
      </c>
      <c r="F220" s="93">
        <v>0.37251203223723522</v>
      </c>
      <c r="G220" s="93">
        <v>2.7462701002161055E-2</v>
      </c>
      <c r="H220" s="93">
        <v>1.6030277663051616E-2</v>
      </c>
      <c r="I220" s="93">
        <v>8.8945252378955175E-2</v>
      </c>
      <c r="J220" s="93">
        <v>-3.5127332532706486E-4</v>
      </c>
      <c r="K220" s="93">
        <v>4.3979162392502408E-2</v>
      </c>
      <c r="L220" s="75">
        <v>6.0056094467037602E-3</v>
      </c>
      <c r="M220" s="93">
        <v>0.26287213885708116</v>
      </c>
      <c r="N220" s="93">
        <v>3.5790704644051576E-2</v>
      </c>
      <c r="O220" s="93">
        <v>1.5787950531420764E-2</v>
      </c>
      <c r="P220" s="93">
        <v>9.3205005650471268E-2</v>
      </c>
      <c r="Q220" s="93">
        <v>-5.1047139183015423E-4</v>
      </c>
      <c r="R220" s="93">
        <v>3.1570109230178431E-2</v>
      </c>
      <c r="S220" s="92">
        <v>1</v>
      </c>
    </row>
    <row r="221" spans="2:19" x14ac:dyDescent="0.15">
      <c r="B221" s="14"/>
      <c r="C221" s="14">
        <v>32</v>
      </c>
      <c r="D221" s="71" t="s">
        <v>22</v>
      </c>
      <c r="E221" s="93">
        <v>4.8552749758903642E-5</v>
      </c>
      <c r="F221" s="93">
        <v>3.1774865623056439E-2</v>
      </c>
      <c r="G221" s="93">
        <v>0.95101249036062341</v>
      </c>
      <c r="H221" s="93">
        <v>6.236721393835709E-4</v>
      </c>
      <c r="I221" s="93">
        <v>1.0945980436108998E-3</v>
      </c>
      <c r="J221" s="93">
        <v>-8.8256134923583509E-6</v>
      </c>
      <c r="K221" s="93">
        <v>1.149825542452964E-2</v>
      </c>
      <c r="L221" s="75">
        <v>7.8518481856445081E-5</v>
      </c>
      <c r="M221" s="93">
        <v>1.3659786171336902E-3</v>
      </c>
      <c r="N221" s="93">
        <v>2.7871343234672302E-4</v>
      </c>
      <c r="O221" s="93">
        <v>2.8096478355407192E-4</v>
      </c>
      <c r="P221" s="93">
        <v>1.3139173162492895E-3</v>
      </c>
      <c r="Q221" s="93">
        <v>-2.2174890348143832E-5</v>
      </c>
      <c r="R221" s="93">
        <v>6.6047353173732894E-4</v>
      </c>
      <c r="S221" s="92">
        <v>1</v>
      </c>
    </row>
    <row r="222" spans="2:19" x14ac:dyDescent="0.15">
      <c r="B222" s="14"/>
      <c r="C222" s="14">
        <v>33</v>
      </c>
      <c r="D222" s="71" t="s">
        <v>21</v>
      </c>
      <c r="E222" s="93">
        <v>1.3792778359977804E-4</v>
      </c>
      <c r="F222" s="93">
        <v>0.20372000029809864</v>
      </c>
      <c r="G222" s="93">
        <v>0.42279925864913276</v>
      </c>
      <c r="H222" s="93">
        <v>4.7913528283782926E-3</v>
      </c>
      <c r="I222" s="93">
        <v>0.18265375506409748</v>
      </c>
      <c r="J222" s="93">
        <v>5.1425203478841666E-6</v>
      </c>
      <c r="K222" s="93">
        <v>1.4815157628405538E-2</v>
      </c>
      <c r="L222" s="75">
        <v>1.2081300299144324E-4</v>
      </c>
      <c r="M222" s="93">
        <v>2.3736914245737855E-2</v>
      </c>
      <c r="N222" s="93">
        <v>4.133164488805624E-2</v>
      </c>
      <c r="O222" s="93">
        <v>1.5112655859831037E-2</v>
      </c>
      <c r="P222" s="93">
        <v>8.856308787347511E-2</v>
      </c>
      <c r="Q222" s="93">
        <v>-2.6901977711494873E-5</v>
      </c>
      <c r="R222" s="93">
        <v>2.2391913355596107E-3</v>
      </c>
      <c r="S222" s="92">
        <v>1</v>
      </c>
    </row>
    <row r="223" spans="2:19" x14ac:dyDescent="0.15">
      <c r="B223" s="14"/>
      <c r="C223" s="14">
        <v>34</v>
      </c>
      <c r="D223" s="71" t="s">
        <v>20</v>
      </c>
      <c r="E223" s="93">
        <v>8.9741686124604186E-3</v>
      </c>
      <c r="F223" s="93">
        <v>0.23667973013827051</v>
      </c>
      <c r="G223" s="93">
        <v>0.58356265420826203</v>
      </c>
      <c r="H223" s="93">
        <v>8.0426110401918082E-6</v>
      </c>
      <c r="I223" s="93">
        <v>2.2769085571802264E-5</v>
      </c>
      <c r="J223" s="93">
        <v>3.5601057488595473E-7</v>
      </c>
      <c r="K223" s="93">
        <v>9.338586973495547E-5</v>
      </c>
      <c r="L223" s="75">
        <v>7.7920527308202253E-4</v>
      </c>
      <c r="M223" s="93">
        <v>2.8687665590404223E-2</v>
      </c>
      <c r="N223" s="93">
        <v>0.14111097181918689</v>
      </c>
      <c r="O223" s="93">
        <v>9.0930554909175818E-6</v>
      </c>
      <c r="P223" s="93">
        <v>4.3616227040166965E-5</v>
      </c>
      <c r="Q223" s="93">
        <v>-4.3849226568360584E-7</v>
      </c>
      <c r="R223" s="93">
        <v>2.8779991146607489E-5</v>
      </c>
      <c r="S223" s="92">
        <v>1</v>
      </c>
    </row>
    <row r="224" spans="2:19" x14ac:dyDescent="0.15">
      <c r="B224" s="14"/>
      <c r="C224" s="14">
        <v>35</v>
      </c>
      <c r="D224" s="71" t="s">
        <v>19</v>
      </c>
      <c r="E224" s="93">
        <v>1.6970415433987282E-3</v>
      </c>
      <c r="F224" s="93">
        <v>0.68609100341656737</v>
      </c>
      <c r="G224" s="93">
        <v>1.289502537656996E-2</v>
      </c>
      <c r="H224" s="93">
        <v>4.9030192079127458E-3</v>
      </c>
      <c r="I224" s="93">
        <v>1.031290792866766E-2</v>
      </c>
      <c r="J224" s="93">
        <v>-9.3691933131072935E-5</v>
      </c>
      <c r="K224" s="93">
        <v>2.9864098851637703E-2</v>
      </c>
      <c r="L224" s="75">
        <v>2.4682565249838587E-3</v>
      </c>
      <c r="M224" s="93">
        <v>0.18267822363769529</v>
      </c>
      <c r="N224" s="93">
        <v>1.4861381433614488E-2</v>
      </c>
      <c r="O224" s="93">
        <v>6.1413398567768882E-3</v>
      </c>
      <c r="P224" s="93">
        <v>3.0635106816134829E-2</v>
      </c>
      <c r="Q224" s="93">
        <v>-3.7973526185164158E-4</v>
      </c>
      <c r="R224" s="93">
        <v>1.7926022601023352E-2</v>
      </c>
      <c r="S224" s="92">
        <v>1</v>
      </c>
    </row>
    <row r="225" spans="2:19" x14ac:dyDescent="0.15">
      <c r="B225" s="14"/>
      <c r="C225" s="14">
        <v>36</v>
      </c>
      <c r="D225" s="71" t="s">
        <v>18</v>
      </c>
      <c r="E225" s="93">
        <v>5.1473166598063934E-3</v>
      </c>
      <c r="F225" s="93">
        <v>0.17349114413851521</v>
      </c>
      <c r="G225" s="93">
        <v>7.4296016243663068E-2</v>
      </c>
      <c r="H225" s="93">
        <v>3.7186814024820776E-2</v>
      </c>
      <c r="I225" s="93">
        <v>9.7276972396438788E-2</v>
      </c>
      <c r="J225" s="93">
        <v>-2.0333501017449451E-4</v>
      </c>
      <c r="K225" s="93">
        <v>0.1748536561001991</v>
      </c>
      <c r="L225" s="75">
        <v>6.1225108198203135E-3</v>
      </c>
      <c r="M225" s="93">
        <v>0.17542046825923077</v>
      </c>
      <c r="N225" s="93">
        <v>4.2961893146155623E-2</v>
      </c>
      <c r="O225" s="93">
        <v>2.3780411428708036E-2</v>
      </c>
      <c r="P225" s="93">
        <v>0.11882324983275366</v>
      </c>
      <c r="Q225" s="93">
        <v>-1.3059905072661468E-3</v>
      </c>
      <c r="R225" s="93">
        <v>7.2148872467328831E-2</v>
      </c>
      <c r="S225" s="92">
        <v>1</v>
      </c>
    </row>
    <row r="226" spans="2:19" x14ac:dyDescent="0.15">
      <c r="B226" s="14"/>
      <c r="C226" s="14">
        <v>37</v>
      </c>
      <c r="D226" s="71" t="s">
        <v>17</v>
      </c>
      <c r="E226" s="93">
        <v>0.1106647479751859</v>
      </c>
      <c r="F226" s="93">
        <v>0.15999917160215923</v>
      </c>
      <c r="G226" s="93">
        <v>0</v>
      </c>
      <c r="H226" s="93">
        <v>0</v>
      </c>
      <c r="I226" s="93">
        <v>0</v>
      </c>
      <c r="J226" s="93">
        <v>0</v>
      </c>
      <c r="K226" s="93">
        <v>0.10139572408229126</v>
      </c>
      <c r="L226" s="75">
        <v>0.21878406122524158</v>
      </c>
      <c r="M226" s="93">
        <v>0.40907110825507664</v>
      </c>
      <c r="N226" s="93">
        <v>0</v>
      </c>
      <c r="O226" s="93">
        <v>0</v>
      </c>
      <c r="P226" s="93">
        <v>0</v>
      </c>
      <c r="Q226" s="93">
        <v>0</v>
      </c>
      <c r="R226" s="93">
        <v>8.5186860045495278E-5</v>
      </c>
      <c r="S226" s="92">
        <v>1</v>
      </c>
    </row>
    <row r="227" spans="2:19" x14ac:dyDescent="0.15">
      <c r="B227" s="14"/>
      <c r="C227" s="14">
        <v>38</v>
      </c>
      <c r="D227" s="71" t="s">
        <v>16</v>
      </c>
      <c r="E227" s="93">
        <v>0.22183526564001524</v>
      </c>
      <c r="F227" s="93">
        <v>0.70070050264397676</v>
      </c>
      <c r="G227" s="93">
        <v>4.0347839292774142E-2</v>
      </c>
      <c r="H227" s="93">
        <v>9.1464229679478768E-5</v>
      </c>
      <c r="I227" s="93">
        <v>3.4710536253651234E-3</v>
      </c>
      <c r="J227" s="93">
        <v>1.1738523139399742E-7</v>
      </c>
      <c r="K227" s="93">
        <v>1.585543337904188E-2</v>
      </c>
      <c r="L227" s="75">
        <v>1.0209246918747037E-3</v>
      </c>
      <c r="M227" s="93">
        <v>5.827816874459016E-3</v>
      </c>
      <c r="N227" s="93">
        <v>8.8040935059058474E-3</v>
      </c>
      <c r="O227" s="93">
        <v>2.9161426142426824E-4</v>
      </c>
      <c r="P227" s="93">
        <v>1.7084022217657732E-3</v>
      </c>
      <c r="Q227" s="93">
        <v>-5.3612653250468154E-7</v>
      </c>
      <c r="R227" s="93">
        <v>4.6008375018791178E-5</v>
      </c>
      <c r="S227" s="92">
        <v>1</v>
      </c>
    </row>
    <row r="228" spans="2:19" x14ac:dyDescent="0.15">
      <c r="B228" s="14"/>
      <c r="C228" s="14">
        <v>39</v>
      </c>
      <c r="D228" s="71" t="s">
        <v>15</v>
      </c>
      <c r="E228" s="93">
        <v>7.0544882346115403E-2</v>
      </c>
      <c r="F228" s="93">
        <v>0.49531183961507919</v>
      </c>
      <c r="G228" s="93">
        <v>6.2733041709323457E-4</v>
      </c>
      <c r="H228" s="93">
        <v>2.4299927034108172E-4</v>
      </c>
      <c r="I228" s="93">
        <v>4.1968167428113158E-3</v>
      </c>
      <c r="J228" s="93">
        <v>-4.6561467243977276E-6</v>
      </c>
      <c r="K228" s="93">
        <v>1.2229980255335943E-2</v>
      </c>
      <c r="L228" s="75">
        <v>2.4572350753455954E-2</v>
      </c>
      <c r="M228" s="93">
        <v>0.36055697514287482</v>
      </c>
      <c r="N228" s="93">
        <v>3.5230239826682243E-3</v>
      </c>
      <c r="O228" s="93">
        <v>1.7344108683099047E-3</v>
      </c>
      <c r="P228" s="93">
        <v>2.2835356281695789E-2</v>
      </c>
      <c r="Q228" s="93">
        <v>-3.6776489598600744E-5</v>
      </c>
      <c r="R228" s="93">
        <v>3.6654669605421372E-3</v>
      </c>
      <c r="S228" s="92">
        <v>1</v>
      </c>
    </row>
    <row r="229" spans="2:19" x14ac:dyDescent="0.15">
      <c r="B229" s="14"/>
      <c r="C229" s="14">
        <v>40</v>
      </c>
      <c r="D229" s="71" t="s">
        <v>14</v>
      </c>
      <c r="E229" s="93">
        <v>2.4254582424642859E-2</v>
      </c>
      <c r="F229" s="93">
        <v>0.83051387033193658</v>
      </c>
      <c r="G229" s="93">
        <v>4.4698090439741087E-2</v>
      </c>
      <c r="H229" s="93">
        <v>1.5694739472551396E-3</v>
      </c>
      <c r="I229" s="93">
        <v>4.1160915314478637E-3</v>
      </c>
      <c r="J229" s="93">
        <v>-7.0116505594468294E-6</v>
      </c>
      <c r="K229" s="93">
        <v>1.3512757805888469E-2</v>
      </c>
      <c r="L229" s="75">
        <v>3.0027756677343614E-3</v>
      </c>
      <c r="M229" s="93">
        <v>5.4368114364264059E-2</v>
      </c>
      <c r="N229" s="93">
        <v>1.2944458785859744E-2</v>
      </c>
      <c r="O229" s="93">
        <v>1.2102321091618489E-3</v>
      </c>
      <c r="P229" s="93">
        <v>6.3537600138139231E-3</v>
      </c>
      <c r="Q229" s="93">
        <v>-5.2977563158100961E-5</v>
      </c>
      <c r="R229" s="93">
        <v>3.5157817919716124E-3</v>
      </c>
      <c r="S229" s="92">
        <v>1</v>
      </c>
    </row>
    <row r="230" spans="2:19" x14ac:dyDescent="0.15">
      <c r="B230" s="14"/>
      <c r="C230" s="14">
        <v>41</v>
      </c>
      <c r="D230" s="71" t="s">
        <v>13</v>
      </c>
      <c r="E230" s="93">
        <v>7.7505464020697617E-3</v>
      </c>
      <c r="F230" s="93">
        <v>0.19929338095654342</v>
      </c>
      <c r="G230" s="93">
        <v>0.15179569013750863</v>
      </c>
      <c r="H230" s="93">
        <v>2.1337568128410131E-2</v>
      </c>
      <c r="I230" s="93">
        <v>5.3985388332716773E-2</v>
      </c>
      <c r="J230" s="93">
        <v>-9.873909040785021E-5</v>
      </c>
      <c r="K230" s="93">
        <v>0.1422317926165973</v>
      </c>
      <c r="L230" s="75">
        <v>7.3516310106495619E-3</v>
      </c>
      <c r="M230" s="93">
        <v>0.16593286793688594</v>
      </c>
      <c r="N230" s="93">
        <v>4.4303775955274759E-2</v>
      </c>
      <c r="O230" s="93">
        <v>2.2745500350669006E-2</v>
      </c>
      <c r="P230" s="93">
        <v>0.11910220582287852</v>
      </c>
      <c r="Q230" s="93">
        <v>-1.1840948509314968E-3</v>
      </c>
      <c r="R230" s="93">
        <v>6.5452486291135537E-2</v>
      </c>
      <c r="S230" s="92">
        <v>1</v>
      </c>
    </row>
    <row r="231" spans="2:19" x14ac:dyDescent="0.15">
      <c r="B231" s="9"/>
      <c r="C231" s="9">
        <v>42</v>
      </c>
      <c r="D231" s="50" t="s">
        <v>12</v>
      </c>
      <c r="E231" s="90">
        <v>2.5560614985692702E-3</v>
      </c>
      <c r="F231" s="90">
        <v>6.6638758448140878E-2</v>
      </c>
      <c r="G231" s="90">
        <v>2.7200892711341927E-2</v>
      </c>
      <c r="H231" s="90">
        <v>3.2833245307931067E-2</v>
      </c>
      <c r="I231" s="90">
        <v>5.7625158813378922E-2</v>
      </c>
      <c r="J231" s="90">
        <v>-4.6462478358259889E-4</v>
      </c>
      <c r="K231" s="90">
        <v>0.60532612750662751</v>
      </c>
      <c r="L231" s="91">
        <v>4.1336086914946562E-3</v>
      </c>
      <c r="M231" s="90">
        <v>7.1912000215477834E-2</v>
      </c>
      <c r="N231" s="90">
        <v>1.4672880055056159E-2</v>
      </c>
      <c r="O231" s="90">
        <v>1.4791402531526337E-2</v>
      </c>
      <c r="P231" s="90">
        <v>6.9171230899283884E-2</v>
      </c>
      <c r="Q231" s="90">
        <v>-1.1673980101094415E-3</v>
      </c>
      <c r="R231" s="90">
        <v>3.4770656114863428E-2</v>
      </c>
      <c r="S231" s="89">
        <v>1</v>
      </c>
    </row>
    <row r="232" spans="2:19" x14ac:dyDescent="0.15">
      <c r="B232" s="28" t="s">
        <v>54</v>
      </c>
      <c r="C232" s="28">
        <v>1</v>
      </c>
      <c r="D232" s="49" t="s">
        <v>53</v>
      </c>
      <c r="E232" s="95">
        <v>5.2445241378532882E-4</v>
      </c>
      <c r="F232" s="95">
        <v>8.7036598089933991E-3</v>
      </c>
      <c r="G232" s="95">
        <v>2.3118571184558301E-4</v>
      </c>
      <c r="H232" s="95">
        <v>3.4628858064487791E-5</v>
      </c>
      <c r="I232" s="95">
        <v>2.0807842841065856E-4</v>
      </c>
      <c r="J232" s="95">
        <v>-8.5032472985188201E-5</v>
      </c>
      <c r="K232" s="95">
        <v>7.006956667399227E-4</v>
      </c>
      <c r="L232" s="96">
        <v>3.7218779489606599E-2</v>
      </c>
      <c r="M232" s="95">
        <v>0.85758985985471159</v>
      </c>
      <c r="N232" s="95">
        <v>2.6106035599328514E-2</v>
      </c>
      <c r="O232" s="95">
        <v>3.4993988131603766E-3</v>
      </c>
      <c r="P232" s="95">
        <v>3.5460109025008235E-2</v>
      </c>
      <c r="Q232" s="95">
        <v>2.1106757067264666E-3</v>
      </c>
      <c r="R232" s="95">
        <v>2.7697473096604211E-2</v>
      </c>
      <c r="S232" s="94">
        <v>1</v>
      </c>
    </row>
    <row r="233" spans="2:19" x14ac:dyDescent="0.15">
      <c r="B233" s="14"/>
      <c r="C233" s="14">
        <v>2</v>
      </c>
      <c r="D233" s="71" t="s">
        <v>52</v>
      </c>
      <c r="E233" s="93">
        <v>3.207388666087026E-4</v>
      </c>
      <c r="F233" s="93">
        <v>4.2827961872767481E-3</v>
      </c>
      <c r="G233" s="93">
        <v>5.7718959773349582E-4</v>
      </c>
      <c r="H233" s="93">
        <v>6.5181513476424569E-4</v>
      </c>
      <c r="I233" s="93">
        <v>1.4878007756248712E-3</v>
      </c>
      <c r="J233" s="93">
        <v>2.7288240820423919E-4</v>
      </c>
      <c r="K233" s="93">
        <v>1.8142562399470258E-3</v>
      </c>
      <c r="L233" s="75">
        <v>2.5711856625078564E-2</v>
      </c>
      <c r="M233" s="93">
        <v>0.47514045063318988</v>
      </c>
      <c r="N233" s="93">
        <v>5.4220438751063839E-2</v>
      </c>
      <c r="O233" s="93">
        <v>4.3131059621038893E-2</v>
      </c>
      <c r="P233" s="93">
        <v>0.11394170780609553</v>
      </c>
      <c r="Q233" s="93">
        <v>0.19926023334875831</v>
      </c>
      <c r="R233" s="93">
        <v>7.9186774004615559E-2</v>
      </c>
      <c r="S233" s="92">
        <v>1</v>
      </c>
    </row>
    <row r="234" spans="2:19" x14ac:dyDescent="0.15">
      <c r="B234" s="14"/>
      <c r="C234" s="14">
        <v>3</v>
      </c>
      <c r="D234" s="71" t="s">
        <v>51</v>
      </c>
      <c r="E234" s="93">
        <v>8.7766996207732392E-4</v>
      </c>
      <c r="F234" s="93">
        <v>1.1769170168010167E-2</v>
      </c>
      <c r="G234" s="93">
        <v>3.3060748062625306E-4</v>
      </c>
      <c r="H234" s="93">
        <v>1.7320176338660786E-5</v>
      </c>
      <c r="I234" s="93">
        <v>1.4845420586152248E-4</v>
      </c>
      <c r="J234" s="93">
        <v>9.5431249890907271E-5</v>
      </c>
      <c r="K234" s="93">
        <v>2.0702023660450868E-3</v>
      </c>
      <c r="L234" s="75">
        <v>5.2696173932118694E-2</v>
      </c>
      <c r="M234" s="93">
        <v>0.83431006702699728</v>
      </c>
      <c r="N234" s="93">
        <v>3.0638449816027907E-2</v>
      </c>
      <c r="O234" s="93">
        <v>1.3081271168256152E-3</v>
      </c>
      <c r="P234" s="93">
        <v>7.5759880318429429E-3</v>
      </c>
      <c r="Q234" s="93">
        <v>7.2500824025023003E-3</v>
      </c>
      <c r="R234" s="93">
        <v>5.0912256064835147E-2</v>
      </c>
      <c r="S234" s="92">
        <v>1</v>
      </c>
    </row>
    <row r="235" spans="2:19" x14ac:dyDescent="0.15">
      <c r="B235" s="14"/>
      <c r="C235" s="14">
        <v>4</v>
      </c>
      <c r="D235" s="71" t="s">
        <v>50</v>
      </c>
      <c r="E235" s="93">
        <v>1.5843315152571589E-4</v>
      </c>
      <c r="F235" s="93">
        <v>4.6235391532787971E-3</v>
      </c>
      <c r="G235" s="93">
        <v>8.0133361985714531E-4</v>
      </c>
      <c r="H235" s="93">
        <v>7.7538345596217843E-4</v>
      </c>
      <c r="I235" s="93">
        <v>2.2669754116096162E-3</v>
      </c>
      <c r="J235" s="93">
        <v>-2.6713021257234446E-4</v>
      </c>
      <c r="K235" s="93">
        <v>6.6894501668847989E-3</v>
      </c>
      <c r="L235" s="75">
        <v>1.0492262411146591E-2</v>
      </c>
      <c r="M235" s="93">
        <v>0.43255444220500538</v>
      </c>
      <c r="N235" s="93">
        <v>9.2148896740718203E-2</v>
      </c>
      <c r="O235" s="93">
        <v>4.664277972358466E-2</v>
      </c>
      <c r="P235" s="93">
        <v>0.14457483220210518</v>
      </c>
      <c r="Q235" s="93">
        <v>-4.6512988627509877E-3</v>
      </c>
      <c r="R235" s="93">
        <v>0.26319010083364514</v>
      </c>
      <c r="S235" s="92">
        <v>1</v>
      </c>
    </row>
    <row r="236" spans="2:19" x14ac:dyDescent="0.15">
      <c r="B236" s="14"/>
      <c r="C236" s="14">
        <v>5</v>
      </c>
      <c r="D236" s="71" t="s">
        <v>49</v>
      </c>
      <c r="E236" s="93">
        <v>6.9502890253011899E-4</v>
      </c>
      <c r="F236" s="93">
        <v>1.0940935502117295E-2</v>
      </c>
      <c r="G236" s="93">
        <v>2.3221394758360042E-4</v>
      </c>
      <c r="H236" s="93">
        <v>8.4185595411902739E-6</v>
      </c>
      <c r="I236" s="93">
        <v>9.5854354467625236E-5</v>
      </c>
      <c r="J236" s="93">
        <v>-1.1385054472592135E-4</v>
      </c>
      <c r="K236" s="93">
        <v>4.2461429150067697E-4</v>
      </c>
      <c r="L236" s="75">
        <v>4.292227044561725E-2</v>
      </c>
      <c r="M236" s="93">
        <v>0.89431967321921568</v>
      </c>
      <c r="N236" s="93">
        <v>2.0745639366099598E-2</v>
      </c>
      <c r="O236" s="93">
        <v>8.4206943170283004E-4</v>
      </c>
      <c r="P236" s="93">
        <v>4.7142491248251843E-3</v>
      </c>
      <c r="Q236" s="93">
        <v>-3.1586594693073875E-3</v>
      </c>
      <c r="R236" s="93">
        <v>2.7331542868832388E-2</v>
      </c>
      <c r="S236" s="92">
        <v>1</v>
      </c>
    </row>
    <row r="237" spans="2:19" x14ac:dyDescent="0.15">
      <c r="B237" s="14"/>
      <c r="C237" s="14">
        <v>6</v>
      </c>
      <c r="D237" s="71" t="s">
        <v>48</v>
      </c>
      <c r="E237" s="93">
        <v>6.0897035204364913E-4</v>
      </c>
      <c r="F237" s="93">
        <v>1.5093718101193343E-2</v>
      </c>
      <c r="G237" s="93">
        <v>1.0999833947309353E-3</v>
      </c>
      <c r="H237" s="93">
        <v>4.7800048835268112E-4</v>
      </c>
      <c r="I237" s="93">
        <v>1.2603371377358386E-3</v>
      </c>
      <c r="J237" s="93">
        <v>-3.6005684082881557E-4</v>
      </c>
      <c r="K237" s="93">
        <v>3.4673762564449706E-3</v>
      </c>
      <c r="L237" s="75">
        <v>1.9256758104476471E-2</v>
      </c>
      <c r="M237" s="93">
        <v>0.58350973602479383</v>
      </c>
      <c r="N237" s="93">
        <v>6.1341393485583338E-2</v>
      </c>
      <c r="O237" s="93">
        <v>1.7686738792407387E-2</v>
      </c>
      <c r="P237" s="93">
        <v>8.5600662705322544E-2</v>
      </c>
      <c r="Q237" s="93">
        <v>-9.3148785884889958E-3</v>
      </c>
      <c r="R237" s="93">
        <v>0.22027126058623289</v>
      </c>
      <c r="S237" s="92">
        <v>1</v>
      </c>
    </row>
    <row r="238" spans="2:19" x14ac:dyDescent="0.15">
      <c r="B238" s="14"/>
      <c r="C238" s="14">
        <v>7</v>
      </c>
      <c r="D238" s="71" t="s">
        <v>47</v>
      </c>
      <c r="E238" s="93">
        <v>3.5468307026141524E-4</v>
      </c>
      <c r="F238" s="93">
        <v>4.8028718783251576E-3</v>
      </c>
      <c r="G238" s="93">
        <v>1.1785037607273895E-3</v>
      </c>
      <c r="H238" s="93">
        <v>1.5437769625552653E-3</v>
      </c>
      <c r="I238" s="93">
        <v>3.5071548458831849E-3</v>
      </c>
      <c r="J238" s="93">
        <v>-6.1058448936064549E-4</v>
      </c>
      <c r="K238" s="93">
        <v>3.4862496071776973E-3</v>
      </c>
      <c r="L238" s="75">
        <v>2.1304151227319271E-2</v>
      </c>
      <c r="M238" s="93">
        <v>0.3450869842556582</v>
      </c>
      <c r="N238" s="93">
        <v>0.11266299856534633</v>
      </c>
      <c r="O238" s="93">
        <v>0.10828037070990953</v>
      </c>
      <c r="P238" s="93">
        <v>0.28523289184806555</v>
      </c>
      <c r="Q238" s="93">
        <v>-1.6845213919458937E-2</v>
      </c>
      <c r="R238" s="93">
        <v>0.13001516167759061</v>
      </c>
      <c r="S238" s="92">
        <v>1</v>
      </c>
    </row>
    <row r="239" spans="2:19" x14ac:dyDescent="0.15">
      <c r="B239" s="14"/>
      <c r="C239" s="14">
        <v>8</v>
      </c>
      <c r="D239" s="71" t="s">
        <v>46</v>
      </c>
      <c r="E239" s="93">
        <v>2.8630280712316729E-4</v>
      </c>
      <c r="F239" s="93">
        <v>4.7667298193706771E-3</v>
      </c>
      <c r="G239" s="93">
        <v>4.2815773625076705E-3</v>
      </c>
      <c r="H239" s="93">
        <v>2.3805849781177802E-4</v>
      </c>
      <c r="I239" s="93">
        <v>7.8641750034535258E-4</v>
      </c>
      <c r="J239" s="93">
        <v>-4.3839450165326325E-4</v>
      </c>
      <c r="K239" s="93">
        <v>6.4798600974677167E-3</v>
      </c>
      <c r="L239" s="75">
        <v>1.352532623311962E-2</v>
      </c>
      <c r="M239" s="93">
        <v>0.26031391465117476</v>
      </c>
      <c r="N239" s="93">
        <v>0.30283260756561903</v>
      </c>
      <c r="O239" s="93">
        <v>1.4896555558024428E-2</v>
      </c>
      <c r="P239" s="93">
        <v>5.2752666153081808E-2</v>
      </c>
      <c r="Q239" s="93">
        <v>1.2766944426390041E-3</v>
      </c>
      <c r="R239" s="93">
        <v>0.3380016838133682</v>
      </c>
      <c r="S239" s="92">
        <v>1</v>
      </c>
    </row>
    <row r="240" spans="2:19" x14ac:dyDescent="0.15">
      <c r="B240" s="14"/>
      <c r="C240" s="14">
        <v>9</v>
      </c>
      <c r="D240" s="71" t="s">
        <v>45</v>
      </c>
      <c r="E240" s="93">
        <v>1.5871648501538266E-4</v>
      </c>
      <c r="F240" s="93">
        <v>4.4351761545105544E-3</v>
      </c>
      <c r="G240" s="93">
        <v>8.5895653879735951E-4</v>
      </c>
      <c r="H240" s="93">
        <v>5.2769540690215477E-4</v>
      </c>
      <c r="I240" s="93">
        <v>1.4873168410021219E-3</v>
      </c>
      <c r="J240" s="93">
        <v>-1.9060964268914366E-4</v>
      </c>
      <c r="K240" s="93">
        <v>3.1862642538748771E-3</v>
      </c>
      <c r="L240" s="75">
        <v>1.1691105635063181E-2</v>
      </c>
      <c r="M240" s="93">
        <v>0.51430838133873669</v>
      </c>
      <c r="N240" s="93">
        <v>0.1138638463872155</v>
      </c>
      <c r="O240" s="93">
        <v>4.418956489683927E-2</v>
      </c>
      <c r="P240" s="93">
        <v>0.12328106447901228</v>
      </c>
      <c r="Q240" s="93">
        <v>-4.6361225360124175E-4</v>
      </c>
      <c r="R240" s="93">
        <v>0.18266613347932098</v>
      </c>
      <c r="S240" s="92">
        <v>1</v>
      </c>
    </row>
    <row r="241" spans="2:19" x14ac:dyDescent="0.15">
      <c r="B241" s="14"/>
      <c r="C241" s="14">
        <v>10</v>
      </c>
      <c r="D241" s="71" t="s">
        <v>44</v>
      </c>
      <c r="E241" s="93">
        <v>1.9537360321474838E-4</v>
      </c>
      <c r="F241" s="93">
        <v>5.0810079254395074E-3</v>
      </c>
      <c r="G241" s="93">
        <v>8.922480085255042E-4</v>
      </c>
      <c r="H241" s="93">
        <v>7.3117153699147805E-4</v>
      </c>
      <c r="I241" s="93">
        <v>2.4233261616860863E-3</v>
      </c>
      <c r="J241" s="93">
        <v>-4.9333819638790806E-4</v>
      </c>
      <c r="K241" s="93">
        <v>9.5910204486052177E-3</v>
      </c>
      <c r="L241" s="75">
        <v>1.0303273804763992E-2</v>
      </c>
      <c r="M241" s="93">
        <v>0.30208038489021838</v>
      </c>
      <c r="N241" s="93">
        <v>7.6056235670172181E-2</v>
      </c>
      <c r="O241" s="93">
        <v>4.7993275639365757E-2</v>
      </c>
      <c r="P241" s="93">
        <v>0.18100960017943757</v>
      </c>
      <c r="Q241" s="93">
        <v>-1.1153715567647418E-2</v>
      </c>
      <c r="R241" s="93">
        <v>0.37529013589561488</v>
      </c>
      <c r="S241" s="92">
        <v>1</v>
      </c>
    </row>
    <row r="242" spans="2:19" x14ac:dyDescent="0.15">
      <c r="B242" s="14"/>
      <c r="C242" s="14">
        <v>11</v>
      </c>
      <c r="D242" s="71" t="s">
        <v>43</v>
      </c>
      <c r="E242" s="93">
        <v>8.6544203339952735E-5</v>
      </c>
      <c r="F242" s="93">
        <v>1.9033922574435151E-3</v>
      </c>
      <c r="G242" s="93">
        <v>4.5510336046725148E-4</v>
      </c>
      <c r="H242" s="93">
        <v>1.9111012005599841E-3</v>
      </c>
      <c r="I242" s="93">
        <v>3.6627006534868784E-3</v>
      </c>
      <c r="J242" s="93">
        <v>-2.4920606935205407E-4</v>
      </c>
      <c r="K242" s="93">
        <v>9.1736488840251998E-3</v>
      </c>
      <c r="L242" s="75">
        <v>4.7764633387733582E-3</v>
      </c>
      <c r="M242" s="93">
        <v>0.11013511510258414</v>
      </c>
      <c r="N242" s="93">
        <v>3.965341991331043E-2</v>
      </c>
      <c r="O242" s="93">
        <v>0.18812306827212461</v>
      </c>
      <c r="P242" s="93">
        <v>0.3859524044457055</v>
      </c>
      <c r="Q242" s="93">
        <v>-6.9803600637295855E-3</v>
      </c>
      <c r="R242" s="93">
        <v>0.26139660450126079</v>
      </c>
      <c r="S242" s="92">
        <v>1</v>
      </c>
    </row>
    <row r="243" spans="2:19" x14ac:dyDescent="0.15">
      <c r="B243" s="14"/>
      <c r="C243" s="14">
        <v>12</v>
      </c>
      <c r="D243" s="71" t="s">
        <v>42</v>
      </c>
      <c r="E243" s="93">
        <v>9.1273553184995104E-5</v>
      </c>
      <c r="F243" s="93">
        <v>3.3934426580776995E-3</v>
      </c>
      <c r="G243" s="93">
        <v>2.9150236226477033E-4</v>
      </c>
      <c r="H243" s="93">
        <v>1.4923547060480167E-3</v>
      </c>
      <c r="I243" s="93">
        <v>5.2681964950111989E-3</v>
      </c>
      <c r="J243" s="93">
        <v>-4.4772353583886153E-4</v>
      </c>
      <c r="K243" s="93">
        <v>7.8268350077042009E-3</v>
      </c>
      <c r="L243" s="75">
        <v>2.648041567720309E-3</v>
      </c>
      <c r="M243" s="93">
        <v>0.10013560257934653</v>
      </c>
      <c r="N243" s="93">
        <v>2.0865890364004869E-2</v>
      </c>
      <c r="O243" s="93">
        <v>8.9304845457154905E-2</v>
      </c>
      <c r="P243" s="93">
        <v>0.3144403189365072</v>
      </c>
      <c r="Q243" s="93">
        <v>-3.5211849550250716E-2</v>
      </c>
      <c r="R243" s="93">
        <v>0.48990126939906503</v>
      </c>
      <c r="S243" s="92">
        <v>1</v>
      </c>
    </row>
    <row r="244" spans="2:19" x14ac:dyDescent="0.15">
      <c r="B244" s="14"/>
      <c r="C244" s="14">
        <v>13</v>
      </c>
      <c r="D244" s="71" t="s">
        <v>41</v>
      </c>
      <c r="E244" s="93">
        <v>1.3146290389970633E-4</v>
      </c>
      <c r="F244" s="93">
        <v>2.8983235593315229E-3</v>
      </c>
      <c r="G244" s="93">
        <v>4.6466829735481986E-4</v>
      </c>
      <c r="H244" s="93">
        <v>9.1542057607652807E-4</v>
      </c>
      <c r="I244" s="93">
        <v>3.3589777158670713E-3</v>
      </c>
      <c r="J244" s="93">
        <v>-3.2995792491249596E-4</v>
      </c>
      <c r="K244" s="93">
        <v>1.7687232548753627E-2</v>
      </c>
      <c r="L244" s="75">
        <v>2.4064895765702689E-3</v>
      </c>
      <c r="M244" s="93">
        <v>0.10072198103830635</v>
      </c>
      <c r="N244" s="93">
        <v>2.7009951913756543E-2</v>
      </c>
      <c r="O244" s="93">
        <v>4.6823717703925578E-2</v>
      </c>
      <c r="P244" s="93">
        <v>0.16906674289456092</v>
      </c>
      <c r="Q244" s="93">
        <v>-3.2334020614168354E-3</v>
      </c>
      <c r="R244" s="93">
        <v>0.63207839125792642</v>
      </c>
      <c r="S244" s="92">
        <v>1</v>
      </c>
    </row>
    <row r="245" spans="2:19" x14ac:dyDescent="0.15">
      <c r="B245" s="14"/>
      <c r="C245" s="14">
        <v>14</v>
      </c>
      <c r="D245" s="71" t="s">
        <v>40</v>
      </c>
      <c r="E245" s="93">
        <v>1.2569283773868366E-4</v>
      </c>
      <c r="F245" s="93">
        <v>2.396756094761073E-3</v>
      </c>
      <c r="G245" s="93">
        <v>4.4499374507948663E-4</v>
      </c>
      <c r="H245" s="93">
        <v>2.4895632749375482E-3</v>
      </c>
      <c r="I245" s="93">
        <v>5.1681306224993307E-3</v>
      </c>
      <c r="J245" s="93">
        <v>-4.2637074261378283E-4</v>
      </c>
      <c r="K245" s="93">
        <v>4.6268220492467933E-3</v>
      </c>
      <c r="L245" s="75">
        <v>7.3855369849152083E-3</v>
      </c>
      <c r="M245" s="93">
        <v>0.14774289226515472</v>
      </c>
      <c r="N245" s="93">
        <v>4.3163837002506443E-2</v>
      </c>
      <c r="O245" s="93">
        <v>0.18587972590019344</v>
      </c>
      <c r="P245" s="93">
        <v>0.43010261441092484</v>
      </c>
      <c r="Q245" s="93">
        <v>-1.2230091092605139E-2</v>
      </c>
      <c r="R245" s="93">
        <v>0.18312989664726109</v>
      </c>
      <c r="S245" s="92">
        <v>1</v>
      </c>
    </row>
    <row r="246" spans="2:19" x14ac:dyDescent="0.15">
      <c r="B246" s="14"/>
      <c r="C246" s="14">
        <v>15</v>
      </c>
      <c r="D246" s="71" t="s">
        <v>39</v>
      </c>
      <c r="E246" s="93">
        <v>2.1353663348901962E-5</v>
      </c>
      <c r="F246" s="93">
        <v>8.220472706872297E-4</v>
      </c>
      <c r="G246" s="93">
        <v>1.8545564771613244E-4</v>
      </c>
      <c r="H246" s="93">
        <v>5.8137875687143067E-4</v>
      </c>
      <c r="I246" s="93">
        <v>8.1308091763387901E-3</v>
      </c>
      <c r="J246" s="93">
        <v>-3.481110100114942E-4</v>
      </c>
      <c r="K246" s="93">
        <v>2.9006709473590707E-3</v>
      </c>
      <c r="L246" s="75">
        <v>1.0087415148318107E-3</v>
      </c>
      <c r="M246" s="93">
        <v>4.2381924801841352E-2</v>
      </c>
      <c r="N246" s="93">
        <v>1.3557201562738288E-2</v>
      </c>
      <c r="O246" s="93">
        <v>4.9968072783777469E-2</v>
      </c>
      <c r="P246" s="93">
        <v>0.5047594280378771</v>
      </c>
      <c r="Q246" s="93">
        <v>-3.8870333741999928E-3</v>
      </c>
      <c r="R246" s="93">
        <v>0.37991806022082408</v>
      </c>
      <c r="S246" s="92">
        <v>1</v>
      </c>
    </row>
    <row r="247" spans="2:19" x14ac:dyDescent="0.15">
      <c r="B247" s="14"/>
      <c r="C247" s="14">
        <v>16</v>
      </c>
      <c r="D247" s="71" t="s">
        <v>38</v>
      </c>
      <c r="E247" s="93">
        <v>1.5830928225977638E-5</v>
      </c>
      <c r="F247" s="93">
        <v>4.5680198463725666E-4</v>
      </c>
      <c r="G247" s="93">
        <v>1.3865376390628627E-4</v>
      </c>
      <c r="H247" s="93">
        <v>8.9191382642697781E-5</v>
      </c>
      <c r="I247" s="93">
        <v>1.2396584842428926E-2</v>
      </c>
      <c r="J247" s="93">
        <v>-2.9241933194929469E-4</v>
      </c>
      <c r="K247" s="93">
        <v>1.353113918552113E-3</v>
      </c>
      <c r="L247" s="75">
        <v>7.1513718305057548E-4</v>
      </c>
      <c r="M247" s="93">
        <v>2.4472812859309228E-2</v>
      </c>
      <c r="N247" s="93">
        <v>8.899222545378992E-3</v>
      </c>
      <c r="O247" s="93">
        <v>7.159137024663708E-3</v>
      </c>
      <c r="P247" s="93">
        <v>0.49601826736141313</v>
      </c>
      <c r="Q247" s="93">
        <v>-5.6468915593430244E-3</v>
      </c>
      <c r="R247" s="93">
        <v>0.45422455709708337</v>
      </c>
      <c r="S247" s="92">
        <v>1</v>
      </c>
    </row>
    <row r="248" spans="2:19" x14ac:dyDescent="0.15">
      <c r="B248" s="14"/>
      <c r="C248" s="14">
        <v>17</v>
      </c>
      <c r="D248" s="71" t="s">
        <v>37</v>
      </c>
      <c r="E248" s="93">
        <v>4.8033072175052717E-5</v>
      </c>
      <c r="F248" s="93">
        <v>1.113769626788539E-3</v>
      </c>
      <c r="G248" s="93">
        <v>1.4466731714667662E-3</v>
      </c>
      <c r="H248" s="93">
        <v>5.655059103126175E-4</v>
      </c>
      <c r="I248" s="93">
        <v>3.7623189671989999E-3</v>
      </c>
      <c r="J248" s="93">
        <v>-3.039142150594348E-4</v>
      </c>
      <c r="K248" s="93">
        <v>1.4675083151511692E-3</v>
      </c>
      <c r="L248" s="75">
        <v>2.0816988328987724E-3</v>
      </c>
      <c r="M248" s="93">
        <v>5.6714885270300462E-2</v>
      </c>
      <c r="N248" s="93">
        <v>9.8554440636187415E-2</v>
      </c>
      <c r="O248" s="93">
        <v>6.0775731896015726E-2</v>
      </c>
      <c r="P248" s="93">
        <v>0.37159746364161667</v>
      </c>
      <c r="Q248" s="93">
        <v>-8.2183003533922439E-3</v>
      </c>
      <c r="R248" s="93">
        <v>0.41039418522833959</v>
      </c>
      <c r="S248" s="92">
        <v>1</v>
      </c>
    </row>
    <row r="249" spans="2:19" x14ac:dyDescent="0.15">
      <c r="B249" s="14"/>
      <c r="C249" s="14">
        <v>18</v>
      </c>
      <c r="D249" s="71" t="s">
        <v>36</v>
      </c>
      <c r="E249" s="93">
        <v>4.7266351519857403E-5</v>
      </c>
      <c r="F249" s="93">
        <v>2.2612205103991413E-3</v>
      </c>
      <c r="G249" s="93">
        <v>3.2584621220742581E-4</v>
      </c>
      <c r="H249" s="93">
        <v>4.3187980309368148E-4</v>
      </c>
      <c r="I249" s="93">
        <v>2.1979893879516365E-3</v>
      </c>
      <c r="J249" s="93">
        <v>1.7226343828449563E-3</v>
      </c>
      <c r="K249" s="93">
        <v>2.356367801423551E-2</v>
      </c>
      <c r="L249" s="75">
        <v>1.9421232075436806E-3</v>
      </c>
      <c r="M249" s="93">
        <v>9.5299439182662482E-2</v>
      </c>
      <c r="N249" s="93">
        <v>2.6334891949347114E-2</v>
      </c>
      <c r="O249" s="93">
        <v>2.5819075451418094E-2</v>
      </c>
      <c r="P249" s="93">
        <v>0.12784670487536595</v>
      </c>
      <c r="Q249" s="93">
        <v>2.9356784719092475E-3</v>
      </c>
      <c r="R249" s="93">
        <v>0.68927157219950119</v>
      </c>
      <c r="S249" s="92">
        <v>1</v>
      </c>
    </row>
    <row r="250" spans="2:19" x14ac:dyDescent="0.15">
      <c r="B250" s="14"/>
      <c r="C250" s="14">
        <v>19</v>
      </c>
      <c r="D250" s="71" t="s">
        <v>35</v>
      </c>
      <c r="E250" s="93">
        <v>8.7743866470949626E-5</v>
      </c>
      <c r="F250" s="93">
        <v>4.2576795547581868E-3</v>
      </c>
      <c r="G250" s="93">
        <v>1.4132563976635855E-4</v>
      </c>
      <c r="H250" s="93">
        <v>4.0779625876048795E-4</v>
      </c>
      <c r="I250" s="93">
        <v>5.4289710237893007E-3</v>
      </c>
      <c r="J250" s="93">
        <v>-2.0647210110068395E-4</v>
      </c>
      <c r="K250" s="93">
        <v>3.90121027206392E-3</v>
      </c>
      <c r="L250" s="75">
        <v>3.8601759169868384E-3</v>
      </c>
      <c r="M250" s="93">
        <v>0.18484162909177149</v>
      </c>
      <c r="N250" s="93">
        <v>1.1180681958908733E-2</v>
      </c>
      <c r="O250" s="93">
        <v>3.8318593875367853E-2</v>
      </c>
      <c r="P250" s="93">
        <v>0.2839316573392387</v>
      </c>
      <c r="Q250" s="93">
        <v>-3.288862329003597E-3</v>
      </c>
      <c r="R250" s="93">
        <v>0.46713786963222154</v>
      </c>
      <c r="S250" s="92">
        <v>1</v>
      </c>
    </row>
    <row r="251" spans="2:19" x14ac:dyDescent="0.15">
      <c r="B251" s="14"/>
      <c r="C251" s="14">
        <v>20</v>
      </c>
      <c r="D251" s="71" t="s">
        <v>34</v>
      </c>
      <c r="E251" s="93">
        <v>1.0471167435151009E-4</v>
      </c>
      <c r="F251" s="93">
        <v>8.0858840293970488E-3</v>
      </c>
      <c r="G251" s="93">
        <v>1.3793090015879974E-4</v>
      </c>
      <c r="H251" s="93">
        <v>2.217115073335009E-3</v>
      </c>
      <c r="I251" s="93">
        <v>6.9152623554566807E-3</v>
      </c>
      <c r="J251" s="93">
        <v>1.9239004561937687E-4</v>
      </c>
      <c r="K251" s="93">
        <v>9.4464983795673133E-4</v>
      </c>
      <c r="L251" s="75">
        <v>2.6572306178929222E-3</v>
      </c>
      <c r="M251" s="93">
        <v>0.26174554186070703</v>
      </c>
      <c r="N251" s="93">
        <v>8.4137249063525668E-3</v>
      </c>
      <c r="O251" s="93">
        <v>0.11342418644789373</v>
      </c>
      <c r="P251" s="93">
        <v>0.36820048633344282</v>
      </c>
      <c r="Q251" s="93">
        <v>-2.4863992717825377E-3</v>
      </c>
      <c r="R251" s="93">
        <v>0.22944728518921842</v>
      </c>
      <c r="S251" s="92">
        <v>1</v>
      </c>
    </row>
    <row r="252" spans="2:19" x14ac:dyDescent="0.15">
      <c r="B252" s="14"/>
      <c r="C252" s="14">
        <v>21</v>
      </c>
      <c r="D252" s="71" t="s">
        <v>33</v>
      </c>
      <c r="E252" s="93">
        <v>1.9611905196665463E-5</v>
      </c>
      <c r="F252" s="93">
        <v>5.2769435858584504E-3</v>
      </c>
      <c r="G252" s="93">
        <v>1.635001587075964E-4</v>
      </c>
      <c r="H252" s="93">
        <v>2.5859105538240099E-4</v>
      </c>
      <c r="I252" s="93">
        <v>7.1978970541701373E-4</v>
      </c>
      <c r="J252" s="93">
        <v>-4.0018661429566007E-5</v>
      </c>
      <c r="K252" s="93">
        <v>5.0989118202181159E-3</v>
      </c>
      <c r="L252" s="75">
        <v>1.1624556670727947E-3</v>
      </c>
      <c r="M252" s="93">
        <v>0.19823474644889347</v>
      </c>
      <c r="N252" s="93">
        <v>2.1370488456653E-2</v>
      </c>
      <c r="O252" s="93">
        <v>2.9520406639052036E-2</v>
      </c>
      <c r="P252" s="93">
        <v>0.22329255370005727</v>
      </c>
      <c r="Q252" s="93">
        <v>-2.1437348519400927E-3</v>
      </c>
      <c r="R252" s="93">
        <v>0.51706575437086078</v>
      </c>
      <c r="S252" s="92">
        <v>1</v>
      </c>
    </row>
    <row r="253" spans="2:19" x14ac:dyDescent="0.15">
      <c r="B253" s="14"/>
      <c r="C253" s="14">
        <v>22</v>
      </c>
      <c r="D253" s="71" t="s">
        <v>32</v>
      </c>
      <c r="E253" s="93">
        <v>2.8075029980347504E-4</v>
      </c>
      <c r="F253" s="93">
        <v>5.0757470849217426E-3</v>
      </c>
      <c r="G253" s="93">
        <v>9.4511411746080437E-4</v>
      </c>
      <c r="H253" s="93">
        <v>3.2718958513000784E-4</v>
      </c>
      <c r="I253" s="93">
        <v>1.8985863303560638E-3</v>
      </c>
      <c r="J253" s="93">
        <v>-2.8685270935194051E-4</v>
      </c>
      <c r="K253" s="93">
        <v>2.4061389582928682E-3</v>
      </c>
      <c r="L253" s="75">
        <v>2.5109962493600688E-2</v>
      </c>
      <c r="M253" s="93">
        <v>0.46088265541834744</v>
      </c>
      <c r="N253" s="93">
        <v>0.10798630105734082</v>
      </c>
      <c r="O253" s="93">
        <v>3.7433460723191841E-2</v>
      </c>
      <c r="P253" s="93">
        <v>0.22719080100210076</v>
      </c>
      <c r="Q253" s="93">
        <v>-8.812296858682591E-3</v>
      </c>
      <c r="R253" s="93">
        <v>0.13956244249748809</v>
      </c>
      <c r="S253" s="92">
        <v>1</v>
      </c>
    </row>
    <row r="254" spans="2:19" x14ac:dyDescent="0.15">
      <c r="B254" s="14"/>
      <c r="C254" s="14">
        <v>23</v>
      </c>
      <c r="D254" s="71" t="s">
        <v>31</v>
      </c>
      <c r="E254" s="93">
        <v>9.7136758550935209E-6</v>
      </c>
      <c r="F254" s="93">
        <v>1.9773585498865078E-4</v>
      </c>
      <c r="G254" s="93">
        <v>3.5391550528075093E-5</v>
      </c>
      <c r="H254" s="93">
        <v>2.1466257126062278E-5</v>
      </c>
      <c r="I254" s="93">
        <v>1.3006730816353556E-4</v>
      </c>
      <c r="J254" s="93">
        <v>-3.4558009243938313E-6</v>
      </c>
      <c r="K254" s="93">
        <v>1.4699348112206373E-4</v>
      </c>
      <c r="L254" s="75">
        <v>9.040009895526427E-4</v>
      </c>
      <c r="M254" s="93">
        <v>3.8556686126424683E-2</v>
      </c>
      <c r="N254" s="93">
        <v>1.3636060459074164E-2</v>
      </c>
      <c r="O254" s="93">
        <v>0.33274047123391748</v>
      </c>
      <c r="P254" s="93">
        <v>0.60456889547172765</v>
      </c>
      <c r="Q254" s="93">
        <v>-1.2063283685056433E-4</v>
      </c>
      <c r="R254" s="93">
        <v>9.1766062292948751E-3</v>
      </c>
      <c r="S254" s="92">
        <v>1</v>
      </c>
    </row>
    <row r="255" spans="2:19" x14ac:dyDescent="0.15">
      <c r="B255" s="14"/>
      <c r="C255" s="14">
        <v>24</v>
      </c>
      <c r="D255" s="71" t="s">
        <v>30</v>
      </c>
      <c r="E255" s="93">
        <v>1.8037100360961429E-4</v>
      </c>
      <c r="F255" s="93">
        <v>3.8641454152797132E-3</v>
      </c>
      <c r="G255" s="93">
        <v>6.3678345521058952E-4</v>
      </c>
      <c r="H255" s="93">
        <v>3.2516751673118601E-4</v>
      </c>
      <c r="I255" s="93">
        <v>1.4641675948087025E-3</v>
      </c>
      <c r="J255" s="93">
        <v>-6.6131533811475797E-5</v>
      </c>
      <c r="K255" s="93">
        <v>3.4301228005007922E-3</v>
      </c>
      <c r="L255" s="75">
        <v>1.5967506022328503E-2</v>
      </c>
      <c r="M255" s="93">
        <v>0.59800325780662156</v>
      </c>
      <c r="N255" s="93">
        <v>0.11207619689748277</v>
      </c>
      <c r="O255" s="93">
        <v>2.7816831030782987E-2</v>
      </c>
      <c r="P255" s="93">
        <v>0.11083149499214232</v>
      </c>
      <c r="Q255" s="93">
        <v>-2.5732069856067236E-3</v>
      </c>
      <c r="R255" s="93">
        <v>0.12804329398391939</v>
      </c>
      <c r="S255" s="92">
        <v>1</v>
      </c>
    </row>
    <row r="256" spans="2:19" x14ac:dyDescent="0.15">
      <c r="B256" s="14"/>
      <c r="C256" s="14">
        <v>25</v>
      </c>
      <c r="D256" s="71" t="s">
        <v>29</v>
      </c>
      <c r="E256" s="93">
        <v>1.0758270278072015E-4</v>
      </c>
      <c r="F256" s="93">
        <v>1.635056975762244E-3</v>
      </c>
      <c r="G256" s="93">
        <v>3.1375124557212223E-4</v>
      </c>
      <c r="H256" s="93">
        <v>1.1850895400480703E-4</v>
      </c>
      <c r="I256" s="93">
        <v>1.1209667837705506E-3</v>
      </c>
      <c r="J256" s="93">
        <v>-2.1166074080723144E-5</v>
      </c>
      <c r="K256" s="93">
        <v>7.6138964012667596E-4</v>
      </c>
      <c r="L256" s="75">
        <v>1.6076774146069284E-2</v>
      </c>
      <c r="M256" s="93">
        <v>0.69573397940195014</v>
      </c>
      <c r="N256" s="93">
        <v>0.12818683928436225</v>
      </c>
      <c r="O256" s="93">
        <v>2.0013360876642794E-2</v>
      </c>
      <c r="P256" s="93">
        <v>8.409677702519068E-2</v>
      </c>
      <c r="Q256" s="93">
        <v>-5.4182443433421551E-4</v>
      </c>
      <c r="R256" s="93">
        <v>5.2398003472182583E-2</v>
      </c>
      <c r="S256" s="92">
        <v>1</v>
      </c>
    </row>
    <row r="257" spans="2:19" x14ac:dyDescent="0.15">
      <c r="B257" s="14"/>
      <c r="C257" s="14">
        <v>26</v>
      </c>
      <c r="D257" s="71" t="s">
        <v>28</v>
      </c>
      <c r="E257" s="93">
        <v>1.6770311809675382E-4</v>
      </c>
      <c r="F257" s="93">
        <v>1.5428890025821671E-3</v>
      </c>
      <c r="G257" s="93">
        <v>2.8656966587645903E-4</v>
      </c>
      <c r="H257" s="93">
        <v>1.1871778541621238E-4</v>
      </c>
      <c r="I257" s="93">
        <v>8.982515915419378E-4</v>
      </c>
      <c r="J257" s="93">
        <v>-1.7035820987766152E-5</v>
      </c>
      <c r="K257" s="93">
        <v>7.9512747408360112E-4</v>
      </c>
      <c r="L257" s="75">
        <v>2.6885666316073038E-2</v>
      </c>
      <c r="M257" s="93">
        <v>0.37876655962937605</v>
      </c>
      <c r="N257" s="93">
        <v>0.40879670267370471</v>
      </c>
      <c r="O257" s="93">
        <v>2.3972073011335589E-2</v>
      </c>
      <c r="P257" s="93">
        <v>8.9355648664279586E-2</v>
      </c>
      <c r="Q257" s="93">
        <v>-2.9130196243308423E-4</v>
      </c>
      <c r="R257" s="93">
        <v>6.8722428851054784E-2</v>
      </c>
      <c r="S257" s="92">
        <v>1</v>
      </c>
    </row>
    <row r="258" spans="2:19" x14ac:dyDescent="0.15">
      <c r="B258" s="14"/>
      <c r="C258" s="14">
        <v>27</v>
      </c>
      <c r="D258" s="71" t="s">
        <v>27</v>
      </c>
      <c r="E258" s="93">
        <v>3.4066744924589332E-4</v>
      </c>
      <c r="F258" s="93">
        <v>6.7747033968162864E-3</v>
      </c>
      <c r="G258" s="93">
        <v>4.5553887200285161E-4</v>
      </c>
      <c r="H258" s="93">
        <v>2.9484544520867528E-4</v>
      </c>
      <c r="I258" s="93">
        <v>1.5120190878147495E-3</v>
      </c>
      <c r="J258" s="93">
        <v>1.3473543126799524E-6</v>
      </c>
      <c r="K258" s="93">
        <v>2.0278680040457324E-3</v>
      </c>
      <c r="L258" s="75">
        <v>2.4870697735113998E-2</v>
      </c>
      <c r="M258" s="93">
        <v>0.61909965262767686</v>
      </c>
      <c r="N258" s="93">
        <v>4.9649168618506948E-2</v>
      </c>
      <c r="O258" s="93">
        <v>2.6971688994883954E-2</v>
      </c>
      <c r="P258" s="93">
        <v>0.14610268661797754</v>
      </c>
      <c r="Q258" s="93">
        <v>1.0546063016400322E-3</v>
      </c>
      <c r="R258" s="93">
        <v>0.12084450949475403</v>
      </c>
      <c r="S258" s="92">
        <v>1</v>
      </c>
    </row>
    <row r="259" spans="2:19" x14ac:dyDescent="0.15">
      <c r="B259" s="14"/>
      <c r="C259" s="14">
        <v>28</v>
      </c>
      <c r="D259" s="71" t="s">
        <v>26</v>
      </c>
      <c r="E259" s="93">
        <v>7.3512967374337844E-5</v>
      </c>
      <c r="F259" s="93">
        <v>2.0349833643892364E-3</v>
      </c>
      <c r="G259" s="93">
        <v>2.2300644043563977E-4</v>
      </c>
      <c r="H259" s="93">
        <v>1.1750979791073109E-4</v>
      </c>
      <c r="I259" s="93">
        <v>5.8932436339803737E-4</v>
      </c>
      <c r="J259" s="93">
        <v>-1.6726275354637737E-5</v>
      </c>
      <c r="K259" s="93">
        <v>7.7066338418656623E-4</v>
      </c>
      <c r="L259" s="75">
        <v>6.5995392254963063E-3</v>
      </c>
      <c r="M259" s="93">
        <v>0.73312780958323254</v>
      </c>
      <c r="N259" s="93">
        <v>6.1863962608968405E-2</v>
      </c>
      <c r="O259" s="93">
        <v>1.7449673554975925E-2</v>
      </c>
      <c r="P259" s="93">
        <v>7.1898676374868492E-2</v>
      </c>
      <c r="Q259" s="93">
        <v>-3.5180268617502898E-4</v>
      </c>
      <c r="R259" s="93">
        <v>0.10561986729629348</v>
      </c>
      <c r="S259" s="92">
        <v>1</v>
      </c>
    </row>
    <row r="260" spans="2:19" x14ac:dyDescent="0.15">
      <c r="B260" s="14"/>
      <c r="C260" s="14">
        <v>29</v>
      </c>
      <c r="D260" s="71" t="s">
        <v>25</v>
      </c>
      <c r="E260" s="93">
        <v>5.4194603789610137E-5</v>
      </c>
      <c r="F260" s="93">
        <v>1.2355989712811955E-3</v>
      </c>
      <c r="G260" s="93">
        <v>1.8524520458951027E-4</v>
      </c>
      <c r="H260" s="93">
        <v>6.1568125232296637E-5</v>
      </c>
      <c r="I260" s="93">
        <v>3.0711433056634268E-4</v>
      </c>
      <c r="J260" s="93">
        <v>-3.4666277484358868E-6</v>
      </c>
      <c r="K260" s="93">
        <v>3.4737863766049718E-4</v>
      </c>
      <c r="L260" s="75">
        <v>4.2115132198190398E-3</v>
      </c>
      <c r="M260" s="93">
        <v>0.85893442261851749</v>
      </c>
      <c r="N260" s="93">
        <v>2.4782361787636147E-2</v>
      </c>
      <c r="O260" s="93">
        <v>5.6333995228348768E-3</v>
      </c>
      <c r="P260" s="93">
        <v>8.77454397569188E-2</v>
      </c>
      <c r="Q260" s="93">
        <v>-4.0462215436058316E-5</v>
      </c>
      <c r="R260" s="93">
        <v>1.654569206433865E-2</v>
      </c>
      <c r="S260" s="92">
        <v>1</v>
      </c>
    </row>
    <row r="261" spans="2:19" x14ac:dyDescent="0.15">
      <c r="B261" s="14"/>
      <c r="C261" s="14">
        <v>30</v>
      </c>
      <c r="D261" s="71" t="s">
        <v>24</v>
      </c>
      <c r="E261" s="93">
        <v>1.7660041367990919E-4</v>
      </c>
      <c r="F261" s="93">
        <v>3.3617158753028249E-3</v>
      </c>
      <c r="G261" s="93">
        <v>5.2938679297821983E-4</v>
      </c>
      <c r="H261" s="93">
        <v>3.018544516104302E-4</v>
      </c>
      <c r="I261" s="93">
        <v>1.2247318151387481E-3</v>
      </c>
      <c r="J261" s="93">
        <v>-3.3434290955352319E-5</v>
      </c>
      <c r="K261" s="93">
        <v>1.9337100508651727E-3</v>
      </c>
      <c r="L261" s="75">
        <v>1.9075621926502185E-2</v>
      </c>
      <c r="M261" s="93">
        <v>0.48527953809984359</v>
      </c>
      <c r="N261" s="93">
        <v>8.7847742082036009E-2</v>
      </c>
      <c r="O261" s="93">
        <v>3.4949135904734759E-2</v>
      </c>
      <c r="P261" s="93">
        <v>0.12710336262272762</v>
      </c>
      <c r="Q261" s="93">
        <v>6.5865962475643693E-4</v>
      </c>
      <c r="R261" s="93">
        <v>0.23759137463077942</v>
      </c>
      <c r="S261" s="92">
        <v>1</v>
      </c>
    </row>
    <row r="262" spans="2:19" x14ac:dyDescent="0.15">
      <c r="B262" s="14"/>
      <c r="C262" s="14">
        <v>31</v>
      </c>
      <c r="D262" s="71" t="s">
        <v>23</v>
      </c>
      <c r="E262" s="93">
        <v>1.2064602998108926E-4</v>
      </c>
      <c r="F262" s="93">
        <v>3.8180294260092744E-3</v>
      </c>
      <c r="G262" s="93">
        <v>5.2336337985781837E-4</v>
      </c>
      <c r="H262" s="93">
        <v>3.3390629454904918E-4</v>
      </c>
      <c r="I262" s="93">
        <v>2.138832865525618E-3</v>
      </c>
      <c r="J262" s="93">
        <v>-1.4587413144223411E-5</v>
      </c>
      <c r="K262" s="93">
        <v>1.0981418561384659E-3</v>
      </c>
      <c r="L262" s="75">
        <v>9.3395310992591372E-3</v>
      </c>
      <c r="M262" s="93">
        <v>0.44868848750998808</v>
      </c>
      <c r="N262" s="93">
        <v>7.5014291787311241E-2</v>
      </c>
      <c r="O262" s="93">
        <v>4.3226547247033661E-2</v>
      </c>
      <c r="P262" s="93">
        <v>0.34384359630868289</v>
      </c>
      <c r="Q262" s="93">
        <v>-8.2077562112731889E-4</v>
      </c>
      <c r="R262" s="93">
        <v>7.2689989229935248E-2</v>
      </c>
      <c r="S262" s="92">
        <v>1</v>
      </c>
    </row>
    <row r="263" spans="2:19" x14ac:dyDescent="0.15">
      <c r="B263" s="14"/>
      <c r="C263" s="14">
        <v>32</v>
      </c>
      <c r="D263" s="71" t="s">
        <v>22</v>
      </c>
      <c r="E263" s="93">
        <v>1.7284296872582208E-6</v>
      </c>
      <c r="F263" s="93">
        <v>3.1565991832954146E-5</v>
      </c>
      <c r="G263" s="93">
        <v>6.6280598381145327E-6</v>
      </c>
      <c r="H263" s="93">
        <v>6.8199029209378062E-6</v>
      </c>
      <c r="I263" s="93">
        <v>2.2377827537062878E-5</v>
      </c>
      <c r="J263" s="93">
        <v>-5.4139857073413713E-7</v>
      </c>
      <c r="K263" s="93">
        <v>1.9638226014690705E-5</v>
      </c>
      <c r="L263" s="75">
        <v>1.2149409702685504E-4</v>
      </c>
      <c r="M263" s="93">
        <v>3.2156335975554486E-2</v>
      </c>
      <c r="N263" s="93">
        <v>0.95354072238235732</v>
      </c>
      <c r="O263" s="93">
        <v>8.0203454477949731E-4</v>
      </c>
      <c r="P263" s="93">
        <v>2.172677486715588E-3</v>
      </c>
      <c r="Q263" s="93">
        <v>-1.4662533646848697E-5</v>
      </c>
      <c r="R263" s="93">
        <v>1.113318100795299E-2</v>
      </c>
      <c r="S263" s="92">
        <v>1</v>
      </c>
    </row>
    <row r="264" spans="2:19" x14ac:dyDescent="0.15">
      <c r="B264" s="14"/>
      <c r="C264" s="14">
        <v>33</v>
      </c>
      <c r="D264" s="71" t="s">
        <v>21</v>
      </c>
      <c r="E264" s="93">
        <v>1.9632949629435007E-6</v>
      </c>
      <c r="F264" s="93">
        <v>3.2872441927735965E-4</v>
      </c>
      <c r="G264" s="93">
        <v>7.8970871182537303E-4</v>
      </c>
      <c r="H264" s="93">
        <v>1.8082002339656891E-4</v>
      </c>
      <c r="I264" s="93">
        <v>7.1378310647858536E-3</v>
      </c>
      <c r="J264" s="93">
        <v>-2.0295907053570492E-8</v>
      </c>
      <c r="K264" s="93">
        <v>3.3968009491629234E-5</v>
      </c>
      <c r="L264" s="75">
        <v>1.8140904971648765E-4</v>
      </c>
      <c r="M264" s="93">
        <v>0.20650280040503224</v>
      </c>
      <c r="N264" s="93">
        <v>0.376612268035321</v>
      </c>
      <c r="O264" s="93">
        <v>5.6586953375037899E-2</v>
      </c>
      <c r="P264" s="93">
        <v>0.33200179077114267</v>
      </c>
      <c r="Q264" s="93">
        <v>-1.2522103698171574E-5</v>
      </c>
      <c r="R264" s="93">
        <v>1.9654305239615154E-2</v>
      </c>
      <c r="S264" s="92">
        <v>1</v>
      </c>
    </row>
    <row r="265" spans="2:19" x14ac:dyDescent="0.15">
      <c r="B265" s="14"/>
      <c r="C265" s="14">
        <v>34</v>
      </c>
      <c r="D265" s="71" t="s">
        <v>20</v>
      </c>
      <c r="E265" s="93">
        <v>2.3761711897083531E-5</v>
      </c>
      <c r="F265" s="93">
        <v>2.5691867951311485E-5</v>
      </c>
      <c r="G265" s="93">
        <v>1.3700037692947125E-4</v>
      </c>
      <c r="H265" s="93">
        <v>4.131139674644538E-7</v>
      </c>
      <c r="I265" s="93">
        <v>1.8159627945993681E-6</v>
      </c>
      <c r="J265" s="93">
        <v>-2.0254857231338958E-8</v>
      </c>
      <c r="K265" s="93">
        <v>2.7900638801703625E-6</v>
      </c>
      <c r="L265" s="75">
        <v>8.8732890162643019E-3</v>
      </c>
      <c r="M265" s="93">
        <v>0.21713603026577755</v>
      </c>
      <c r="N265" s="93">
        <v>0.77339410852127444</v>
      </c>
      <c r="O265" s="93">
        <v>3.532579460191466E-5</v>
      </c>
      <c r="P265" s="93">
        <v>1.7968967287325385E-4</v>
      </c>
      <c r="Q265" s="93">
        <v>1.0470786372257549E-7</v>
      </c>
      <c r="R265" s="93">
        <v>1.8999917878191871E-4</v>
      </c>
      <c r="S265" s="92">
        <v>1</v>
      </c>
    </row>
    <row r="266" spans="2:19" x14ac:dyDescent="0.15">
      <c r="B266" s="14"/>
      <c r="C266" s="14">
        <v>35</v>
      </c>
      <c r="D266" s="71" t="s">
        <v>19</v>
      </c>
      <c r="E266" s="93">
        <v>4.1201069165434103E-5</v>
      </c>
      <c r="F266" s="93">
        <v>7.3056748905655231E-4</v>
      </c>
      <c r="G266" s="93">
        <v>1.2643844041696414E-4</v>
      </c>
      <c r="H266" s="93">
        <v>5.9195852107591523E-5</v>
      </c>
      <c r="I266" s="93">
        <v>4.5352092443523307E-4</v>
      </c>
      <c r="J266" s="93">
        <v>-1.2194656958861352E-5</v>
      </c>
      <c r="K266" s="93">
        <v>3.9433212824057024E-4</v>
      </c>
      <c r="L266" s="75">
        <v>4.5371911179328244E-3</v>
      </c>
      <c r="M266" s="93">
        <v>0.87311386904874211</v>
      </c>
      <c r="N266" s="93">
        <v>3.6814268380199286E-2</v>
      </c>
      <c r="O266" s="93">
        <v>1.1304284002703949E-2</v>
      </c>
      <c r="P266" s="93">
        <v>4.234176701681492E-2</v>
      </c>
      <c r="Q266" s="93">
        <v>-2.0997189759791241E-4</v>
      </c>
      <c r="R266" s="93">
        <v>3.0305531084741134E-2</v>
      </c>
      <c r="S266" s="92">
        <v>1</v>
      </c>
    </row>
    <row r="267" spans="2:19" x14ac:dyDescent="0.15">
      <c r="B267" s="14"/>
      <c r="C267" s="14">
        <v>36</v>
      </c>
      <c r="D267" s="71" t="s">
        <v>18</v>
      </c>
      <c r="E267" s="93">
        <v>1.6667339103427814E-4</v>
      </c>
      <c r="F267" s="93">
        <v>3.8939576002910013E-3</v>
      </c>
      <c r="G267" s="93">
        <v>9.180199506079455E-4</v>
      </c>
      <c r="H267" s="93">
        <v>4.9669434302787195E-4</v>
      </c>
      <c r="I267" s="93">
        <v>2.1981923828271219E-3</v>
      </c>
      <c r="J267" s="93">
        <v>-3.1270336038038267E-5</v>
      </c>
      <c r="K267" s="93">
        <v>2.5732753029760959E-3</v>
      </c>
      <c r="L267" s="75">
        <v>1.2128177343509634E-2</v>
      </c>
      <c r="M267" s="93">
        <v>0.40202614764738859</v>
      </c>
      <c r="N267" s="93">
        <v>0.15463113495545011</v>
      </c>
      <c r="O267" s="93">
        <v>5.7362604200567713E-2</v>
      </c>
      <c r="P267" s="93">
        <v>0.21798449172986814</v>
      </c>
      <c r="Q267" s="93">
        <v>-6.7723220839252475E-4</v>
      </c>
      <c r="R267" s="93">
        <v>0.14632913369688211</v>
      </c>
      <c r="S267" s="92">
        <v>1</v>
      </c>
    </row>
    <row r="268" spans="2:19" x14ac:dyDescent="0.15">
      <c r="B268" s="14"/>
      <c r="C268" s="14">
        <v>37</v>
      </c>
      <c r="D268" s="71" t="s">
        <v>17</v>
      </c>
      <c r="E268" s="93">
        <v>3.1170764300196101E-3</v>
      </c>
      <c r="F268" s="93">
        <v>4.506304453856887E-3</v>
      </c>
      <c r="G268" s="93">
        <v>0</v>
      </c>
      <c r="H268" s="93">
        <v>0</v>
      </c>
      <c r="I268" s="93">
        <v>0</v>
      </c>
      <c r="J268" s="93">
        <v>0</v>
      </c>
      <c r="K268" s="93">
        <v>0</v>
      </c>
      <c r="L268" s="75">
        <v>0.31042681604512845</v>
      </c>
      <c r="M268" s="93">
        <v>0.58042180977638802</v>
      </c>
      <c r="N268" s="93">
        <v>0</v>
      </c>
      <c r="O268" s="93">
        <v>0</v>
      </c>
      <c r="P268" s="93">
        <v>0</v>
      </c>
      <c r="Q268" s="93">
        <v>0</v>
      </c>
      <c r="R268" s="93">
        <v>0.10152799329460711</v>
      </c>
      <c r="S268" s="92">
        <v>1</v>
      </c>
    </row>
    <row r="269" spans="2:19" x14ac:dyDescent="0.15">
      <c r="B269" s="14"/>
      <c r="C269" s="14">
        <v>38</v>
      </c>
      <c r="D269" s="71" t="s">
        <v>16</v>
      </c>
      <c r="E269" s="93">
        <v>8.7635386863438755E-5</v>
      </c>
      <c r="F269" s="93">
        <v>2.7704625238163353E-4</v>
      </c>
      <c r="G269" s="93">
        <v>3.439817999634772E-5</v>
      </c>
      <c r="H269" s="93">
        <v>2.8059878634495009E-6</v>
      </c>
      <c r="I269" s="93">
        <v>1.0998139271537394E-4</v>
      </c>
      <c r="J269" s="93">
        <v>-1.2849277934799816E-9</v>
      </c>
      <c r="K269" s="93">
        <v>8.2642277370384876E-7</v>
      </c>
      <c r="L269" s="75">
        <v>0.17697376050288383</v>
      </c>
      <c r="M269" s="93">
        <v>0.75596641391370045</v>
      </c>
      <c r="N269" s="93">
        <v>4.4730285409795782E-2</v>
      </c>
      <c r="O269" s="93">
        <v>8.6249211037362275E-4</v>
      </c>
      <c r="P269" s="93">
        <v>5.0589434763169145E-3</v>
      </c>
      <c r="Q269" s="93">
        <v>-1.8536763046193506E-7</v>
      </c>
      <c r="R269" s="93">
        <v>1.5895597616893679E-2</v>
      </c>
      <c r="S269" s="92">
        <v>1</v>
      </c>
    </row>
    <row r="270" spans="2:19" x14ac:dyDescent="0.15">
      <c r="B270" s="14"/>
      <c r="C270" s="14">
        <v>39</v>
      </c>
      <c r="D270" s="71" t="s">
        <v>15</v>
      </c>
      <c r="E270" s="93">
        <v>2.14527747186291E-4</v>
      </c>
      <c r="F270" s="93">
        <v>1.7286774409940296E-3</v>
      </c>
      <c r="G270" s="93">
        <v>4.9665224545885059E-5</v>
      </c>
      <c r="H270" s="93">
        <v>2.9546676816681487E-5</v>
      </c>
      <c r="I270" s="93">
        <v>1.8438910798462008E-4</v>
      </c>
      <c r="J270" s="93">
        <v>-1.6684931716936451E-6</v>
      </c>
      <c r="K270" s="93">
        <v>1.1278474635642849E-4</v>
      </c>
      <c r="L270" s="75">
        <v>5.8145379605660505E-2</v>
      </c>
      <c r="M270" s="93">
        <v>0.85515461609889765</v>
      </c>
      <c r="N270" s="93">
        <v>7.3149503118788602E-3</v>
      </c>
      <c r="O270" s="93">
        <v>3.6458466481950713E-3</v>
      </c>
      <c r="P270" s="93">
        <v>5.1778139043551816E-2</v>
      </c>
      <c r="Q270" s="93">
        <v>-7.0332505402467412E-5</v>
      </c>
      <c r="R270" s="93">
        <v>2.1713478346506443E-2</v>
      </c>
      <c r="S270" s="92">
        <v>1</v>
      </c>
    </row>
    <row r="271" spans="2:19" x14ac:dyDescent="0.15">
      <c r="B271" s="14"/>
      <c r="C271" s="14">
        <v>40</v>
      </c>
      <c r="D271" s="71" t="s">
        <v>14</v>
      </c>
      <c r="E271" s="93">
        <v>1.2097906026471139E-4</v>
      </c>
      <c r="F271" s="93">
        <v>3.3446444232754593E-3</v>
      </c>
      <c r="G271" s="93">
        <v>2.0189920035046429E-4</v>
      </c>
      <c r="H271" s="93">
        <v>2.3242479831083641E-5</v>
      </c>
      <c r="I271" s="93">
        <v>1.9644119236805215E-4</v>
      </c>
      <c r="J271" s="93">
        <v>-1.2308109179200028E-6</v>
      </c>
      <c r="K271" s="93">
        <v>1.1780146101064886E-4</v>
      </c>
      <c r="L271" s="75">
        <v>2.4202639901773963E-2</v>
      </c>
      <c r="M271" s="93">
        <v>0.87432839543919949</v>
      </c>
      <c r="N271" s="93">
        <v>6.8003836188059913E-2</v>
      </c>
      <c r="O271" s="93">
        <v>3.0558372036023312E-3</v>
      </c>
      <c r="P271" s="93">
        <v>1.4463998146508419E-2</v>
      </c>
      <c r="Q271" s="93">
        <v>-2.1189252071154999E-5</v>
      </c>
      <c r="R271" s="93">
        <v>1.1962705366744587E-2</v>
      </c>
      <c r="S271" s="92">
        <v>1</v>
      </c>
    </row>
    <row r="272" spans="2:19" x14ac:dyDescent="0.15">
      <c r="B272" s="14"/>
      <c r="C272" s="14">
        <v>41</v>
      </c>
      <c r="D272" s="71" t="s">
        <v>13</v>
      </c>
      <c r="E272" s="93">
        <v>1.4019761723490999E-4</v>
      </c>
      <c r="F272" s="93">
        <v>2.6599566979097888E-3</v>
      </c>
      <c r="G272" s="93">
        <v>4.5122207153695511E-4</v>
      </c>
      <c r="H272" s="93">
        <v>2.2679941435045935E-4</v>
      </c>
      <c r="I272" s="93">
        <v>1.9886577555443346E-3</v>
      </c>
      <c r="J272" s="93">
        <v>-1.6808557102946408E-5</v>
      </c>
      <c r="K272" s="93">
        <v>1.3976231572795097E-3</v>
      </c>
      <c r="L272" s="75">
        <v>1.3938647663134657E-2</v>
      </c>
      <c r="M272" s="93">
        <v>0.40798554542262894</v>
      </c>
      <c r="N272" s="93">
        <v>0.2624115223391823</v>
      </c>
      <c r="O272" s="93">
        <v>3.9498320721773457E-2</v>
      </c>
      <c r="P272" s="93">
        <v>0.16905725323842657</v>
      </c>
      <c r="Q272" s="93">
        <v>-1.7748035581811229E-4</v>
      </c>
      <c r="R272" s="93">
        <v>0.10043854281391917</v>
      </c>
      <c r="S272" s="92">
        <v>1</v>
      </c>
    </row>
    <row r="273" spans="2:19" x14ac:dyDescent="0.15">
      <c r="B273" s="9"/>
      <c r="C273" s="9">
        <v>42</v>
      </c>
      <c r="D273" s="50" t="s">
        <v>12</v>
      </c>
      <c r="E273" s="90">
        <v>9.3879206700993792E-5</v>
      </c>
      <c r="F273" s="90">
        <v>1.7144985959530472E-3</v>
      </c>
      <c r="G273" s="90">
        <v>3.6000133772057241E-4</v>
      </c>
      <c r="H273" s="90">
        <v>3.7042124462178437E-4</v>
      </c>
      <c r="I273" s="90">
        <v>1.2154458537469352E-3</v>
      </c>
      <c r="J273" s="90">
        <v>-2.9405921863212852E-5</v>
      </c>
      <c r="K273" s="90">
        <v>1.0666451131133299E-3</v>
      </c>
      <c r="L273" s="91">
        <v>6.5989201249068482E-3</v>
      </c>
      <c r="M273" s="90">
        <v>0.17636838595413715</v>
      </c>
      <c r="N273" s="90">
        <v>4.677107713860499E-2</v>
      </c>
      <c r="O273" s="90">
        <v>4.3562296670644478E-2</v>
      </c>
      <c r="P273" s="90">
        <v>0.11800840981476159</v>
      </c>
      <c r="Q273" s="90">
        <v>-7.9639168265867701E-4</v>
      </c>
      <c r="R273" s="90">
        <v>0.60469581654961024</v>
      </c>
      <c r="S273" s="89">
        <v>1</v>
      </c>
    </row>
    <row r="274" spans="2:19" x14ac:dyDescent="0.15">
      <c r="B274" s="88"/>
      <c r="C274" s="87"/>
      <c r="D274" s="86" t="s">
        <v>79</v>
      </c>
      <c r="E274" s="84">
        <v>2.5996138620884373E-4</v>
      </c>
      <c r="F274" s="84">
        <v>5.8287247805476009E-3</v>
      </c>
      <c r="G274" s="84">
        <v>1.8685187285990299E-3</v>
      </c>
      <c r="H274" s="84">
        <v>7.2302607228649459E-4</v>
      </c>
      <c r="I274" s="84">
        <v>2.6060488363374469E-3</v>
      </c>
      <c r="J274" s="84">
        <v>-6.6344580378583314E-5</v>
      </c>
      <c r="K274" s="84">
        <v>5.5221633470205591E-3</v>
      </c>
      <c r="L274" s="85">
        <v>1.4802117097063545E-2</v>
      </c>
      <c r="M274" s="84">
        <v>0.41501893686966929</v>
      </c>
      <c r="N274" s="84">
        <v>0.16735966449437603</v>
      </c>
      <c r="O274" s="84">
        <v>5.1430812903415841E-2</v>
      </c>
      <c r="P274" s="84">
        <v>0.19022236417509422</v>
      </c>
      <c r="Q274" s="84">
        <v>-1.6910565988774598E-3</v>
      </c>
      <c r="R274" s="84">
        <v>0.14611506248863729</v>
      </c>
      <c r="S274" s="83">
        <v>1</v>
      </c>
    </row>
  </sheetData>
  <phoneticPr fontId="3"/>
  <pageMargins left="0.7" right="0.7" top="0.75" bottom="0.75" header="0.3" footer="0.3"/>
  <pageSetup paperSize="9" scale="46" orientation="portrait" r:id="rId1"/>
  <rowBreaks count="2" manualBreakCount="2">
    <brk id="94" max="16383" man="1"/>
    <brk id="1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S274"/>
  <sheetViews>
    <sheetView showGridLines="0" view="pageBreakPreview" topLeftCell="A50" zoomScaleNormal="100" zoomScaleSheetLayoutView="100" workbookViewId="0"/>
  </sheetViews>
  <sheetFormatPr defaultRowHeight="11.25" x14ac:dyDescent="0.15"/>
  <cols>
    <col min="1" max="1" width="3" style="1" customWidth="1"/>
    <col min="2" max="2" width="4.875" style="1" customWidth="1"/>
    <col min="3" max="3" width="3" style="1" bestFit="1" customWidth="1"/>
    <col min="4" max="4" width="22.25" style="1" bestFit="1" customWidth="1"/>
    <col min="5" max="19" width="8.875" style="1" customWidth="1"/>
    <col min="20" max="16384" width="9" style="1"/>
  </cols>
  <sheetData>
    <row r="1" spans="1:19" x14ac:dyDescent="0.15">
      <c r="A1" s="1" t="s">
        <v>88</v>
      </c>
      <c r="K1" s="8"/>
      <c r="L1" s="8"/>
    </row>
    <row r="2" spans="1:19" x14ac:dyDescent="0.15">
      <c r="A2" s="1" t="s">
        <v>87</v>
      </c>
      <c r="E2" s="109" t="s">
        <v>55</v>
      </c>
      <c r="F2" s="53"/>
      <c r="G2" s="53"/>
      <c r="H2" s="53"/>
      <c r="I2" s="53"/>
      <c r="J2" s="53"/>
      <c r="K2" s="52"/>
      <c r="L2" s="109" t="s">
        <v>54</v>
      </c>
      <c r="M2" s="53"/>
      <c r="N2" s="53"/>
      <c r="O2" s="53"/>
      <c r="P2" s="53"/>
      <c r="Q2" s="53"/>
      <c r="R2" s="53"/>
      <c r="S2" s="51"/>
    </row>
    <row r="3" spans="1:19" x14ac:dyDescent="0.15">
      <c r="E3" s="108">
        <v>71</v>
      </c>
      <c r="F3" s="105">
        <v>72</v>
      </c>
      <c r="G3" s="105">
        <v>73</v>
      </c>
      <c r="H3" s="105">
        <v>74</v>
      </c>
      <c r="I3" s="105">
        <v>75</v>
      </c>
      <c r="J3" s="105">
        <v>76</v>
      </c>
      <c r="K3" s="145"/>
      <c r="L3" s="108">
        <v>71</v>
      </c>
      <c r="M3" s="105">
        <v>72</v>
      </c>
      <c r="N3" s="105">
        <v>73</v>
      </c>
      <c r="O3" s="105">
        <v>74</v>
      </c>
      <c r="P3" s="105">
        <v>75</v>
      </c>
      <c r="Q3" s="105">
        <v>76</v>
      </c>
      <c r="R3" s="100"/>
      <c r="S3" s="97"/>
    </row>
    <row r="4" spans="1:19" ht="33.75" x14ac:dyDescent="0.15">
      <c r="E4" s="104" t="s">
        <v>67</v>
      </c>
      <c r="F4" s="103" t="s">
        <v>66</v>
      </c>
      <c r="G4" s="103" t="s">
        <v>65</v>
      </c>
      <c r="H4" s="103" t="s">
        <v>64</v>
      </c>
      <c r="I4" s="103" t="s">
        <v>63</v>
      </c>
      <c r="J4" s="103" t="s">
        <v>62</v>
      </c>
      <c r="K4" s="144" t="s">
        <v>81</v>
      </c>
      <c r="L4" s="104" t="s">
        <v>67</v>
      </c>
      <c r="M4" s="103" t="s">
        <v>66</v>
      </c>
      <c r="N4" s="103" t="s">
        <v>65</v>
      </c>
      <c r="O4" s="103" t="s">
        <v>64</v>
      </c>
      <c r="P4" s="103" t="s">
        <v>63</v>
      </c>
      <c r="Q4" s="103" t="s">
        <v>62</v>
      </c>
      <c r="R4" s="103" t="s">
        <v>81</v>
      </c>
      <c r="S4" s="102" t="s">
        <v>80</v>
      </c>
    </row>
    <row r="5" spans="1:19" x14ac:dyDescent="0.15">
      <c r="B5" s="37" t="s">
        <v>55</v>
      </c>
      <c r="C5" s="37">
        <v>1</v>
      </c>
      <c r="D5" s="135" t="s">
        <v>53</v>
      </c>
      <c r="E5" s="24">
        <v>504.69498402627028</v>
      </c>
      <c r="F5" s="24">
        <v>11506.857784699288</v>
      </c>
      <c r="G5" s="24">
        <v>323.75457141209858</v>
      </c>
      <c r="H5" s="24">
        <v>85.045137110855592</v>
      </c>
      <c r="I5" s="24">
        <v>369.51982184025934</v>
      </c>
      <c r="J5" s="24">
        <v>-61.37826102345803</v>
      </c>
      <c r="K5" s="36">
        <v>2103.2935044654891</v>
      </c>
      <c r="L5" s="24">
        <v>1496.7002418783402</v>
      </c>
      <c r="M5" s="24">
        <v>32270.208228065534</v>
      </c>
      <c r="N5" s="24">
        <v>1170.1064430787233</v>
      </c>
      <c r="O5" s="24">
        <v>199.10915093152232</v>
      </c>
      <c r="P5" s="24">
        <v>1463.4490979516304</v>
      </c>
      <c r="Q5" s="24">
        <v>-14.124104665290055</v>
      </c>
      <c r="R5" s="24">
        <v>1156.7631513010961</v>
      </c>
      <c r="S5" s="26">
        <v>52573.999751072355</v>
      </c>
    </row>
    <row r="6" spans="1:19" x14ac:dyDescent="0.15">
      <c r="B6" s="14"/>
      <c r="C6" s="20">
        <v>2</v>
      </c>
      <c r="D6" s="133" t="s">
        <v>52</v>
      </c>
      <c r="E6" s="17">
        <v>58.645000390651226</v>
      </c>
      <c r="F6" s="17">
        <v>863.48052214516849</v>
      </c>
      <c r="G6" s="17">
        <v>33.645862289408875</v>
      </c>
      <c r="H6" s="17">
        <v>28.045842549059554</v>
      </c>
      <c r="I6" s="17">
        <v>51.743795832980688</v>
      </c>
      <c r="J6" s="17">
        <v>225.13895817852722</v>
      </c>
      <c r="K6" s="33">
        <v>277.75259108693632</v>
      </c>
      <c r="L6" s="17">
        <v>40.926102789526688</v>
      </c>
      <c r="M6" s="17">
        <v>693.25411619176475</v>
      </c>
      <c r="N6" s="17">
        <v>166.78572852617367</v>
      </c>
      <c r="O6" s="17">
        <v>171.97328512224345</v>
      </c>
      <c r="P6" s="17">
        <v>459.02014374694744</v>
      </c>
      <c r="Q6" s="17">
        <v>67.383420297167362</v>
      </c>
      <c r="R6" s="17">
        <v>157.2045212486608</v>
      </c>
      <c r="S6" s="19">
        <v>3294.9998903952169</v>
      </c>
    </row>
    <row r="7" spans="1:19" x14ac:dyDescent="0.15">
      <c r="B7" s="14"/>
      <c r="C7" s="20">
        <v>3</v>
      </c>
      <c r="D7" s="133" t="s">
        <v>51</v>
      </c>
      <c r="E7" s="17">
        <v>135.02215548356853</v>
      </c>
      <c r="F7" s="17">
        <v>1675.3148197029661</v>
      </c>
      <c r="G7" s="17">
        <v>53.913948409488881</v>
      </c>
      <c r="H7" s="17">
        <v>2.202459984342013</v>
      </c>
      <c r="I7" s="17">
        <v>11.821283229109925</v>
      </c>
      <c r="J7" s="17">
        <v>51.264827590838678</v>
      </c>
      <c r="K7" s="33">
        <v>1017.0424202314405</v>
      </c>
      <c r="L7" s="17">
        <v>690.31326551466486</v>
      </c>
      <c r="M7" s="17">
        <v>12039.36417031308</v>
      </c>
      <c r="N7" s="17">
        <v>405.53580999854694</v>
      </c>
      <c r="O7" s="17">
        <v>22.705240509484184</v>
      </c>
      <c r="P7" s="17">
        <v>125.68040036958328</v>
      </c>
      <c r="Q7" s="17">
        <v>42.328730781456969</v>
      </c>
      <c r="R7" s="17">
        <v>262.49041334042437</v>
      </c>
      <c r="S7" s="19">
        <v>16534.999945458992</v>
      </c>
    </row>
    <row r="8" spans="1:19" x14ac:dyDescent="0.15">
      <c r="B8" s="14"/>
      <c r="C8" s="20">
        <v>4</v>
      </c>
      <c r="D8" s="133" t="s">
        <v>50</v>
      </c>
      <c r="E8" s="17">
        <v>6.5907070242484442</v>
      </c>
      <c r="F8" s="17">
        <v>332.92343099238587</v>
      </c>
      <c r="G8" s="17">
        <v>45.989139794144016</v>
      </c>
      <c r="H8" s="17">
        <v>24.335620596272751</v>
      </c>
      <c r="I8" s="17">
        <v>50.61189850642333</v>
      </c>
      <c r="J8" s="17">
        <v>-43.907651579283367</v>
      </c>
      <c r="K8" s="33">
        <v>557.63726822884701</v>
      </c>
      <c r="L8" s="17">
        <v>36.465938879169144</v>
      </c>
      <c r="M8" s="17">
        <v>1478.6651407775046</v>
      </c>
      <c r="N8" s="17">
        <v>366.20015192749145</v>
      </c>
      <c r="O8" s="17">
        <v>288.21139607566494</v>
      </c>
      <c r="P8" s="17">
        <v>911.84462282314553</v>
      </c>
      <c r="Q8" s="17">
        <v>-13.451592996175028</v>
      </c>
      <c r="R8" s="17">
        <v>1463.883610870502</v>
      </c>
      <c r="S8" s="19">
        <v>5505.9996819203407</v>
      </c>
    </row>
    <row r="9" spans="1:19" x14ac:dyDescent="0.15">
      <c r="B9" s="14"/>
      <c r="C9" s="20">
        <v>5</v>
      </c>
      <c r="D9" s="133" t="s">
        <v>49</v>
      </c>
      <c r="E9" s="17">
        <v>1526.7133019162259</v>
      </c>
      <c r="F9" s="17">
        <v>26502.107015236445</v>
      </c>
      <c r="G9" s="17">
        <v>505.79224448465908</v>
      </c>
      <c r="H9" s="17">
        <v>4.6298082599929327</v>
      </c>
      <c r="I9" s="17">
        <v>59.688817341660894</v>
      </c>
      <c r="J9" s="17">
        <v>-275.0211441035957</v>
      </c>
      <c r="K9" s="33">
        <v>17178.456102419881</v>
      </c>
      <c r="L9" s="17">
        <v>8383.0209695860776</v>
      </c>
      <c r="M9" s="17">
        <v>177497.64501850514</v>
      </c>
      <c r="N9" s="17">
        <v>4613.093851329435</v>
      </c>
      <c r="O9" s="17">
        <v>179.0868572623196</v>
      </c>
      <c r="P9" s="17">
        <v>924.77231170007997</v>
      </c>
      <c r="Q9" s="17">
        <v>-611.49504781419171</v>
      </c>
      <c r="R9" s="17">
        <v>2192.5093961639409</v>
      </c>
      <c r="S9" s="19">
        <v>238680.99950228809</v>
      </c>
    </row>
    <row r="10" spans="1:19" x14ac:dyDescent="0.15">
      <c r="B10" s="14"/>
      <c r="C10" s="20">
        <v>6</v>
      </c>
      <c r="D10" s="133" t="s">
        <v>48</v>
      </c>
      <c r="E10" s="17">
        <v>68.699789657577952</v>
      </c>
      <c r="F10" s="17">
        <v>1736.8520590564058</v>
      </c>
      <c r="G10" s="17">
        <v>120.76949937525627</v>
      </c>
      <c r="H10" s="17">
        <v>46.313100570251237</v>
      </c>
      <c r="I10" s="17">
        <v>106.95857581173941</v>
      </c>
      <c r="J10" s="17">
        <v>-23.684343876809226</v>
      </c>
      <c r="K10" s="33">
        <v>2544.0548944175666</v>
      </c>
      <c r="L10" s="17">
        <v>231.08122034103366</v>
      </c>
      <c r="M10" s="17">
        <v>6855.4322885733682</v>
      </c>
      <c r="N10" s="17">
        <v>794.97755976420854</v>
      </c>
      <c r="O10" s="17">
        <v>336.4189109131575</v>
      </c>
      <c r="P10" s="17">
        <v>1505.1126220750093</v>
      </c>
      <c r="Q10" s="17">
        <v>-165.62006605168446</v>
      </c>
      <c r="R10" s="17">
        <v>1214.6331014934401</v>
      </c>
      <c r="S10" s="19">
        <v>15371.999212120521</v>
      </c>
    </row>
    <row r="11" spans="1:19" x14ac:dyDescent="0.15">
      <c r="B11" s="14"/>
      <c r="C11" s="20">
        <v>7</v>
      </c>
      <c r="D11" s="133" t="s">
        <v>47</v>
      </c>
      <c r="E11" s="17">
        <v>144.2507428117413</v>
      </c>
      <c r="F11" s="17">
        <v>1499.1834089887127</v>
      </c>
      <c r="G11" s="17">
        <v>501.58994459136488</v>
      </c>
      <c r="H11" s="17">
        <v>734.15032461218891</v>
      </c>
      <c r="I11" s="17">
        <v>1340.3954055155061</v>
      </c>
      <c r="J11" s="17">
        <v>-386.82516545970111</v>
      </c>
      <c r="K11" s="33">
        <v>4338.4565396604403</v>
      </c>
      <c r="L11" s="17">
        <v>574.80974271359662</v>
      </c>
      <c r="M11" s="17">
        <v>12131.305905071411</v>
      </c>
      <c r="N11" s="17">
        <v>4080.4031733405809</v>
      </c>
      <c r="O11" s="17">
        <v>4749.6819563364061</v>
      </c>
      <c r="P11" s="17">
        <v>12613.446172274955</v>
      </c>
      <c r="Q11" s="17">
        <v>-695.78966856262127</v>
      </c>
      <c r="R11" s="17">
        <v>3858.9384406479212</v>
      </c>
      <c r="S11" s="19">
        <v>45483.996922542501</v>
      </c>
    </row>
    <row r="12" spans="1:19" x14ac:dyDescent="0.15">
      <c r="B12" s="14"/>
      <c r="C12" s="20">
        <v>8</v>
      </c>
      <c r="D12" s="133" t="s">
        <v>46</v>
      </c>
      <c r="E12" s="17">
        <v>149.14493706285273</v>
      </c>
      <c r="F12" s="17">
        <v>2617.6087326370939</v>
      </c>
      <c r="G12" s="17">
        <v>1260.3716127612981</v>
      </c>
      <c r="H12" s="17">
        <v>220.50900092882731</v>
      </c>
      <c r="I12" s="17">
        <v>616.35614433866351</v>
      </c>
      <c r="J12" s="17">
        <v>-1836.4012067796798</v>
      </c>
      <c r="K12" s="33">
        <v>154807.12988340235</v>
      </c>
      <c r="L12" s="17">
        <v>4475.4265255983664</v>
      </c>
      <c r="M12" s="17">
        <v>93576.997977501363</v>
      </c>
      <c r="N12" s="17">
        <v>74152.292622174718</v>
      </c>
      <c r="O12" s="17">
        <v>8134.2980758210615</v>
      </c>
      <c r="P12" s="17">
        <v>29853.269474641169</v>
      </c>
      <c r="Q12" s="17">
        <v>-1875.769122630747</v>
      </c>
      <c r="R12" s="17">
        <v>63396.757457218599</v>
      </c>
      <c r="S12" s="19">
        <v>429547.99211467593</v>
      </c>
    </row>
    <row r="13" spans="1:19" x14ac:dyDescent="0.15">
      <c r="B13" s="14"/>
      <c r="C13" s="20">
        <v>9</v>
      </c>
      <c r="D13" s="133" t="s">
        <v>45</v>
      </c>
      <c r="E13" s="17">
        <v>291.79130487451272</v>
      </c>
      <c r="F13" s="17">
        <v>19592.385701069572</v>
      </c>
      <c r="G13" s="17">
        <v>2260.7658487470139</v>
      </c>
      <c r="H13" s="17">
        <v>1256.7728234429185</v>
      </c>
      <c r="I13" s="17">
        <v>2311.0539420352038</v>
      </c>
      <c r="J13" s="17">
        <v>-966.62834998530536</v>
      </c>
      <c r="K13" s="33">
        <v>27116.343979373567</v>
      </c>
      <c r="L13" s="17">
        <v>2965.6898120677538</v>
      </c>
      <c r="M13" s="17">
        <v>122068.7793132261</v>
      </c>
      <c r="N13" s="17">
        <v>29225.943834333724</v>
      </c>
      <c r="O13" s="17">
        <v>7824.4203009847542</v>
      </c>
      <c r="P13" s="17">
        <v>24717.058282945054</v>
      </c>
      <c r="Q13" s="17">
        <v>160.2760509002207</v>
      </c>
      <c r="R13" s="17">
        <v>26906.319750446368</v>
      </c>
      <c r="S13" s="19">
        <v>265730.97259446146</v>
      </c>
    </row>
    <row r="14" spans="1:19" x14ac:dyDescent="0.15">
      <c r="B14" s="14"/>
      <c r="C14" s="20">
        <v>10</v>
      </c>
      <c r="D14" s="133" t="s">
        <v>44</v>
      </c>
      <c r="E14" s="17">
        <v>79.570080933775472</v>
      </c>
      <c r="F14" s="17">
        <v>2126.8082336273565</v>
      </c>
      <c r="G14" s="17">
        <v>367.12299054491433</v>
      </c>
      <c r="H14" s="17">
        <v>373.67173441692677</v>
      </c>
      <c r="I14" s="17">
        <v>1058.0197757677308</v>
      </c>
      <c r="J14" s="17">
        <v>-280.39775711597713</v>
      </c>
      <c r="K14" s="33">
        <v>65537.80026558711</v>
      </c>
      <c r="L14" s="17">
        <v>3050.0589004695285</v>
      </c>
      <c r="M14" s="17">
        <v>96091.218196554852</v>
      </c>
      <c r="N14" s="17">
        <v>25327.401431881284</v>
      </c>
      <c r="O14" s="17">
        <v>14215.93413334037</v>
      </c>
      <c r="P14" s="17">
        <v>58326.874249374087</v>
      </c>
      <c r="Q14" s="17">
        <v>-4023.9979210182514</v>
      </c>
      <c r="R14" s="17">
        <v>69536.896389017522</v>
      </c>
      <c r="S14" s="19">
        <v>331786.98070338124</v>
      </c>
    </row>
    <row r="15" spans="1:19" x14ac:dyDescent="0.15">
      <c r="B15" s="14"/>
      <c r="C15" s="20">
        <v>11</v>
      </c>
      <c r="D15" s="133" t="s">
        <v>43</v>
      </c>
      <c r="E15" s="17">
        <v>20.156004859138577</v>
      </c>
      <c r="F15" s="17">
        <v>601.95550084382683</v>
      </c>
      <c r="G15" s="17">
        <v>138.341434271873</v>
      </c>
      <c r="H15" s="17">
        <v>2781.7751217075811</v>
      </c>
      <c r="I15" s="17">
        <v>4251.9470455134697</v>
      </c>
      <c r="J15" s="17">
        <v>-348.52442144031045</v>
      </c>
      <c r="K15" s="33">
        <v>14415.04391507246</v>
      </c>
      <c r="L15" s="17">
        <v>433.80548277691906</v>
      </c>
      <c r="M15" s="17">
        <v>10416.920895433168</v>
      </c>
      <c r="N15" s="17">
        <v>3762.6671399288334</v>
      </c>
      <c r="O15" s="17">
        <v>11874.197890888985</v>
      </c>
      <c r="P15" s="17">
        <v>26451.709137024656</v>
      </c>
      <c r="Q15" s="17">
        <v>-659.85467811599153</v>
      </c>
      <c r="R15" s="17">
        <v>12799.857577969155</v>
      </c>
      <c r="S15" s="19">
        <v>86939.998046733759</v>
      </c>
    </row>
    <row r="16" spans="1:19" x14ac:dyDescent="0.15">
      <c r="B16" s="14"/>
      <c r="C16" s="20">
        <v>12</v>
      </c>
      <c r="D16" s="133" t="s">
        <v>42</v>
      </c>
      <c r="E16" s="17">
        <v>-186.24764206147788</v>
      </c>
      <c r="F16" s="17">
        <v>-4636.2677900471972</v>
      </c>
      <c r="G16" s="17">
        <v>-220.66613912476862</v>
      </c>
      <c r="H16" s="17">
        <v>-98.66717254605517</v>
      </c>
      <c r="I16" s="17">
        <v>-328.9046533216403</v>
      </c>
      <c r="J16" s="17">
        <v>-21.60373494403256</v>
      </c>
      <c r="K16" s="33">
        <v>2317.1841472073088</v>
      </c>
      <c r="L16" s="17">
        <v>-156.52197425725385</v>
      </c>
      <c r="M16" s="17">
        <v>1605.7686223175699</v>
      </c>
      <c r="N16" s="17">
        <v>-26.758940972960442</v>
      </c>
      <c r="O16" s="17">
        <v>2550.7673351385056</v>
      </c>
      <c r="P16" s="17">
        <v>11895.223396359643</v>
      </c>
      <c r="Q16" s="17">
        <v>-655.81042388243702</v>
      </c>
      <c r="R16" s="17">
        <v>13573.504903861232</v>
      </c>
      <c r="S16" s="19">
        <v>25610.999933726438</v>
      </c>
    </row>
    <row r="17" spans="2:19" x14ac:dyDescent="0.15">
      <c r="B17" s="14"/>
      <c r="C17" s="20">
        <v>13</v>
      </c>
      <c r="D17" s="133" t="s">
        <v>41</v>
      </c>
      <c r="E17" s="17">
        <v>4.5922784013700362</v>
      </c>
      <c r="F17" s="17">
        <v>146.89991653964105</v>
      </c>
      <c r="G17" s="17">
        <v>27.251395880462184</v>
      </c>
      <c r="H17" s="17">
        <v>66.781995553410241</v>
      </c>
      <c r="I17" s="17">
        <v>229.29306644757602</v>
      </c>
      <c r="J17" s="17">
        <v>-55.594505070207575</v>
      </c>
      <c r="K17" s="33">
        <v>10439.929704126085</v>
      </c>
      <c r="L17" s="17">
        <v>147.52340646125339</v>
      </c>
      <c r="M17" s="17">
        <v>5725.61001098003</v>
      </c>
      <c r="N17" s="17">
        <v>1653.6405558142535</v>
      </c>
      <c r="O17" s="17">
        <v>3083.0094861788648</v>
      </c>
      <c r="P17" s="17">
        <v>12120.098333945121</v>
      </c>
      <c r="Q17" s="17">
        <v>-251.79796872876554</v>
      </c>
      <c r="R17" s="17">
        <v>14630.761159735232</v>
      </c>
      <c r="S17" s="19">
        <v>47967.99883626432</v>
      </c>
    </row>
    <row r="18" spans="2:19" x14ac:dyDescent="0.15">
      <c r="B18" s="14"/>
      <c r="C18" s="20">
        <v>14</v>
      </c>
      <c r="D18" s="133" t="s">
        <v>40</v>
      </c>
      <c r="E18" s="17">
        <v>84.765324069599558</v>
      </c>
      <c r="F18" s="17">
        <v>1245.1804069312038</v>
      </c>
      <c r="G18" s="17">
        <v>271.05058644138376</v>
      </c>
      <c r="H18" s="17">
        <v>2794.2752380664183</v>
      </c>
      <c r="I18" s="17">
        <v>4709.9330851502573</v>
      </c>
      <c r="J18" s="17">
        <v>-500.09366125634062</v>
      </c>
      <c r="K18" s="33">
        <v>16303.173152656687</v>
      </c>
      <c r="L18" s="17">
        <v>908.4439567609852</v>
      </c>
      <c r="M18" s="17">
        <v>19914.107933323587</v>
      </c>
      <c r="N18" s="17">
        <v>5678.4548794515049</v>
      </c>
      <c r="O18" s="17">
        <v>28997.050977437819</v>
      </c>
      <c r="P18" s="17">
        <v>66328.331021389706</v>
      </c>
      <c r="Q18" s="17">
        <v>-1619.2577859763956</v>
      </c>
      <c r="R18" s="17">
        <v>15937.578287128941</v>
      </c>
      <c r="S18" s="19">
        <v>161052.99340157537</v>
      </c>
    </row>
    <row r="19" spans="2:19" x14ac:dyDescent="0.15">
      <c r="B19" s="14"/>
      <c r="C19" s="20">
        <v>15</v>
      </c>
      <c r="D19" s="133" t="s">
        <v>39</v>
      </c>
      <c r="E19" s="17">
        <v>4.4350890695319656</v>
      </c>
      <c r="F19" s="17">
        <v>172.84248156904115</v>
      </c>
      <c r="G19" s="17">
        <v>45.434959947328942</v>
      </c>
      <c r="H19" s="17">
        <v>174.2578163774981</v>
      </c>
      <c r="I19" s="17">
        <v>2413.0535610109587</v>
      </c>
      <c r="J19" s="17">
        <v>-106.63462251621138</v>
      </c>
      <c r="K19" s="33">
        <v>28300.67936583823</v>
      </c>
      <c r="L19" s="17">
        <v>159.30929624593904</v>
      </c>
      <c r="M19" s="17">
        <v>6743.2123967196421</v>
      </c>
      <c r="N19" s="17">
        <v>2136.4463323527193</v>
      </c>
      <c r="O19" s="17">
        <v>7815.378792806805</v>
      </c>
      <c r="P19" s="17">
        <v>78912.705121668056</v>
      </c>
      <c r="Q19" s="17">
        <v>-608.08574114989153</v>
      </c>
      <c r="R19" s="17">
        <v>16700.962534611783</v>
      </c>
      <c r="S19" s="19">
        <v>142863.99738455145</v>
      </c>
    </row>
    <row r="20" spans="2:19" x14ac:dyDescent="0.15">
      <c r="B20" s="14"/>
      <c r="C20" s="20">
        <v>16</v>
      </c>
      <c r="D20" s="133" t="s">
        <v>38</v>
      </c>
      <c r="E20" s="17">
        <v>6.2491993188003407</v>
      </c>
      <c r="F20" s="17">
        <v>206.41109711759063</v>
      </c>
      <c r="G20" s="17">
        <v>79.082282924768023</v>
      </c>
      <c r="H20" s="17">
        <v>51.340148586669414</v>
      </c>
      <c r="I20" s="17">
        <v>10566.688941087274</v>
      </c>
      <c r="J20" s="17">
        <v>-251.16963843260459</v>
      </c>
      <c r="K20" s="33">
        <v>20959.976749763468</v>
      </c>
      <c r="L20" s="17">
        <v>92.985173805268744</v>
      </c>
      <c r="M20" s="17">
        <v>3185.8909683234201</v>
      </c>
      <c r="N20" s="17">
        <v>1127.4312775724234</v>
      </c>
      <c r="O20" s="17">
        <v>912.51341718341632</v>
      </c>
      <c r="P20" s="17">
        <v>60286.433418041284</v>
      </c>
      <c r="Q20" s="17">
        <v>-685.50056243646031</v>
      </c>
      <c r="R20" s="17">
        <v>8259.6662262519003</v>
      </c>
      <c r="S20" s="19">
        <v>104797.99869910722</v>
      </c>
    </row>
    <row r="21" spans="2:19" x14ac:dyDescent="0.15">
      <c r="B21" s="14"/>
      <c r="C21" s="20">
        <v>17</v>
      </c>
      <c r="D21" s="133" t="s">
        <v>37</v>
      </c>
      <c r="E21" s="17">
        <v>2.7210654907013692</v>
      </c>
      <c r="F21" s="17">
        <v>64.42850208633179</v>
      </c>
      <c r="G21" s="17">
        <v>93.228881530653112</v>
      </c>
      <c r="H21" s="17">
        <v>36.382056313447457</v>
      </c>
      <c r="I21" s="17">
        <v>239.11326663659861</v>
      </c>
      <c r="J21" s="17">
        <v>-19.861497526258063</v>
      </c>
      <c r="K21" s="33">
        <v>5409.6102342248751</v>
      </c>
      <c r="L21" s="17">
        <v>65.933492731831336</v>
      </c>
      <c r="M21" s="17">
        <v>1797.2708611143203</v>
      </c>
      <c r="N21" s="17">
        <v>3113.3963517197863</v>
      </c>
      <c r="O21" s="17">
        <v>1914.4678871190445</v>
      </c>
      <c r="P21" s="17">
        <v>11710.56782415913</v>
      </c>
      <c r="Q21" s="17">
        <v>-258.83435444955592</v>
      </c>
      <c r="R21" s="17">
        <v>1053.573721445928</v>
      </c>
      <c r="S21" s="19">
        <v>25221.998292596836</v>
      </c>
    </row>
    <row r="22" spans="2:19" x14ac:dyDescent="0.15">
      <c r="B22" s="14"/>
      <c r="C22" s="20">
        <v>18</v>
      </c>
      <c r="D22" s="133" t="s">
        <v>36</v>
      </c>
      <c r="E22" s="17">
        <v>17.521777604130303</v>
      </c>
      <c r="F22" s="17">
        <v>899.11146853280604</v>
      </c>
      <c r="G22" s="17">
        <v>122.01171653010826</v>
      </c>
      <c r="H22" s="17">
        <v>173.38002731319591</v>
      </c>
      <c r="I22" s="17">
        <v>877.58121991919052</v>
      </c>
      <c r="J22" s="17">
        <v>1613.4901118298587</v>
      </c>
      <c r="K22" s="33">
        <v>384244.32018468162</v>
      </c>
      <c r="L22" s="17">
        <v>605.29567709865751</v>
      </c>
      <c r="M22" s="17">
        <v>31996.832820611882</v>
      </c>
      <c r="N22" s="17">
        <v>5955.7112650722556</v>
      </c>
      <c r="O22" s="17">
        <v>9540.4316461144317</v>
      </c>
      <c r="P22" s="17">
        <v>48703.619851743606</v>
      </c>
      <c r="Q22" s="17">
        <v>1297.1738656832974</v>
      </c>
      <c r="R22" s="17">
        <v>78474.511637784628</v>
      </c>
      <c r="S22" s="19">
        <v>564520.99327051977</v>
      </c>
    </row>
    <row r="23" spans="2:19" x14ac:dyDescent="0.15">
      <c r="B23" s="14"/>
      <c r="C23" s="20">
        <v>19</v>
      </c>
      <c r="D23" s="133" t="s">
        <v>35</v>
      </c>
      <c r="E23" s="17">
        <v>13.399746339285686</v>
      </c>
      <c r="F23" s="17">
        <v>859.24704165903302</v>
      </c>
      <c r="G23" s="17">
        <v>47.205297123737019</v>
      </c>
      <c r="H23" s="17">
        <v>104.37626165156908</v>
      </c>
      <c r="I23" s="17">
        <v>1214.9876513513148</v>
      </c>
      <c r="J23" s="17">
        <v>-22.597994590720972</v>
      </c>
      <c r="K23" s="33">
        <v>15199.308710106161</v>
      </c>
      <c r="L23" s="17">
        <v>399.63872885770064</v>
      </c>
      <c r="M23" s="17">
        <v>25812.147810158589</v>
      </c>
      <c r="N23" s="17">
        <v>3373.0637317101482</v>
      </c>
      <c r="O23" s="17">
        <v>17157.920195243067</v>
      </c>
      <c r="P23" s="17">
        <v>112281.57723444975</v>
      </c>
      <c r="Q23" s="17">
        <v>-819.64485581776853</v>
      </c>
      <c r="R23" s="17">
        <v>53897.365762657013</v>
      </c>
      <c r="S23" s="19">
        <v>229517.99532089889</v>
      </c>
    </row>
    <row r="24" spans="2:19" x14ac:dyDescent="0.15">
      <c r="B24" s="14"/>
      <c r="C24" s="20">
        <v>20</v>
      </c>
      <c r="D24" s="133" t="s">
        <v>34</v>
      </c>
      <c r="E24" s="17">
        <v>24.897012956177011</v>
      </c>
      <c r="F24" s="17">
        <v>1634.8884778027434</v>
      </c>
      <c r="G24" s="17">
        <v>28.975831354234622</v>
      </c>
      <c r="H24" s="17">
        <v>477.45319580654461</v>
      </c>
      <c r="I24" s="17">
        <v>487.36758203580899</v>
      </c>
      <c r="J24" s="17">
        <v>40.068297755740069</v>
      </c>
      <c r="K24" s="33">
        <v>5798.601219921552</v>
      </c>
      <c r="L24" s="17">
        <v>110.32996021411789</v>
      </c>
      <c r="M24" s="17">
        <v>9051.9237786698504</v>
      </c>
      <c r="N24" s="17">
        <v>342.42209817021319</v>
      </c>
      <c r="O24" s="17">
        <v>4227.5493107023858</v>
      </c>
      <c r="P24" s="17">
        <v>6468.2283953744009</v>
      </c>
      <c r="Q24" s="17">
        <v>-114.13421431912218</v>
      </c>
      <c r="R24" s="17">
        <v>654.42830084430329</v>
      </c>
      <c r="S24" s="19">
        <v>29232.99924728895</v>
      </c>
    </row>
    <row r="25" spans="2:19" x14ac:dyDescent="0.15">
      <c r="B25" s="14"/>
      <c r="C25" s="20">
        <v>21</v>
      </c>
      <c r="D25" s="133" t="s">
        <v>33</v>
      </c>
      <c r="E25" s="17">
        <v>15.372002201676617</v>
      </c>
      <c r="F25" s="17">
        <v>7665.792429171006</v>
      </c>
      <c r="G25" s="17">
        <v>230.80650614032342</v>
      </c>
      <c r="H25" s="17">
        <v>479.65602437762851</v>
      </c>
      <c r="I25" s="17">
        <v>1808.8876004451738</v>
      </c>
      <c r="J25" s="17">
        <v>41.51395782415301</v>
      </c>
      <c r="K25" s="33">
        <v>71069.541441488938</v>
      </c>
      <c r="L25" s="17">
        <v>270.37745911543107</v>
      </c>
      <c r="M25" s="17">
        <v>119969.01963507319</v>
      </c>
      <c r="N25" s="17">
        <v>4261.4658005355168</v>
      </c>
      <c r="O25" s="17">
        <v>6487.5576640366316</v>
      </c>
      <c r="P25" s="17">
        <v>94704.674416416616</v>
      </c>
      <c r="Q25" s="17">
        <v>115.75919086658271</v>
      </c>
      <c r="R25" s="17">
        <v>58087.569064518706</v>
      </c>
      <c r="S25" s="19">
        <v>365207.99319221161</v>
      </c>
    </row>
    <row r="26" spans="2:19" x14ac:dyDescent="0.15">
      <c r="B26" s="14"/>
      <c r="C26" s="20">
        <v>22</v>
      </c>
      <c r="D26" s="133" t="s">
        <v>32</v>
      </c>
      <c r="E26" s="17">
        <v>562.81719932176247</v>
      </c>
      <c r="F26" s="17">
        <v>6375.1110301571889</v>
      </c>
      <c r="G26" s="17">
        <v>725.14895581498683</v>
      </c>
      <c r="H26" s="17">
        <v>517.49304297129015</v>
      </c>
      <c r="I26" s="17">
        <v>2116.0358290567115</v>
      </c>
      <c r="J26" s="17">
        <v>-907.32166065685362</v>
      </c>
      <c r="K26" s="33">
        <v>9338.7278434808213</v>
      </c>
      <c r="L26" s="17">
        <v>811.74991060101468</v>
      </c>
      <c r="M26" s="17">
        <v>13026.8072699283</v>
      </c>
      <c r="N26" s="17">
        <v>3099.5340926188055</v>
      </c>
      <c r="O26" s="17">
        <v>1798.2287459459349</v>
      </c>
      <c r="P26" s="17">
        <v>9749.4102270505209</v>
      </c>
      <c r="Q26" s="17">
        <v>-169.58083947083682</v>
      </c>
      <c r="R26" s="17">
        <v>4158.8347941701459</v>
      </c>
      <c r="S26" s="19">
        <v>51202.996440989795</v>
      </c>
    </row>
    <row r="27" spans="2:19" x14ac:dyDescent="0.15">
      <c r="B27" s="14"/>
      <c r="C27" s="20">
        <v>23</v>
      </c>
      <c r="D27" s="133" t="s">
        <v>31</v>
      </c>
      <c r="E27" s="17">
        <v>200.70644606401302</v>
      </c>
      <c r="F27" s="17">
        <v>14895.112500324709</v>
      </c>
      <c r="G27" s="17">
        <v>3412.3562520582745</v>
      </c>
      <c r="H27" s="17">
        <v>150020.10401645399</v>
      </c>
      <c r="I27" s="17">
        <v>223896.06417032392</v>
      </c>
      <c r="J27" s="17">
        <v>-23.710248429876959</v>
      </c>
      <c r="K27" s="33">
        <v>6275.7991968922543</v>
      </c>
      <c r="L27" s="17">
        <v>258.70930962641091</v>
      </c>
      <c r="M27" s="17">
        <v>6837.9558999244691</v>
      </c>
      <c r="N27" s="17">
        <v>1880.8197058959843</v>
      </c>
      <c r="O27" s="17">
        <v>1172.3044793941544</v>
      </c>
      <c r="P27" s="17">
        <v>5134.0618780141403</v>
      </c>
      <c r="Q27" s="17">
        <v>-90.575477278742767</v>
      </c>
      <c r="R27" s="17">
        <v>3297.2867430949764</v>
      </c>
      <c r="S27" s="19">
        <v>417166.99487235869</v>
      </c>
    </row>
    <row r="28" spans="2:19" x14ac:dyDescent="0.15">
      <c r="B28" s="14"/>
      <c r="C28" s="20">
        <v>24</v>
      </c>
      <c r="D28" s="133" t="s">
        <v>30</v>
      </c>
      <c r="E28" s="17">
        <v>988.26142108322824</v>
      </c>
      <c r="F28" s="17">
        <v>38542.838731381482</v>
      </c>
      <c r="G28" s="17">
        <v>5955.2158015374289</v>
      </c>
      <c r="H28" s="17">
        <v>899.03872968887129</v>
      </c>
      <c r="I28" s="17">
        <v>2590.955784395167</v>
      </c>
      <c r="J28" s="17">
        <v>-76.457006868727305</v>
      </c>
      <c r="K28" s="33">
        <v>30735.536293444642</v>
      </c>
      <c r="L28" s="17">
        <v>2189.1361416022542</v>
      </c>
      <c r="M28" s="17">
        <v>68239.926017884733</v>
      </c>
      <c r="N28" s="17">
        <v>14637.138213657421</v>
      </c>
      <c r="O28" s="17">
        <v>6175.6879452399789</v>
      </c>
      <c r="P28" s="17">
        <v>26999.777415960052</v>
      </c>
      <c r="Q28" s="17">
        <v>-516.64058789488104</v>
      </c>
      <c r="R28" s="17">
        <v>23576.571978415141</v>
      </c>
      <c r="S28" s="19">
        <v>220936.98687952681</v>
      </c>
    </row>
    <row r="29" spans="2:19" x14ac:dyDescent="0.15">
      <c r="B29" s="14"/>
      <c r="C29" s="20">
        <v>25</v>
      </c>
      <c r="D29" s="133" t="s">
        <v>29</v>
      </c>
      <c r="E29" s="17">
        <v>378.31889853519652</v>
      </c>
      <c r="F29" s="17">
        <v>16338.785752469668</v>
      </c>
      <c r="G29" s="17">
        <v>2094.5813235950741</v>
      </c>
      <c r="H29" s="17">
        <v>271.87445215789955</v>
      </c>
      <c r="I29" s="17">
        <v>868.89303185148913</v>
      </c>
      <c r="J29" s="17">
        <v>-6.5013165791048833</v>
      </c>
      <c r="K29" s="33">
        <v>2682.5938831314211</v>
      </c>
      <c r="L29" s="17">
        <v>272.96033379045366</v>
      </c>
      <c r="M29" s="17">
        <v>5836.1523132281991</v>
      </c>
      <c r="N29" s="17">
        <v>1547.6091690271917</v>
      </c>
      <c r="O29" s="17">
        <v>384.06203975502052</v>
      </c>
      <c r="P29" s="17">
        <v>1834.2869268875422</v>
      </c>
      <c r="Q29" s="17">
        <v>-21.580899574874596</v>
      </c>
      <c r="R29" s="17">
        <v>1196.9610953761473</v>
      </c>
      <c r="S29" s="19">
        <v>33678.997003651319</v>
      </c>
    </row>
    <row r="30" spans="2:19" x14ac:dyDescent="0.15">
      <c r="B30" s="14"/>
      <c r="C30" s="20">
        <v>26</v>
      </c>
      <c r="D30" s="133" t="s">
        <v>28</v>
      </c>
      <c r="E30" s="17">
        <v>1094.892092894235</v>
      </c>
      <c r="F30" s="17">
        <v>16258.327284028617</v>
      </c>
      <c r="G30" s="17">
        <v>15874.601195771602</v>
      </c>
      <c r="H30" s="17">
        <v>824.00656838722273</v>
      </c>
      <c r="I30" s="17">
        <v>2070.9555136282856</v>
      </c>
      <c r="J30" s="17">
        <v>-7.1778023495970968</v>
      </c>
      <c r="K30" s="33">
        <v>5371.7421762352888</v>
      </c>
      <c r="L30" s="17">
        <v>1177.2373424189088</v>
      </c>
      <c r="M30" s="17">
        <v>13303.450679602822</v>
      </c>
      <c r="N30" s="17">
        <v>8761.702308169326</v>
      </c>
      <c r="O30" s="17">
        <v>1025.6783946415901</v>
      </c>
      <c r="P30" s="17">
        <v>4314.2834759836896</v>
      </c>
      <c r="Q30" s="17">
        <v>-43.768620704553953</v>
      </c>
      <c r="R30" s="17">
        <v>3186.0525130011529</v>
      </c>
      <c r="S30" s="19">
        <v>73211.983121708588</v>
      </c>
    </row>
    <row r="31" spans="2:19" x14ac:dyDescent="0.15">
      <c r="B31" s="14"/>
      <c r="C31" s="20">
        <v>27</v>
      </c>
      <c r="D31" s="133" t="s">
        <v>27</v>
      </c>
      <c r="E31" s="17">
        <v>5262.9823359052652</v>
      </c>
      <c r="F31" s="17">
        <v>106779.3077980532</v>
      </c>
      <c r="G31" s="17">
        <v>5646.3613897014684</v>
      </c>
      <c r="H31" s="17">
        <v>3848.0379711231658</v>
      </c>
      <c r="I31" s="17">
        <v>18655.52309484734</v>
      </c>
      <c r="J31" s="17">
        <v>468.78963184690258</v>
      </c>
      <c r="K31" s="33">
        <v>46552.341363687316</v>
      </c>
      <c r="L31" s="17">
        <v>9060.688757109192</v>
      </c>
      <c r="M31" s="17">
        <v>226527.5923218613</v>
      </c>
      <c r="N31" s="17">
        <v>20900.319399572425</v>
      </c>
      <c r="O31" s="17">
        <v>12074.988232553598</v>
      </c>
      <c r="P31" s="17">
        <v>66166.431516341196</v>
      </c>
      <c r="Q31" s="17">
        <v>112.64613198960568</v>
      </c>
      <c r="R31" s="17">
        <v>26923.9788423584</v>
      </c>
      <c r="S31" s="19">
        <v>548979.98878695036</v>
      </c>
    </row>
    <row r="32" spans="2:19" x14ac:dyDescent="0.15">
      <c r="B32" s="14"/>
      <c r="C32" s="20">
        <v>28</v>
      </c>
      <c r="D32" s="133" t="s">
        <v>26</v>
      </c>
      <c r="E32" s="17">
        <v>967.28608508414015</v>
      </c>
      <c r="F32" s="17">
        <v>184098.07571452297</v>
      </c>
      <c r="G32" s="17">
        <v>9182.4096512909746</v>
      </c>
      <c r="H32" s="17">
        <v>3204.0151703764618</v>
      </c>
      <c r="I32" s="17">
        <v>6525.5737069169136</v>
      </c>
      <c r="J32" s="17">
        <v>-67.11218579738518</v>
      </c>
      <c r="K32" s="33">
        <v>35221.601693238008</v>
      </c>
      <c r="L32" s="17">
        <v>1232.5859444771211</v>
      </c>
      <c r="M32" s="17">
        <v>42839.103428488321</v>
      </c>
      <c r="N32" s="17">
        <v>6790.0147858358314</v>
      </c>
      <c r="O32" s="17">
        <v>3763.3617917935621</v>
      </c>
      <c r="P32" s="17">
        <v>18140.922611833754</v>
      </c>
      <c r="Q32" s="17">
        <v>-216.01672909340783</v>
      </c>
      <c r="R32" s="17">
        <v>11152.166530261147</v>
      </c>
      <c r="S32" s="19">
        <v>322833.98819922842</v>
      </c>
    </row>
    <row r="33" spans="2:19" x14ac:dyDescent="0.15">
      <c r="B33" s="14"/>
      <c r="C33" s="20">
        <v>29</v>
      </c>
      <c r="D33" s="133" t="s">
        <v>25</v>
      </c>
      <c r="E33" s="17">
        <v>1162.1192528440858</v>
      </c>
      <c r="F33" s="17">
        <v>634859.33548241493</v>
      </c>
      <c r="G33" s="17">
        <v>5181.4322082584522</v>
      </c>
      <c r="H33" s="17">
        <v>1042.7668861253514</v>
      </c>
      <c r="I33" s="17">
        <v>3599.3918337448104</v>
      </c>
      <c r="J33" s="17">
        <v>-0.25562607746260446</v>
      </c>
      <c r="K33" s="33">
        <v>5958.4431684404735</v>
      </c>
      <c r="L33" s="17">
        <v>767.94538678691526</v>
      </c>
      <c r="M33" s="17">
        <v>19544.402363259811</v>
      </c>
      <c r="N33" s="17">
        <v>4389.1246062281016</v>
      </c>
      <c r="O33" s="17">
        <v>1404.6782781143854</v>
      </c>
      <c r="P33" s="17">
        <v>11898.067610845668</v>
      </c>
      <c r="Q33" s="17">
        <v>-57.718305658377282</v>
      </c>
      <c r="R33" s="17">
        <v>3958.2585901729385</v>
      </c>
      <c r="S33" s="19">
        <v>693707.99173550017</v>
      </c>
    </row>
    <row r="34" spans="2:19" x14ac:dyDescent="0.15">
      <c r="B34" s="14"/>
      <c r="C34" s="20">
        <v>30</v>
      </c>
      <c r="D34" s="133" t="s">
        <v>24</v>
      </c>
      <c r="E34" s="17">
        <v>4276.5932075603087</v>
      </c>
      <c r="F34" s="17">
        <v>60362.391834277041</v>
      </c>
      <c r="G34" s="17">
        <v>10177.29063029282</v>
      </c>
      <c r="H34" s="17">
        <v>7469.0375383256969</v>
      </c>
      <c r="I34" s="17">
        <v>16731.815686853355</v>
      </c>
      <c r="J34" s="17">
        <v>521.10496417163233</v>
      </c>
      <c r="K34" s="33">
        <v>85027.66689716962</v>
      </c>
      <c r="L34" s="17">
        <v>3433.5934830918104</v>
      </c>
      <c r="M34" s="17">
        <v>108347.12998300744</v>
      </c>
      <c r="N34" s="17">
        <v>17641.800884888169</v>
      </c>
      <c r="O34" s="17">
        <v>8854.9500800396945</v>
      </c>
      <c r="P34" s="17">
        <v>40276.765182626819</v>
      </c>
      <c r="Q34" s="17">
        <v>-457.32085243122424</v>
      </c>
      <c r="R34" s="17">
        <v>30254.15770793397</v>
      </c>
      <c r="S34" s="19">
        <v>392916.97722780716</v>
      </c>
    </row>
    <row r="35" spans="2:19" x14ac:dyDescent="0.15">
      <c r="B35" s="14"/>
      <c r="C35" s="20">
        <v>31</v>
      </c>
      <c r="D35" s="133" t="s">
        <v>23</v>
      </c>
      <c r="E35" s="17">
        <v>1091.1344421801516</v>
      </c>
      <c r="F35" s="17">
        <v>60658.528392114</v>
      </c>
      <c r="G35" s="17">
        <v>4471.928110506844</v>
      </c>
      <c r="H35" s="17">
        <v>2610.3131405388508</v>
      </c>
      <c r="I35" s="17">
        <v>14483.527107485737</v>
      </c>
      <c r="J35" s="17">
        <v>-57.200093242019584</v>
      </c>
      <c r="K35" s="33">
        <v>7161.4096721258675</v>
      </c>
      <c r="L35" s="17">
        <v>977.93198503405165</v>
      </c>
      <c r="M35" s="17">
        <v>42805.159883273511</v>
      </c>
      <c r="N35" s="17">
        <v>5828.0304686704849</v>
      </c>
      <c r="O35" s="17">
        <v>2570.8534562276386</v>
      </c>
      <c r="P35" s="17">
        <v>15177.170110670942</v>
      </c>
      <c r="Q35" s="17">
        <v>-83.123337597244571</v>
      </c>
      <c r="R35" s="17">
        <v>5140.7637911178881</v>
      </c>
      <c r="S35" s="19">
        <v>162836.42712910668</v>
      </c>
    </row>
    <row r="36" spans="2:19" x14ac:dyDescent="0.15">
      <c r="B36" s="14"/>
      <c r="C36" s="20">
        <v>32</v>
      </c>
      <c r="D36" s="133" t="s">
        <v>22</v>
      </c>
      <c r="E36" s="17">
        <v>19.203486462446168</v>
      </c>
      <c r="F36" s="17">
        <v>12567.531290573583</v>
      </c>
      <c r="G36" s="17">
        <v>376142.55783542746</v>
      </c>
      <c r="H36" s="17">
        <v>246.67355701024849</v>
      </c>
      <c r="I36" s="17">
        <v>432.93322863649536</v>
      </c>
      <c r="J36" s="17">
        <v>-3.4906889942357182</v>
      </c>
      <c r="K36" s="33">
        <v>4547.7669850451975</v>
      </c>
      <c r="L36" s="17">
        <v>31.05547287989722</v>
      </c>
      <c r="M36" s="17">
        <v>540.26913022176245</v>
      </c>
      <c r="N36" s="17">
        <v>110.23617923906973</v>
      </c>
      <c r="O36" s="17">
        <v>111.12662916512377</v>
      </c>
      <c r="P36" s="17">
        <v>519.6779486364685</v>
      </c>
      <c r="Q36" s="17">
        <v>-8.7705682730918522</v>
      </c>
      <c r="R36" s="17">
        <v>261.22917009856718</v>
      </c>
      <c r="S36" s="19">
        <v>395517.99965612899</v>
      </c>
    </row>
    <row r="37" spans="2:19" x14ac:dyDescent="0.15">
      <c r="B37" s="14"/>
      <c r="C37" s="20">
        <v>33</v>
      </c>
      <c r="D37" s="133" t="s">
        <v>21</v>
      </c>
      <c r="E37" s="17">
        <v>36.752650518614438</v>
      </c>
      <c r="F37" s="17">
        <v>54283.841726432976</v>
      </c>
      <c r="G37" s="17">
        <v>112660.35737766945</v>
      </c>
      <c r="H37" s="17">
        <v>1276.7182319389174</v>
      </c>
      <c r="I37" s="17">
        <v>48670.466896375037</v>
      </c>
      <c r="J37" s="17">
        <v>1.3702913814599602</v>
      </c>
      <c r="K37" s="33">
        <v>3947.6912952862799</v>
      </c>
      <c r="L37" s="17">
        <v>32.192194793275718</v>
      </c>
      <c r="M37" s="17">
        <v>6325.0092975852604</v>
      </c>
      <c r="N37" s="17">
        <v>11013.353947149577</v>
      </c>
      <c r="O37" s="17">
        <v>4026.9635654853992</v>
      </c>
      <c r="P37" s="17">
        <v>23598.785774067994</v>
      </c>
      <c r="Q37" s="17">
        <v>-7.1683815927838719</v>
      </c>
      <c r="R37" s="17">
        <v>596.66163301027859</v>
      </c>
      <c r="S37" s="19">
        <v>266462.99650010176</v>
      </c>
    </row>
    <row r="38" spans="2:19" x14ac:dyDescent="0.15">
      <c r="B38" s="14"/>
      <c r="C38" s="20">
        <v>34</v>
      </c>
      <c r="D38" s="133" t="s">
        <v>20</v>
      </c>
      <c r="E38" s="17">
        <v>5192.3911384365128</v>
      </c>
      <c r="F38" s="17">
        <v>136941.2350589397</v>
      </c>
      <c r="G38" s="17">
        <v>337645.26668534719</v>
      </c>
      <c r="H38" s="17">
        <v>4.6533984481860875</v>
      </c>
      <c r="I38" s="17">
        <v>13.174033524306056</v>
      </c>
      <c r="J38" s="17">
        <v>0.20598522649338877</v>
      </c>
      <c r="K38" s="33">
        <v>54.032410511398552</v>
      </c>
      <c r="L38" s="17">
        <v>450.84271643352088</v>
      </c>
      <c r="M38" s="17">
        <v>16598.482491984931</v>
      </c>
      <c r="N38" s="17">
        <v>81645.820493362393</v>
      </c>
      <c r="O38" s="17">
        <v>5.2611782540831067</v>
      </c>
      <c r="P38" s="17">
        <v>25.236043644304416</v>
      </c>
      <c r="Q38" s="17">
        <v>-0.25370855540280229</v>
      </c>
      <c r="R38" s="17">
        <v>16.651901412509272</v>
      </c>
      <c r="S38" s="19">
        <v>578592.99982697004</v>
      </c>
    </row>
    <row r="39" spans="2:19" x14ac:dyDescent="0.15">
      <c r="B39" s="14"/>
      <c r="C39" s="20">
        <v>35</v>
      </c>
      <c r="D39" s="133" t="s">
        <v>19</v>
      </c>
      <c r="E39" s="17">
        <v>117.72037484003651</v>
      </c>
      <c r="F39" s="17">
        <v>47592.759535409037</v>
      </c>
      <c r="G39" s="17">
        <v>894.50209796362981</v>
      </c>
      <c r="H39" s="17">
        <v>340.11262791330199</v>
      </c>
      <c r="I39" s="17">
        <v>715.38577931459452</v>
      </c>
      <c r="J39" s="17">
        <v>-6.4992218549867991</v>
      </c>
      <c r="K39" s="33">
        <v>2071.6127573599915</v>
      </c>
      <c r="L39" s="17">
        <v>171.21801434544867</v>
      </c>
      <c r="M39" s="17">
        <v>12672.022700559673</v>
      </c>
      <c r="N39" s="17">
        <v>1030.9042815192925</v>
      </c>
      <c r="O39" s="17">
        <v>426.01245253662495</v>
      </c>
      <c r="P39" s="17">
        <v>2125.0960365044016</v>
      </c>
      <c r="Q39" s="17">
        <v>-26.341474985713759</v>
      </c>
      <c r="R39" s="17">
        <v>1243.4923047064265</v>
      </c>
      <c r="S39" s="19">
        <v>69367.998266131748</v>
      </c>
    </row>
    <row r="40" spans="2:19" x14ac:dyDescent="0.15">
      <c r="B40" s="14"/>
      <c r="C40" s="20">
        <v>36</v>
      </c>
      <c r="D40" s="133" t="s">
        <v>18</v>
      </c>
      <c r="E40" s="17">
        <v>2136.8258124503777</v>
      </c>
      <c r="F40" s="17">
        <v>72022.061110316892</v>
      </c>
      <c r="G40" s="17">
        <v>30842.797473754632</v>
      </c>
      <c r="H40" s="17">
        <v>15437.508384031993</v>
      </c>
      <c r="I40" s="17">
        <v>40382.972199256859</v>
      </c>
      <c r="J40" s="17">
        <v>-84.411262611549262</v>
      </c>
      <c r="K40" s="33">
        <v>72587.686060542517</v>
      </c>
      <c r="L40" s="17">
        <v>2541.6620001169408</v>
      </c>
      <c r="M40" s="17">
        <v>72822.989021731468</v>
      </c>
      <c r="N40" s="17">
        <v>17834.939696500671</v>
      </c>
      <c r="O40" s="17">
        <v>9872.0557389341939</v>
      </c>
      <c r="P40" s="17">
        <v>49327.563105748035</v>
      </c>
      <c r="Q40" s="17">
        <v>-542.16097652061512</v>
      </c>
      <c r="R40" s="17">
        <v>29951.445231888531</v>
      </c>
      <c r="S40" s="19">
        <v>415133.93359614094</v>
      </c>
    </row>
    <row r="41" spans="2:19" x14ac:dyDescent="0.15">
      <c r="B41" s="14"/>
      <c r="C41" s="20">
        <v>37</v>
      </c>
      <c r="D41" s="133" t="s">
        <v>17</v>
      </c>
      <c r="E41" s="17">
        <v>2471.5864812778013</v>
      </c>
      <c r="F41" s="17">
        <v>3573.421498562624</v>
      </c>
      <c r="G41" s="17">
        <v>0</v>
      </c>
      <c r="H41" s="17">
        <v>0</v>
      </c>
      <c r="I41" s="17">
        <v>0</v>
      </c>
      <c r="J41" s="17">
        <v>0</v>
      </c>
      <c r="K41" s="33">
        <v>2264.5721016538928</v>
      </c>
      <c r="L41" s="17">
        <v>4886.3232234045454</v>
      </c>
      <c r="M41" s="17">
        <v>9136.1941317688816</v>
      </c>
      <c r="N41" s="17">
        <v>0</v>
      </c>
      <c r="O41" s="17">
        <v>0</v>
      </c>
      <c r="P41" s="17">
        <v>0</v>
      </c>
      <c r="Q41" s="17">
        <v>0</v>
      </c>
      <c r="R41" s="17">
        <v>1.9025633322560915</v>
      </c>
      <c r="S41" s="19">
        <v>22334.000000000004</v>
      </c>
    </row>
    <row r="42" spans="2:19" x14ac:dyDescent="0.15">
      <c r="B42" s="14"/>
      <c r="C42" s="20">
        <v>38</v>
      </c>
      <c r="D42" s="133" t="s">
        <v>16</v>
      </c>
      <c r="E42" s="17">
        <v>17936.712233815149</v>
      </c>
      <c r="F42" s="17">
        <v>56655.83982670222</v>
      </c>
      <c r="G42" s="17">
        <v>3262.3648929882552</v>
      </c>
      <c r="H42" s="17">
        <v>7.3954317529956137</v>
      </c>
      <c r="I42" s="17">
        <v>280.65551185782488</v>
      </c>
      <c r="J42" s="17">
        <v>9.4913002670669096E-3</v>
      </c>
      <c r="K42" s="33">
        <v>1282.0069209545993</v>
      </c>
      <c r="L42" s="17">
        <v>82.547886864250614</v>
      </c>
      <c r="M42" s="17">
        <v>471.2139610758428</v>
      </c>
      <c r="N42" s="17">
        <v>711.86378432405797</v>
      </c>
      <c r="O42" s="17">
        <v>23.578762715445055</v>
      </c>
      <c r="P42" s="17">
        <v>138.13457000632832</v>
      </c>
      <c r="Q42" s="17">
        <v>-4.334904690066102E-2</v>
      </c>
      <c r="R42" s="17">
        <v>3.7200531695292733</v>
      </c>
      <c r="S42" s="19">
        <v>80855.999978479886</v>
      </c>
    </row>
    <row r="43" spans="2:19" x14ac:dyDescent="0.15">
      <c r="B43" s="14"/>
      <c r="C43" s="20">
        <v>39</v>
      </c>
      <c r="D43" s="133" t="s">
        <v>15</v>
      </c>
      <c r="E43" s="17">
        <v>4433.1107702912104</v>
      </c>
      <c r="F43" s="17">
        <v>31125.890040856688</v>
      </c>
      <c r="G43" s="17">
        <v>39.422069129022148</v>
      </c>
      <c r="H43" s="17">
        <v>15.270316523269019</v>
      </c>
      <c r="I43" s="17">
        <v>263.73215015390576</v>
      </c>
      <c r="J43" s="17">
        <v>-0.29259690434681584</v>
      </c>
      <c r="K43" s="33">
        <v>768.5441578082681</v>
      </c>
      <c r="L43" s="17">
        <v>1544.1510305746133</v>
      </c>
      <c r="M43" s="17">
        <v>22657.75994872738</v>
      </c>
      <c r="N43" s="17">
        <v>221.39034104464352</v>
      </c>
      <c r="O43" s="17">
        <v>108.99210891997696</v>
      </c>
      <c r="P43" s="17">
        <v>1434.9965654368555</v>
      </c>
      <c r="Q43" s="17">
        <v>-2.3110712883914424</v>
      </c>
      <c r="R43" s="17">
        <v>230.3415998512998</v>
      </c>
      <c r="S43" s="19">
        <v>62840.997431124386</v>
      </c>
    </row>
    <row r="44" spans="2:19" x14ac:dyDescent="0.15">
      <c r="B44" s="14"/>
      <c r="C44" s="20">
        <v>40</v>
      </c>
      <c r="D44" s="133" t="s">
        <v>14</v>
      </c>
      <c r="E44" s="17">
        <v>2305.2282347660143</v>
      </c>
      <c r="F44" s="17">
        <v>78934.528318607874</v>
      </c>
      <c r="G44" s="17">
        <v>4248.2405311223665</v>
      </c>
      <c r="H44" s="17">
        <v>149.16750961114465</v>
      </c>
      <c r="I44" s="17">
        <v>391.205680190745</v>
      </c>
      <c r="J44" s="17">
        <v>-0.66640829180087413</v>
      </c>
      <c r="K44" s="33">
        <v>1284.2930164009051</v>
      </c>
      <c r="L44" s="17">
        <v>285.39280251210289</v>
      </c>
      <c r="M44" s="17">
        <v>5167.3085979889711</v>
      </c>
      <c r="N44" s="17">
        <v>1230.2801736389106</v>
      </c>
      <c r="O44" s="17">
        <v>115.02408822449142</v>
      </c>
      <c r="P44" s="17">
        <v>603.88040182830832</v>
      </c>
      <c r="Q44" s="17">
        <v>-5.0351464421450398</v>
      </c>
      <c r="R44" s="17">
        <v>334.15044267654724</v>
      </c>
      <c r="S44" s="19">
        <v>95042.998242834437</v>
      </c>
    </row>
    <row r="45" spans="2:19" x14ac:dyDescent="0.15">
      <c r="B45" s="14"/>
      <c r="C45" s="20">
        <v>41</v>
      </c>
      <c r="D45" s="133" t="s">
        <v>13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33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9">
        <v>0</v>
      </c>
    </row>
    <row r="46" spans="2:19" x14ac:dyDescent="0.15">
      <c r="B46" s="9"/>
      <c r="C46" s="132">
        <v>42</v>
      </c>
      <c r="D46" s="131" t="s">
        <v>12</v>
      </c>
      <c r="E46" s="10">
        <v>97.902263037153901</v>
      </c>
      <c r="F46" s="10">
        <v>2552.3976092558964</v>
      </c>
      <c r="G46" s="10">
        <v>1041.8485449437751</v>
      </c>
      <c r="H46" s="10">
        <v>1257.5789042242222</v>
      </c>
      <c r="I46" s="10">
        <v>2207.1587318470383</v>
      </c>
      <c r="J46" s="10">
        <v>-17.796057646244289</v>
      </c>
      <c r="K46" s="30">
        <v>23185.20027455809</v>
      </c>
      <c r="L46" s="10">
        <v>158.32547285497486</v>
      </c>
      <c r="M46" s="10">
        <v>2754.3733061838857</v>
      </c>
      <c r="N46" s="10">
        <v>562.00062614564956</v>
      </c>
      <c r="O46" s="10">
        <v>566.54027383162781</v>
      </c>
      <c r="P46" s="10">
        <v>2649.3963646398834</v>
      </c>
      <c r="Q46" s="10">
        <v>-44.713676536639582</v>
      </c>
      <c r="R46" s="10">
        <v>1331.7856095548593</v>
      </c>
      <c r="S46" s="12">
        <v>38301.998246894174</v>
      </c>
    </row>
    <row r="47" spans="2:19" x14ac:dyDescent="0.15">
      <c r="B47" s="37" t="s">
        <v>54</v>
      </c>
      <c r="C47" s="37">
        <v>1</v>
      </c>
      <c r="D47" s="135" t="s">
        <v>53</v>
      </c>
      <c r="E47" s="24">
        <v>2378.6675525212045</v>
      </c>
      <c r="F47" s="24">
        <v>39475.675259852644</v>
      </c>
      <c r="G47" s="24">
        <v>1048.5488042747356</v>
      </c>
      <c r="H47" s="24">
        <v>157.06008570793924</v>
      </c>
      <c r="I47" s="24">
        <v>943.74511972907942</v>
      </c>
      <c r="J47" s="24">
        <v>-385.66699110149324</v>
      </c>
      <c r="K47" s="36">
        <v>3178.0234066168214</v>
      </c>
      <c r="L47" s="34">
        <v>168806.74164006588</v>
      </c>
      <c r="M47" s="34">
        <v>3889621.0969535154</v>
      </c>
      <c r="N47" s="34">
        <v>118404.60292076043</v>
      </c>
      <c r="O47" s="34">
        <v>15871.614261657263</v>
      </c>
      <c r="P47" s="34">
        <v>160830.24604245037</v>
      </c>
      <c r="Q47" s="34">
        <v>9573.0245214202787</v>
      </c>
      <c r="R47" s="34">
        <v>125622.60904892889</v>
      </c>
      <c r="S47" s="23">
        <v>4535525.9886264</v>
      </c>
    </row>
    <row r="48" spans="2:19" x14ac:dyDescent="0.15">
      <c r="B48" s="14"/>
      <c r="C48" s="20">
        <v>2</v>
      </c>
      <c r="D48" s="133" t="s">
        <v>52</v>
      </c>
      <c r="E48" s="17">
        <v>137.88723941814635</v>
      </c>
      <c r="F48" s="17">
        <v>1841.1954544149723</v>
      </c>
      <c r="G48" s="17">
        <v>248.13668855866283</v>
      </c>
      <c r="H48" s="17">
        <v>280.21857935058955</v>
      </c>
      <c r="I48" s="17">
        <v>639.61297838396797</v>
      </c>
      <c r="J48" s="17">
        <v>117.31350912006167</v>
      </c>
      <c r="K48" s="33">
        <v>779.9578116880889</v>
      </c>
      <c r="L48" s="31">
        <v>11053.655479404457</v>
      </c>
      <c r="M48" s="31">
        <v>204265.25093896111</v>
      </c>
      <c r="N48" s="31">
        <v>23309.63720884467</v>
      </c>
      <c r="O48" s="31">
        <v>18542.257778755804</v>
      </c>
      <c r="P48" s="31">
        <v>48984.10881752889</v>
      </c>
      <c r="Q48" s="31">
        <v>85662.968734611291</v>
      </c>
      <c r="R48" s="31">
        <v>34042.789330068714</v>
      </c>
      <c r="S48" s="16">
        <v>429904.99054910941</v>
      </c>
    </row>
    <row r="49" spans="2:19" x14ac:dyDescent="0.15">
      <c r="B49" s="14"/>
      <c r="C49" s="20">
        <v>3</v>
      </c>
      <c r="D49" s="133" t="s">
        <v>51</v>
      </c>
      <c r="E49" s="17">
        <v>631.71611821906265</v>
      </c>
      <c r="F49" s="17">
        <v>8471.0367386823727</v>
      </c>
      <c r="G49" s="17">
        <v>237.95969252619878</v>
      </c>
      <c r="H49" s="17">
        <v>12.466456682226632</v>
      </c>
      <c r="I49" s="17">
        <v>106.85214113761862</v>
      </c>
      <c r="J49" s="17">
        <v>68.688073356401432</v>
      </c>
      <c r="K49" s="33">
        <v>1490.0592011951574</v>
      </c>
      <c r="L49" s="31">
        <v>37928.861508036629</v>
      </c>
      <c r="M49" s="31">
        <v>600507.18345872615</v>
      </c>
      <c r="N49" s="31">
        <v>22052.48376077558</v>
      </c>
      <c r="O49" s="31">
        <v>941.54411120813552</v>
      </c>
      <c r="P49" s="31">
        <v>5452.9310081689437</v>
      </c>
      <c r="Q49" s="31">
        <v>5218.3555436224269</v>
      </c>
      <c r="R49" s="31">
        <v>36644.859868428612</v>
      </c>
      <c r="S49" s="16">
        <v>719764.99768076558</v>
      </c>
    </row>
    <row r="50" spans="2:19" x14ac:dyDescent="0.15">
      <c r="B50" s="14"/>
      <c r="C50" s="20">
        <v>4</v>
      </c>
      <c r="D50" s="133" t="s">
        <v>50</v>
      </c>
      <c r="E50" s="17">
        <v>44.439544826511643</v>
      </c>
      <c r="F50" s="17">
        <v>1296.87488685671</v>
      </c>
      <c r="G50" s="17">
        <v>224.76925427348016</v>
      </c>
      <c r="H50" s="17">
        <v>217.49038958790001</v>
      </c>
      <c r="I50" s="17">
        <v>635.872949913978</v>
      </c>
      <c r="J50" s="17">
        <v>-74.928415813261381</v>
      </c>
      <c r="K50" s="33">
        <v>1876.3504840572512</v>
      </c>
      <c r="L50" s="31">
        <v>2943.0164158287903</v>
      </c>
      <c r="M50" s="31">
        <v>121328.91594443853</v>
      </c>
      <c r="N50" s="31">
        <v>25847.210561597993</v>
      </c>
      <c r="O50" s="31">
        <v>13083.018802557286</v>
      </c>
      <c r="P50" s="31">
        <v>40552.369719086295</v>
      </c>
      <c r="Q50" s="31">
        <v>-1304.6613181785669</v>
      </c>
      <c r="R50" s="31">
        <v>73823.238200197389</v>
      </c>
      <c r="S50" s="16">
        <v>280493.97741923027</v>
      </c>
    </row>
    <row r="51" spans="2:19" x14ac:dyDescent="0.15">
      <c r="B51" s="14"/>
      <c r="C51" s="20">
        <v>5</v>
      </c>
      <c r="D51" s="133" t="s">
        <v>49</v>
      </c>
      <c r="E51" s="17">
        <v>9291.3680628787697</v>
      </c>
      <c r="F51" s="17">
        <v>146261.91563016883</v>
      </c>
      <c r="G51" s="17">
        <v>3104.3101207431737</v>
      </c>
      <c r="H51" s="17">
        <v>112.54198922046844</v>
      </c>
      <c r="I51" s="17">
        <v>1281.4115852538364</v>
      </c>
      <c r="J51" s="17">
        <v>-1521.9903968841579</v>
      </c>
      <c r="K51" s="33">
        <v>5676.3792882991929</v>
      </c>
      <c r="L51" s="31">
        <v>573798.60226369672</v>
      </c>
      <c r="M51" s="31">
        <v>11955550.653367408</v>
      </c>
      <c r="N51" s="31">
        <v>277334.32429714722</v>
      </c>
      <c r="O51" s="31">
        <v>11257.052758480209</v>
      </c>
      <c r="P51" s="31">
        <v>63021.586008010294</v>
      </c>
      <c r="Q51" s="31">
        <v>-42225.967305525766</v>
      </c>
      <c r="R51" s="31">
        <v>365376.78303193499</v>
      </c>
      <c r="S51" s="16">
        <v>13368318.97070083</v>
      </c>
    </row>
    <row r="52" spans="2:19" x14ac:dyDescent="0.15">
      <c r="B52" s="14"/>
      <c r="C52" s="20">
        <v>6</v>
      </c>
      <c r="D52" s="133" t="s">
        <v>48</v>
      </c>
      <c r="E52" s="17">
        <v>755.93190125570482</v>
      </c>
      <c r="F52" s="17">
        <v>18736.253715739036</v>
      </c>
      <c r="G52" s="17">
        <v>1365.4401008820541</v>
      </c>
      <c r="H52" s="17">
        <v>593.35535260294273</v>
      </c>
      <c r="I52" s="17">
        <v>1564.4916793642803</v>
      </c>
      <c r="J52" s="17">
        <v>-446.94860978772294</v>
      </c>
      <c r="K52" s="33">
        <v>4304.1509608918732</v>
      </c>
      <c r="L52" s="31">
        <v>23903.951509440176</v>
      </c>
      <c r="M52" s="31">
        <v>724326.92769716412</v>
      </c>
      <c r="N52" s="31">
        <v>76144.784467122401</v>
      </c>
      <c r="O52" s="31">
        <v>21955.042700336955</v>
      </c>
      <c r="P52" s="31">
        <v>106258.49270071638</v>
      </c>
      <c r="Q52" s="31">
        <v>-11562.818875717345</v>
      </c>
      <c r="R52" s="31">
        <v>273428.86603288515</v>
      </c>
      <c r="S52" s="16">
        <v>1241327.921332896</v>
      </c>
    </row>
    <row r="53" spans="2:19" x14ac:dyDescent="0.15">
      <c r="B53" s="14"/>
      <c r="C53" s="20">
        <v>7</v>
      </c>
      <c r="D53" s="133" t="s">
        <v>47</v>
      </c>
      <c r="E53" s="17">
        <v>1525.0363892395815</v>
      </c>
      <c r="F53" s="17">
        <v>20650.983938711375</v>
      </c>
      <c r="G53" s="17">
        <v>5067.2312006330449</v>
      </c>
      <c r="H53" s="17">
        <v>6637.8021455360349</v>
      </c>
      <c r="I53" s="17">
        <v>15079.768985668563</v>
      </c>
      <c r="J53" s="17">
        <v>-2625.3397555568372</v>
      </c>
      <c r="K53" s="33">
        <v>14989.882401208497</v>
      </c>
      <c r="L53" s="31">
        <v>91601.794919556982</v>
      </c>
      <c r="M53" s="31">
        <v>1483775.9469459415</v>
      </c>
      <c r="N53" s="31">
        <v>484418.87120906397</v>
      </c>
      <c r="O53" s="31">
        <v>465574.81712125539</v>
      </c>
      <c r="P53" s="31">
        <v>1226420.362143964</v>
      </c>
      <c r="Q53" s="31">
        <v>-72429.631876045809</v>
      </c>
      <c r="R53" s="31">
        <v>559028.24052203761</v>
      </c>
      <c r="S53" s="16">
        <v>4299715.7662912132</v>
      </c>
    </row>
    <row r="54" spans="2:19" x14ac:dyDescent="0.15">
      <c r="B54" s="14"/>
      <c r="C54" s="20">
        <v>8</v>
      </c>
      <c r="D54" s="133" t="s">
        <v>46</v>
      </c>
      <c r="E54" s="17">
        <v>2741.9081990308764</v>
      </c>
      <c r="F54" s="17">
        <v>45650.741973601223</v>
      </c>
      <c r="G54" s="17">
        <v>41004.460253141588</v>
      </c>
      <c r="H54" s="17">
        <v>2279.8747716025086</v>
      </c>
      <c r="I54" s="17">
        <v>7531.4825367068688</v>
      </c>
      <c r="J54" s="17">
        <v>-4198.4830346983699</v>
      </c>
      <c r="K54" s="33">
        <v>62057.308163857138</v>
      </c>
      <c r="L54" s="31">
        <v>129531.39812284149</v>
      </c>
      <c r="M54" s="31">
        <v>2493013.8271289184</v>
      </c>
      <c r="N54" s="31">
        <v>2900213.3019983252</v>
      </c>
      <c r="O54" s="31">
        <v>142663.59534607938</v>
      </c>
      <c r="P54" s="31">
        <v>505209.74383477942</v>
      </c>
      <c r="Q54" s="31">
        <v>12226.841207404206</v>
      </c>
      <c r="R54" s="31">
        <v>3237025.8519170596</v>
      </c>
      <c r="S54" s="16">
        <v>9576951.8524186499</v>
      </c>
    </row>
    <row r="55" spans="2:19" x14ac:dyDescent="0.15">
      <c r="B55" s="14"/>
      <c r="C55" s="20">
        <v>9</v>
      </c>
      <c r="D55" s="133" t="s">
        <v>45</v>
      </c>
      <c r="E55" s="17">
        <v>798.29129199814531</v>
      </c>
      <c r="F55" s="17">
        <v>22307.465429822543</v>
      </c>
      <c r="G55" s="17">
        <v>4320.2665750841315</v>
      </c>
      <c r="H55" s="17">
        <v>2654.1329220879638</v>
      </c>
      <c r="I55" s="17">
        <v>7480.7105418136671</v>
      </c>
      <c r="J55" s="17">
        <v>-958.70329988012224</v>
      </c>
      <c r="K55" s="33">
        <v>16025.852687115406</v>
      </c>
      <c r="L55" s="31">
        <v>58802.384776835548</v>
      </c>
      <c r="M55" s="31">
        <v>2586800.6224090904</v>
      </c>
      <c r="N55" s="31">
        <v>572697.39205425954</v>
      </c>
      <c r="O55" s="31">
        <v>222258.85893903699</v>
      </c>
      <c r="P55" s="31">
        <v>620062.87647007278</v>
      </c>
      <c r="Q55" s="31">
        <v>-2331.8159098447622</v>
      </c>
      <c r="R55" s="31">
        <v>918750.08248437452</v>
      </c>
      <c r="S55" s="16">
        <v>5029668.4173718672</v>
      </c>
    </row>
    <row r="56" spans="2:19" x14ac:dyDescent="0.15">
      <c r="B56" s="14"/>
      <c r="C56" s="20">
        <v>10</v>
      </c>
      <c r="D56" s="133" t="s">
        <v>44</v>
      </c>
      <c r="E56" s="17">
        <v>1101.2062626832833</v>
      </c>
      <c r="F56" s="17">
        <v>28638.65771102802</v>
      </c>
      <c r="G56" s="17">
        <v>5029.0780263441548</v>
      </c>
      <c r="H56" s="17">
        <v>4121.1845529908142</v>
      </c>
      <c r="I56" s="17">
        <v>13658.866407043441</v>
      </c>
      <c r="J56" s="17">
        <v>-2780.6576863205933</v>
      </c>
      <c r="K56" s="33">
        <v>54058.949672532923</v>
      </c>
      <c r="L56" s="31">
        <v>58073.50355040306</v>
      </c>
      <c r="M56" s="31">
        <v>1702649.7244320353</v>
      </c>
      <c r="N56" s="31">
        <v>428684.33431127365</v>
      </c>
      <c r="O56" s="31">
        <v>270509.90937943169</v>
      </c>
      <c r="P56" s="31">
        <v>1020244.8132376302</v>
      </c>
      <c r="Q56" s="31">
        <v>-62866.944321955278</v>
      </c>
      <c r="R56" s="31">
        <v>2115290.0963660707</v>
      </c>
      <c r="S56" s="16">
        <v>5636412.7219011914</v>
      </c>
    </row>
    <row r="57" spans="2:19" x14ac:dyDescent="0.15">
      <c r="B57" s="14"/>
      <c r="C57" s="20">
        <v>11</v>
      </c>
      <c r="D57" s="133" t="s">
        <v>43</v>
      </c>
      <c r="E57" s="17">
        <v>277.32743171239542</v>
      </c>
      <c r="F57" s="17">
        <v>6099.3442186368029</v>
      </c>
      <c r="G57" s="17">
        <v>1458.3604822877589</v>
      </c>
      <c r="H57" s="17">
        <v>6124.0472179504532</v>
      </c>
      <c r="I57" s="17">
        <v>11736.977476964121</v>
      </c>
      <c r="J57" s="17">
        <v>-798.57086336643363</v>
      </c>
      <c r="K57" s="33">
        <v>29396.590253936938</v>
      </c>
      <c r="L57" s="31">
        <v>15305.985372666924</v>
      </c>
      <c r="M57" s="31">
        <v>352923.5631503982</v>
      </c>
      <c r="N57" s="31">
        <v>127067.79517022641</v>
      </c>
      <c r="O57" s="31">
        <v>602832.83404700446</v>
      </c>
      <c r="P57" s="31">
        <v>1236769.0146468643</v>
      </c>
      <c r="Q57" s="31">
        <v>-22368.284116011087</v>
      </c>
      <c r="R57" s="31">
        <v>837634.94476827222</v>
      </c>
      <c r="S57" s="16">
        <v>3204459.9292575438</v>
      </c>
    </row>
    <row r="58" spans="2:19" x14ac:dyDescent="0.15">
      <c r="B58" s="14"/>
      <c r="C58" s="20">
        <v>12</v>
      </c>
      <c r="D58" s="133" t="s">
        <v>42</v>
      </c>
      <c r="E58" s="17">
        <v>517.61130261776816</v>
      </c>
      <c r="F58" s="17">
        <v>19244.175484723615</v>
      </c>
      <c r="G58" s="17">
        <v>1653.1066468093741</v>
      </c>
      <c r="H58" s="17">
        <v>8463.1269016078895</v>
      </c>
      <c r="I58" s="17">
        <v>29875.883594694897</v>
      </c>
      <c r="J58" s="17">
        <v>-2539.035180634165</v>
      </c>
      <c r="K58" s="33">
        <v>44385.894077126017</v>
      </c>
      <c r="L58" s="31">
        <v>15017.014210848482</v>
      </c>
      <c r="M58" s="31">
        <v>567867.8859412641</v>
      </c>
      <c r="N58" s="31">
        <v>118330.23164663682</v>
      </c>
      <c r="O58" s="31">
        <v>506446.78303983907</v>
      </c>
      <c r="P58" s="31">
        <v>1783187.543388291</v>
      </c>
      <c r="Q58" s="31">
        <v>-199686.00626673549</v>
      </c>
      <c r="R58" s="31">
        <v>2778224.6374674407</v>
      </c>
      <c r="S58" s="16">
        <v>5670988.8522545304</v>
      </c>
    </row>
    <row r="59" spans="2:19" x14ac:dyDescent="0.15">
      <c r="B59" s="14"/>
      <c r="C59" s="20">
        <v>13</v>
      </c>
      <c r="D59" s="133" t="s">
        <v>41</v>
      </c>
      <c r="E59" s="17">
        <v>218.78476743106648</v>
      </c>
      <c r="F59" s="17">
        <v>4823.4827244657008</v>
      </c>
      <c r="G59" s="17">
        <v>773.31583552210736</v>
      </c>
      <c r="H59" s="17">
        <v>1523.4721879512924</v>
      </c>
      <c r="I59" s="17">
        <v>5590.118098507588</v>
      </c>
      <c r="J59" s="17">
        <v>-549.12652712351189</v>
      </c>
      <c r="K59" s="33">
        <v>29435.657853948382</v>
      </c>
      <c r="L59" s="31">
        <v>4004.9568868255319</v>
      </c>
      <c r="M59" s="31">
        <v>167624.74084304302</v>
      </c>
      <c r="N59" s="31">
        <v>44950.82546087524</v>
      </c>
      <c r="O59" s="31">
        <v>77925.527918710097</v>
      </c>
      <c r="P59" s="31">
        <v>281366.27845018299</v>
      </c>
      <c r="Q59" s="31">
        <v>-5381.1310798208642</v>
      </c>
      <c r="R59" s="31">
        <v>1051925.0657590032</v>
      </c>
      <c r="S59" s="16">
        <v>1664231.9691795218</v>
      </c>
    </row>
    <row r="60" spans="2:19" x14ac:dyDescent="0.15">
      <c r="B60" s="14"/>
      <c r="C60" s="20">
        <v>14</v>
      </c>
      <c r="D60" s="133" t="s">
        <v>40</v>
      </c>
      <c r="E60" s="17">
        <v>741.92041322796376</v>
      </c>
      <c r="F60" s="17">
        <v>14147.204440786607</v>
      </c>
      <c r="G60" s="17">
        <v>2626.6408585636045</v>
      </c>
      <c r="H60" s="17">
        <v>14695.012436101373</v>
      </c>
      <c r="I60" s="17">
        <v>30505.649136766424</v>
      </c>
      <c r="J60" s="17">
        <v>-2516.7158546136939</v>
      </c>
      <c r="K60" s="33">
        <v>27310.495876034831</v>
      </c>
      <c r="L60" s="31">
        <v>43594.215472727112</v>
      </c>
      <c r="M60" s="31">
        <v>872074.0946969894</v>
      </c>
      <c r="N60" s="31">
        <v>254780.87981419009</v>
      </c>
      <c r="O60" s="31">
        <v>1097182.34969986</v>
      </c>
      <c r="P60" s="31">
        <v>2538743.7753422051</v>
      </c>
      <c r="Q60" s="31">
        <v>-72189.906763865467</v>
      </c>
      <c r="R60" s="31">
        <v>1080951.0791489999</v>
      </c>
      <c r="S60" s="16">
        <v>5902646.6947179735</v>
      </c>
    </row>
    <row r="61" spans="2:19" x14ac:dyDescent="0.15">
      <c r="B61" s="14"/>
      <c r="C61" s="20">
        <v>15</v>
      </c>
      <c r="D61" s="133" t="s">
        <v>39</v>
      </c>
      <c r="E61" s="17">
        <v>99.812060310539792</v>
      </c>
      <c r="F61" s="17">
        <v>3842.4428829523317</v>
      </c>
      <c r="G61" s="17">
        <v>866.86345065586522</v>
      </c>
      <c r="H61" s="17">
        <v>2717.5014701682003</v>
      </c>
      <c r="I61" s="17">
        <v>38005.320334131284</v>
      </c>
      <c r="J61" s="17">
        <v>-1627.1529881460297</v>
      </c>
      <c r="K61" s="33">
        <v>13558.420342602329</v>
      </c>
      <c r="L61" s="31">
        <v>4715.0958255280038</v>
      </c>
      <c r="M61" s="31">
        <v>198103.11538959784</v>
      </c>
      <c r="N61" s="31">
        <v>63369.558558286466</v>
      </c>
      <c r="O61" s="31">
        <v>233562.560803053</v>
      </c>
      <c r="P61" s="31">
        <v>2359364.6509473901</v>
      </c>
      <c r="Q61" s="31">
        <v>-18168.911031122014</v>
      </c>
      <c r="R61" s="31">
        <v>1775826.6448353513</v>
      </c>
      <c r="S61" s="16">
        <v>4674235.9228807595</v>
      </c>
    </row>
    <row r="62" spans="2:19" x14ac:dyDescent="0.15">
      <c r="B62" s="14"/>
      <c r="C62" s="20">
        <v>16</v>
      </c>
      <c r="D62" s="133" t="s">
        <v>38</v>
      </c>
      <c r="E62" s="17">
        <v>125.36515108817269</v>
      </c>
      <c r="F62" s="17">
        <v>3617.4157954588482</v>
      </c>
      <c r="G62" s="17">
        <v>1097.9994232133511</v>
      </c>
      <c r="H62" s="17">
        <v>706.30673079653354</v>
      </c>
      <c r="I62" s="17">
        <v>98168.579224449146</v>
      </c>
      <c r="J62" s="17">
        <v>-2315.6692524681048</v>
      </c>
      <c r="K62" s="33">
        <v>10715.311725084861</v>
      </c>
      <c r="L62" s="31">
        <v>5663.1727288605707</v>
      </c>
      <c r="M62" s="31">
        <v>193800.25213085132</v>
      </c>
      <c r="N62" s="31">
        <v>70472.960463429365</v>
      </c>
      <c r="O62" s="31">
        <v>56693.219876086667</v>
      </c>
      <c r="P62" s="31">
        <v>3927969.6138232644</v>
      </c>
      <c r="Q62" s="31">
        <v>-44717.745125892492</v>
      </c>
      <c r="R62" s="31">
        <v>3597005.1418079506</v>
      </c>
      <c r="S62" s="16">
        <v>7919001.9245021734</v>
      </c>
    </row>
    <row r="63" spans="2:19" x14ac:dyDescent="0.15">
      <c r="B63" s="14"/>
      <c r="C63" s="20">
        <v>17</v>
      </c>
      <c r="D63" s="133" t="s">
        <v>37</v>
      </c>
      <c r="E63" s="17">
        <v>112.72295096196862</v>
      </c>
      <c r="F63" s="17">
        <v>2613.7699159834506</v>
      </c>
      <c r="G63" s="17">
        <v>3395.0205885423343</v>
      </c>
      <c r="H63" s="17">
        <v>1327.1167574823698</v>
      </c>
      <c r="I63" s="17">
        <v>8829.326904122634</v>
      </c>
      <c r="J63" s="17">
        <v>-713.21915525075929</v>
      </c>
      <c r="K63" s="33">
        <v>3443.9160427257193</v>
      </c>
      <c r="L63" s="31">
        <v>4885.2847597016744</v>
      </c>
      <c r="M63" s="31">
        <v>133097.23783310637</v>
      </c>
      <c r="N63" s="31">
        <v>231285.38059006649</v>
      </c>
      <c r="O63" s="31">
        <v>142627.14284077153</v>
      </c>
      <c r="P63" s="31">
        <v>872056.70540934743</v>
      </c>
      <c r="Q63" s="31">
        <v>-19286.525424607542</v>
      </c>
      <c r="R63" s="31">
        <v>963103.99318155658</v>
      </c>
      <c r="S63" s="16">
        <v>2346777.8731945101</v>
      </c>
    </row>
    <row r="64" spans="2:19" x14ac:dyDescent="0.15">
      <c r="B64" s="14"/>
      <c r="C64" s="20">
        <v>18</v>
      </c>
      <c r="D64" s="133" t="s">
        <v>36</v>
      </c>
      <c r="E64" s="17">
        <v>196.26307205784408</v>
      </c>
      <c r="F64" s="17">
        <v>9389.2181160776963</v>
      </c>
      <c r="G64" s="17">
        <v>1353.0043375438956</v>
      </c>
      <c r="H64" s="17">
        <v>1793.2853751001437</v>
      </c>
      <c r="I64" s="17">
        <v>9126.664863242022</v>
      </c>
      <c r="J64" s="17">
        <v>7152.8583260246405</v>
      </c>
      <c r="K64" s="33">
        <v>97842.962008879273</v>
      </c>
      <c r="L64" s="31">
        <v>8064.2371321429773</v>
      </c>
      <c r="M64" s="31">
        <v>395709.8463908569</v>
      </c>
      <c r="N64" s="31">
        <v>109349.81503953924</v>
      </c>
      <c r="O64" s="31">
        <v>107208.00110115777</v>
      </c>
      <c r="P64" s="31">
        <v>530855.16957598203</v>
      </c>
      <c r="Q64" s="31">
        <v>12189.75564951167</v>
      </c>
      <c r="R64" s="31">
        <v>2862047.7758936258</v>
      </c>
      <c r="S64" s="16">
        <v>4152278.8568817419</v>
      </c>
    </row>
    <row r="65" spans="2:19" x14ac:dyDescent="0.15">
      <c r="B65" s="14"/>
      <c r="C65" s="20">
        <v>19</v>
      </c>
      <c r="D65" s="133" t="s">
        <v>35</v>
      </c>
      <c r="E65" s="17">
        <v>473.93813262665657</v>
      </c>
      <c r="F65" s="17">
        <v>22997.353304152275</v>
      </c>
      <c r="G65" s="17">
        <v>763.35375333968489</v>
      </c>
      <c r="H65" s="17">
        <v>2202.6633329757665</v>
      </c>
      <c r="I65" s="17">
        <v>29323.945850400843</v>
      </c>
      <c r="J65" s="17">
        <v>-1115.2346707625243</v>
      </c>
      <c r="K65" s="33">
        <v>21071.92657093647</v>
      </c>
      <c r="L65" s="31">
        <v>20850.284347941772</v>
      </c>
      <c r="M65" s="31">
        <v>998400.23065802723</v>
      </c>
      <c r="N65" s="31">
        <v>60391.133217865878</v>
      </c>
      <c r="O65" s="31">
        <v>206973.35958159232</v>
      </c>
      <c r="P65" s="31">
        <v>1533623.316195017</v>
      </c>
      <c r="Q65" s="31">
        <v>-17764.40147175625</v>
      </c>
      <c r="R65" s="31">
        <v>2523190.0361490133</v>
      </c>
      <c r="S65" s="16">
        <v>5401381.9049513694</v>
      </c>
    </row>
    <row r="66" spans="2:19" x14ac:dyDescent="0.15">
      <c r="B66" s="14"/>
      <c r="C66" s="20">
        <v>20</v>
      </c>
      <c r="D66" s="133" t="s">
        <v>34</v>
      </c>
      <c r="E66" s="17">
        <v>164.57188012900789</v>
      </c>
      <c r="F66" s="17">
        <v>12708.316865948385</v>
      </c>
      <c r="G66" s="17">
        <v>216.78144015555787</v>
      </c>
      <c r="H66" s="17">
        <v>3484.5665332047442</v>
      </c>
      <c r="I66" s="17">
        <v>10868.489444667592</v>
      </c>
      <c r="J66" s="17">
        <v>302.37308038260625</v>
      </c>
      <c r="K66" s="33">
        <v>1484.6749501323386</v>
      </c>
      <c r="L66" s="31">
        <v>4176.281598315375</v>
      </c>
      <c r="M66" s="31">
        <v>411376.82313052693</v>
      </c>
      <c r="N66" s="31">
        <v>13223.573544230449</v>
      </c>
      <c r="O66" s="31">
        <v>178265.04763137535</v>
      </c>
      <c r="P66" s="31">
        <v>578688.54333180562</v>
      </c>
      <c r="Q66" s="31">
        <v>-3907.7916139037193</v>
      </c>
      <c r="R66" s="31">
        <v>360614.71987666469</v>
      </c>
      <c r="S66" s="16">
        <v>1571666.9716936348</v>
      </c>
    </row>
    <row r="67" spans="2:19" x14ac:dyDescent="0.15">
      <c r="B67" s="14"/>
      <c r="C67" s="20">
        <v>21</v>
      </c>
      <c r="D67" s="133" t="s">
        <v>33</v>
      </c>
      <c r="E67" s="17">
        <v>208.01939112859014</v>
      </c>
      <c r="F67" s="17">
        <v>55971.440854039654</v>
      </c>
      <c r="G67" s="17">
        <v>1734.2121085494973</v>
      </c>
      <c r="H67" s="17">
        <v>2742.8214318052396</v>
      </c>
      <c r="I67" s="17">
        <v>7634.6593948930831</v>
      </c>
      <c r="J67" s="17">
        <v>-424.46960154462323</v>
      </c>
      <c r="K67" s="33">
        <v>54083.095019268483</v>
      </c>
      <c r="L67" s="31">
        <v>12329.924994720883</v>
      </c>
      <c r="M67" s="31">
        <v>2102634.6417297884</v>
      </c>
      <c r="N67" s="31">
        <v>226672.31726315749</v>
      </c>
      <c r="O67" s="31">
        <v>313116.80090968893</v>
      </c>
      <c r="P67" s="31">
        <v>2368417.5809768601</v>
      </c>
      <c r="Q67" s="31">
        <v>-22738.148801450334</v>
      </c>
      <c r="R67" s="31">
        <v>5484408.6955896337</v>
      </c>
      <c r="S67" s="16">
        <v>10606791.591260538</v>
      </c>
    </row>
    <row r="68" spans="2:19" x14ac:dyDescent="0.15">
      <c r="B68" s="14"/>
      <c r="C68" s="20">
        <v>22</v>
      </c>
      <c r="D68" s="133" t="s">
        <v>32</v>
      </c>
      <c r="E68" s="17">
        <v>1185.0460589243487</v>
      </c>
      <c r="F68" s="17">
        <v>21424.711151844731</v>
      </c>
      <c r="G68" s="17">
        <v>3989.3234696977775</v>
      </c>
      <c r="H68" s="17">
        <v>1381.0661240640613</v>
      </c>
      <c r="I68" s="17">
        <v>8013.9264317474699</v>
      </c>
      <c r="J68" s="17">
        <v>-1210.8043088368634</v>
      </c>
      <c r="K68" s="33">
        <v>10156.304344982957</v>
      </c>
      <c r="L68" s="31">
        <v>105989.06613317673</v>
      </c>
      <c r="M68" s="31">
        <v>1945384.1182446389</v>
      </c>
      <c r="N68" s="31">
        <v>455809.80884222739</v>
      </c>
      <c r="O68" s="31">
        <v>158006.51017281236</v>
      </c>
      <c r="P68" s="31">
        <v>958971.59696665464</v>
      </c>
      <c r="Q68" s="31">
        <v>-37196.675016066947</v>
      </c>
      <c r="R68" s="31">
        <v>589092.59427781811</v>
      </c>
      <c r="S68" s="16">
        <v>4220996.5928936852</v>
      </c>
    </row>
    <row r="69" spans="2:19" x14ac:dyDescent="0.15">
      <c r="B69" s="14"/>
      <c r="C69" s="20">
        <v>23</v>
      </c>
      <c r="D69" s="133" t="s">
        <v>31</v>
      </c>
      <c r="E69" s="17">
        <v>321.87656423677345</v>
      </c>
      <c r="F69" s="17">
        <v>6552.2608103907132</v>
      </c>
      <c r="G69" s="17">
        <v>1172.7497249165001</v>
      </c>
      <c r="H69" s="17">
        <v>711.31518014748065</v>
      </c>
      <c r="I69" s="17">
        <v>4309.96657658198</v>
      </c>
      <c r="J69" s="17">
        <v>-114.51291404240943</v>
      </c>
      <c r="K69" s="33">
        <v>4870.83956419682</v>
      </c>
      <c r="L69" s="31">
        <v>29955.36776443592</v>
      </c>
      <c r="M69" s="31">
        <v>1277631.0270042217</v>
      </c>
      <c r="N69" s="31">
        <v>451850.39688041504</v>
      </c>
      <c r="O69" s="31">
        <v>11025832.162922958</v>
      </c>
      <c r="P69" s="31">
        <v>20033256.392513953</v>
      </c>
      <c r="Q69" s="31">
        <v>-3997.3418548071422</v>
      </c>
      <c r="R69" s="31">
        <v>304079.99283714721</v>
      </c>
      <c r="S69" s="16">
        <v>33136432.49357475</v>
      </c>
    </row>
    <row r="70" spans="2:19" x14ac:dyDescent="0.15">
      <c r="B70" s="14"/>
      <c r="C70" s="20">
        <v>24</v>
      </c>
      <c r="D70" s="133" t="s">
        <v>30</v>
      </c>
      <c r="E70" s="17">
        <v>1800.7090535637979</v>
      </c>
      <c r="F70" s="17">
        <v>38577.163148912747</v>
      </c>
      <c r="G70" s="17">
        <v>6357.2398556872322</v>
      </c>
      <c r="H70" s="17">
        <v>3246.2650846585066</v>
      </c>
      <c r="I70" s="17">
        <v>14617.315373002812</v>
      </c>
      <c r="J70" s="17">
        <v>-660.21505273720936</v>
      </c>
      <c r="K70" s="33">
        <v>34244.15819665679</v>
      </c>
      <c r="L70" s="31">
        <v>159409.39553384396</v>
      </c>
      <c r="M70" s="31">
        <v>5970083.1000733599</v>
      </c>
      <c r="N70" s="31">
        <v>1118897.2639920413</v>
      </c>
      <c r="O70" s="31">
        <v>277705.49853455141</v>
      </c>
      <c r="P70" s="31">
        <v>1106470.9540803565</v>
      </c>
      <c r="Q70" s="31">
        <v>-25689.257269446454</v>
      </c>
      <c r="R70" s="31">
        <v>1278302.5769707733</v>
      </c>
      <c r="S70" s="16">
        <v>9983362.1675752252</v>
      </c>
    </row>
    <row r="71" spans="2:19" x14ac:dyDescent="0.15">
      <c r="B71" s="14"/>
      <c r="C71" s="20">
        <v>25</v>
      </c>
      <c r="D71" s="133" t="s">
        <v>29</v>
      </c>
      <c r="E71" s="17">
        <v>228.75533435858074</v>
      </c>
      <c r="F71" s="17">
        <v>3476.6555916352327</v>
      </c>
      <c r="G71" s="17">
        <v>667.1357869913478</v>
      </c>
      <c r="H71" s="17">
        <v>251.98804916726439</v>
      </c>
      <c r="I71" s="17">
        <v>2383.5349437999935</v>
      </c>
      <c r="J71" s="17">
        <v>-45.005862729282711</v>
      </c>
      <c r="K71" s="33">
        <v>1618.9585983849302</v>
      </c>
      <c r="L71" s="31">
        <v>34184.378623461533</v>
      </c>
      <c r="M71" s="31">
        <v>1479353.6039628179</v>
      </c>
      <c r="N71" s="31">
        <v>272566.33755179262</v>
      </c>
      <c r="O71" s="31">
        <v>42554.824712916692</v>
      </c>
      <c r="P71" s="31">
        <v>178816.72285262635</v>
      </c>
      <c r="Q71" s="31">
        <v>-1152.0925430959198</v>
      </c>
      <c r="R71" s="31">
        <v>111414.9625747204</v>
      </c>
      <c r="S71" s="16">
        <v>2126320.7601768477</v>
      </c>
    </row>
    <row r="72" spans="2:19" x14ac:dyDescent="0.15">
      <c r="B72" s="14"/>
      <c r="C72" s="20">
        <v>26</v>
      </c>
      <c r="D72" s="133" t="s">
        <v>28</v>
      </c>
      <c r="E72" s="17">
        <v>640.7409629924756</v>
      </c>
      <c r="F72" s="17">
        <v>5894.8944809400882</v>
      </c>
      <c r="G72" s="17">
        <v>1094.8927232955757</v>
      </c>
      <c r="H72" s="17">
        <v>453.58338601690207</v>
      </c>
      <c r="I72" s="17">
        <v>3431.9373205813145</v>
      </c>
      <c r="J72" s="17">
        <v>-65.088523510762315</v>
      </c>
      <c r="K72" s="33">
        <v>3037.9324441193139</v>
      </c>
      <c r="L72" s="31">
        <v>102721.69010069501</v>
      </c>
      <c r="M72" s="31">
        <v>1447148.1086371706</v>
      </c>
      <c r="N72" s="31">
        <v>1561883.8570919118</v>
      </c>
      <c r="O72" s="31">
        <v>91589.764820874945</v>
      </c>
      <c r="P72" s="31">
        <v>341399.87988139899</v>
      </c>
      <c r="Q72" s="31">
        <v>-1112.9733427096323</v>
      </c>
      <c r="R72" s="31">
        <v>262566.82488039602</v>
      </c>
      <c r="S72" s="16">
        <v>3820686.0448641726</v>
      </c>
    </row>
    <row r="73" spans="2:19" x14ac:dyDescent="0.15">
      <c r="B73" s="14"/>
      <c r="C73" s="20">
        <v>27</v>
      </c>
      <c r="D73" s="133" t="s">
        <v>27</v>
      </c>
      <c r="E73" s="17">
        <v>22043.200249160651</v>
      </c>
      <c r="F73" s="17">
        <v>438363.40670428902</v>
      </c>
      <c r="G73" s="17">
        <v>29476.061182433827</v>
      </c>
      <c r="H73" s="17">
        <v>19078.245384684644</v>
      </c>
      <c r="I73" s="17">
        <v>97836.584055896659</v>
      </c>
      <c r="J73" s="17">
        <v>87.18179851558692</v>
      </c>
      <c r="K73" s="33">
        <v>131215.06205243841</v>
      </c>
      <c r="L73" s="31">
        <v>1609281.3438003366</v>
      </c>
      <c r="M73" s="31">
        <v>40059411.743818641</v>
      </c>
      <c r="N73" s="31">
        <v>3212595.0644381521</v>
      </c>
      <c r="O73" s="31">
        <v>1745227.9132872766</v>
      </c>
      <c r="P73" s="31">
        <v>9453708.5512265638</v>
      </c>
      <c r="Q73" s="31">
        <v>68239.269535547472</v>
      </c>
      <c r="R73" s="31">
        <v>7819354.9976702696</v>
      </c>
      <c r="S73" s="16">
        <v>64705918.625204206</v>
      </c>
    </row>
    <row r="74" spans="2:19" x14ac:dyDescent="0.15">
      <c r="B74" s="14"/>
      <c r="C74" s="20">
        <v>28</v>
      </c>
      <c r="D74" s="133" t="s">
        <v>26</v>
      </c>
      <c r="E74" s="17">
        <v>1670.0061660813499</v>
      </c>
      <c r="F74" s="17">
        <v>46229.0516596577</v>
      </c>
      <c r="G74" s="17">
        <v>5066.0739717789984</v>
      </c>
      <c r="H74" s="17">
        <v>2669.4893988784775</v>
      </c>
      <c r="I74" s="17">
        <v>13387.778453903738</v>
      </c>
      <c r="J74" s="17">
        <v>-379.97354719176366</v>
      </c>
      <c r="K74" s="33">
        <v>17507.286803034978</v>
      </c>
      <c r="L74" s="31">
        <v>149922.81761328966</v>
      </c>
      <c r="M74" s="31">
        <v>16654584.983561752</v>
      </c>
      <c r="N74" s="31">
        <v>1405373.809618087</v>
      </c>
      <c r="O74" s="31">
        <v>396407.10304246441</v>
      </c>
      <c r="P74" s="31">
        <v>1633334.0520414461</v>
      </c>
      <c r="Q74" s="31">
        <v>-7991.9594615816231</v>
      </c>
      <c r="R74" s="31">
        <v>2399383.8902914072</v>
      </c>
      <c r="S74" s="16">
        <v>22717164.409613006</v>
      </c>
    </row>
    <row r="75" spans="2:19" x14ac:dyDescent="0.15">
      <c r="B75" s="14"/>
      <c r="C75" s="20">
        <v>29</v>
      </c>
      <c r="D75" s="133" t="s">
        <v>25</v>
      </c>
      <c r="E75" s="17">
        <v>3918.2368580674884</v>
      </c>
      <c r="F75" s="17">
        <v>89333.053339757229</v>
      </c>
      <c r="G75" s="17">
        <v>13393.115506862039</v>
      </c>
      <c r="H75" s="17">
        <v>4451.3379690682123</v>
      </c>
      <c r="I75" s="17">
        <v>22204.179116011266</v>
      </c>
      <c r="J75" s="17">
        <v>-250.6350755852387</v>
      </c>
      <c r="K75" s="33">
        <v>25115.264004339395</v>
      </c>
      <c r="L75" s="31">
        <v>304489.84164908779</v>
      </c>
      <c r="M75" s="31">
        <v>62100435.80043678</v>
      </c>
      <c r="N75" s="31">
        <v>1791749.6687169299</v>
      </c>
      <c r="O75" s="31">
        <v>407291.35565380985</v>
      </c>
      <c r="P75" s="31">
        <v>6343941.8713641791</v>
      </c>
      <c r="Q75" s="31">
        <v>-2925.3935409529718</v>
      </c>
      <c r="R75" s="31">
        <v>1196243.4625484846</v>
      </c>
      <c r="S75" s="16">
        <v>72299391.158546835</v>
      </c>
    </row>
    <row r="76" spans="2:19" x14ac:dyDescent="0.15">
      <c r="B76" s="14"/>
      <c r="C76" s="20">
        <v>30</v>
      </c>
      <c r="D76" s="133" t="s">
        <v>24</v>
      </c>
      <c r="E76" s="17">
        <v>4390.7243971415419</v>
      </c>
      <c r="F76" s="17">
        <v>83580.596457172098</v>
      </c>
      <c r="G76" s="17">
        <v>13161.868984446332</v>
      </c>
      <c r="H76" s="17">
        <v>7504.8505122639763</v>
      </c>
      <c r="I76" s="17">
        <v>30449.871258126663</v>
      </c>
      <c r="J76" s="17">
        <v>-831.25941746021442</v>
      </c>
      <c r="K76" s="33">
        <v>48076.829042543897</v>
      </c>
      <c r="L76" s="31">
        <v>474267.28419305896</v>
      </c>
      <c r="M76" s="31">
        <v>12065253.206204478</v>
      </c>
      <c r="N76" s="31">
        <v>2184112.8022072902</v>
      </c>
      <c r="O76" s="31">
        <v>868922.22095282481</v>
      </c>
      <c r="P76" s="31">
        <v>3160104.9148042146</v>
      </c>
      <c r="Q76" s="31">
        <v>16375.912284508911</v>
      </c>
      <c r="R76" s="31">
        <v>5907110.9937067926</v>
      </c>
      <c r="S76" s="16">
        <v>24862480.815587401</v>
      </c>
    </row>
    <row r="77" spans="2:19" x14ac:dyDescent="0.15">
      <c r="B77" s="14"/>
      <c r="C77" s="20">
        <v>31</v>
      </c>
      <c r="D77" s="133" t="s">
        <v>23</v>
      </c>
      <c r="E77" s="17">
        <v>4147.0818326983426</v>
      </c>
      <c r="F77" s="17">
        <v>131240.79152702002</v>
      </c>
      <c r="G77" s="17">
        <v>17990.071988677668</v>
      </c>
      <c r="H77" s="17">
        <v>11477.681678916702</v>
      </c>
      <c r="I77" s="17">
        <v>73520.155791199664</v>
      </c>
      <c r="J77" s="17">
        <v>-501.42715882119182</v>
      </c>
      <c r="K77" s="33">
        <v>37747.484455404796</v>
      </c>
      <c r="L77" s="31">
        <v>321036.67028023873</v>
      </c>
      <c r="M77" s="31">
        <v>15423200.211272867</v>
      </c>
      <c r="N77" s="31">
        <v>2578538.280228972</v>
      </c>
      <c r="O77" s="31">
        <v>1485867.6145957615</v>
      </c>
      <c r="P77" s="31">
        <v>11819266.094084593</v>
      </c>
      <c r="Q77" s="31">
        <v>-28213.308532674775</v>
      </c>
      <c r="R77" s="31">
        <v>2498642.7966320468</v>
      </c>
      <c r="S77" s="16">
        <v>34373960.198676899</v>
      </c>
    </row>
    <row r="78" spans="2:19" x14ac:dyDescent="0.15">
      <c r="B78" s="14"/>
      <c r="C78" s="20">
        <v>32</v>
      </c>
      <c r="D78" s="133" t="s">
        <v>22</v>
      </c>
      <c r="E78" s="17">
        <v>51.619226106009755</v>
      </c>
      <c r="F78" s="17">
        <v>942.71238320977159</v>
      </c>
      <c r="G78" s="17">
        <v>197.94575501102392</v>
      </c>
      <c r="H78" s="17">
        <v>203.6751124399843</v>
      </c>
      <c r="I78" s="17">
        <v>668.30959217629356</v>
      </c>
      <c r="J78" s="17">
        <v>-16.168766043660778</v>
      </c>
      <c r="K78" s="33">
        <v>586.49191022706498</v>
      </c>
      <c r="L78" s="31">
        <v>3628.3982572198152</v>
      </c>
      <c r="M78" s="31">
        <v>960342.8995112963</v>
      </c>
      <c r="N78" s="31">
        <v>28477313.548126619</v>
      </c>
      <c r="O78" s="31">
        <v>23952.610173848756</v>
      </c>
      <c r="P78" s="31">
        <v>64886.602717472226</v>
      </c>
      <c r="Q78" s="31">
        <v>-437.89379758008369</v>
      </c>
      <c r="R78" s="31">
        <v>332490.34772150562</v>
      </c>
      <c r="S78" s="16">
        <v>29864811.097923506</v>
      </c>
    </row>
    <row r="79" spans="2:19" x14ac:dyDescent="0.15">
      <c r="B79" s="14"/>
      <c r="C79" s="20">
        <v>33</v>
      </c>
      <c r="D79" s="133" t="s">
        <v>21</v>
      </c>
      <c r="E79" s="17">
        <v>61.772007300094643</v>
      </c>
      <c r="F79" s="17">
        <v>10342.800043084913</v>
      </c>
      <c r="G79" s="17">
        <v>24846.950271134123</v>
      </c>
      <c r="H79" s="17">
        <v>5689.2194072101711</v>
      </c>
      <c r="I79" s="17">
        <v>224580.69773669698</v>
      </c>
      <c r="J79" s="17">
        <v>-0.63857899212227431</v>
      </c>
      <c r="K79" s="33">
        <v>1068.750325290265</v>
      </c>
      <c r="L79" s="31">
        <v>5707.7521996946061</v>
      </c>
      <c r="M79" s="31">
        <v>6497287.8425689368</v>
      </c>
      <c r="N79" s="31">
        <v>11849516.353622172</v>
      </c>
      <c r="O79" s="31">
        <v>1780420.0402634805</v>
      </c>
      <c r="P79" s="31">
        <v>10445917.41447345</v>
      </c>
      <c r="Q79" s="31">
        <v>-393.98842031168425</v>
      </c>
      <c r="R79" s="31">
        <v>618391.99389558774</v>
      </c>
      <c r="S79" s="16">
        <v>31463436.959814735</v>
      </c>
    </row>
    <row r="80" spans="2:19" x14ac:dyDescent="0.15">
      <c r="B80" s="14"/>
      <c r="C80" s="20">
        <v>34</v>
      </c>
      <c r="D80" s="133" t="s">
        <v>20</v>
      </c>
      <c r="E80" s="17">
        <v>1000.3159375596056</v>
      </c>
      <c r="F80" s="17">
        <v>1081.5712726711452</v>
      </c>
      <c r="G80" s="17">
        <v>5767.4152892596876</v>
      </c>
      <c r="H80" s="17">
        <v>17.391191656266749</v>
      </c>
      <c r="I80" s="17">
        <v>76.448049421724804</v>
      </c>
      <c r="J80" s="17">
        <v>-0.85268505018738205</v>
      </c>
      <c r="K80" s="33">
        <v>117.45556794190246</v>
      </c>
      <c r="L80" s="31">
        <v>373545.99954691017</v>
      </c>
      <c r="M80" s="31">
        <v>9140950.4767180271</v>
      </c>
      <c r="N80" s="31">
        <v>32558195.138435666</v>
      </c>
      <c r="O80" s="31">
        <v>1487.1384477811764</v>
      </c>
      <c r="P80" s="31">
        <v>7564.5409879769431</v>
      </c>
      <c r="Q80" s="31">
        <v>4.4079713331751664</v>
      </c>
      <c r="R80" s="31">
        <v>7998.5485676273029</v>
      </c>
      <c r="S80" s="16">
        <v>42097805.995298781</v>
      </c>
    </row>
    <row r="81" spans="2:19" x14ac:dyDescent="0.15">
      <c r="B81" s="14"/>
      <c r="C81" s="20">
        <v>35</v>
      </c>
      <c r="D81" s="133" t="s">
        <v>19</v>
      </c>
      <c r="E81" s="17">
        <v>118.5656335976887</v>
      </c>
      <c r="F81" s="17">
        <v>2102.3774135097733</v>
      </c>
      <c r="G81" s="17">
        <v>363.85594118800122</v>
      </c>
      <c r="H81" s="17">
        <v>170.34979561598266</v>
      </c>
      <c r="I81" s="17">
        <v>1305.1116595922044</v>
      </c>
      <c r="J81" s="17">
        <v>-35.092954093698111</v>
      </c>
      <c r="K81" s="33">
        <v>1134.7821690023763</v>
      </c>
      <c r="L81" s="31">
        <v>13056.819896868879</v>
      </c>
      <c r="M81" s="31">
        <v>2512587.6872521392</v>
      </c>
      <c r="N81" s="31">
        <v>105941.59676797056</v>
      </c>
      <c r="O81" s="31">
        <v>32530.699379841895</v>
      </c>
      <c r="P81" s="31">
        <v>121848.25626336348</v>
      </c>
      <c r="Q81" s="31">
        <v>-604.24284079724055</v>
      </c>
      <c r="R81" s="31">
        <v>87211.195421873083</v>
      </c>
      <c r="S81" s="16">
        <v>2877731.9617996723</v>
      </c>
    </row>
    <row r="82" spans="2:19" x14ac:dyDescent="0.15">
      <c r="B82" s="14"/>
      <c r="C82" s="20">
        <v>36</v>
      </c>
      <c r="D82" s="133" t="s">
        <v>18</v>
      </c>
      <c r="E82" s="17">
        <v>8332.1457996008685</v>
      </c>
      <c r="F82" s="17">
        <v>194662.28089411036</v>
      </c>
      <c r="G82" s="17">
        <v>45892.60485997238</v>
      </c>
      <c r="H82" s="17">
        <v>24830.176300271374</v>
      </c>
      <c r="I82" s="17">
        <v>109889.52295043197</v>
      </c>
      <c r="J82" s="17">
        <v>-1563.230923992322</v>
      </c>
      <c r="K82" s="33">
        <v>128640.23989587746</v>
      </c>
      <c r="L82" s="31">
        <v>606297.98963384295</v>
      </c>
      <c r="M82" s="31">
        <v>20097632.001505256</v>
      </c>
      <c r="N82" s="31">
        <v>7730143.0876965467</v>
      </c>
      <c r="O82" s="31">
        <v>2867605.7928504688</v>
      </c>
      <c r="P82" s="31">
        <v>10897231.740917867</v>
      </c>
      <c r="Q82" s="31">
        <v>-33855.419065372553</v>
      </c>
      <c r="R82" s="31">
        <v>7315118.9228577083</v>
      </c>
      <c r="S82" s="16">
        <v>49990857.856172591</v>
      </c>
    </row>
    <row r="83" spans="2:19" x14ac:dyDescent="0.15">
      <c r="B83" s="14"/>
      <c r="C83" s="20">
        <v>37</v>
      </c>
      <c r="D83" s="133" t="s">
        <v>17</v>
      </c>
      <c r="E83" s="17">
        <v>4120.0456446012995</v>
      </c>
      <c r="F83" s="17">
        <v>5956.2800127566015</v>
      </c>
      <c r="G83" s="17">
        <v>0</v>
      </c>
      <c r="H83" s="17">
        <v>0</v>
      </c>
      <c r="I83" s="17">
        <v>0</v>
      </c>
      <c r="J83" s="17">
        <v>0</v>
      </c>
      <c r="K83" s="33">
        <v>0</v>
      </c>
      <c r="L83" s="31">
        <v>410311.61093670526</v>
      </c>
      <c r="M83" s="31">
        <v>767181.81382089725</v>
      </c>
      <c r="N83" s="31">
        <v>0</v>
      </c>
      <c r="O83" s="31">
        <v>0</v>
      </c>
      <c r="P83" s="31">
        <v>0</v>
      </c>
      <c r="Q83" s="31">
        <v>0</v>
      </c>
      <c r="R83" s="31">
        <v>134196.24958503968</v>
      </c>
      <c r="S83" s="16">
        <v>1321766.0000000002</v>
      </c>
    </row>
    <row r="84" spans="2:19" x14ac:dyDescent="0.15">
      <c r="B84" s="14"/>
      <c r="C84" s="20">
        <v>38</v>
      </c>
      <c r="D84" s="133" t="s">
        <v>16</v>
      </c>
      <c r="E84" s="17">
        <v>598.64994714479769</v>
      </c>
      <c r="F84" s="17">
        <v>1892.5428446316691</v>
      </c>
      <c r="G84" s="17">
        <v>234.97892088705919</v>
      </c>
      <c r="H84" s="17">
        <v>19.168107156993649</v>
      </c>
      <c r="I84" s="17">
        <v>751.2987309403693</v>
      </c>
      <c r="J84" s="17">
        <v>-8.7775267866431923E-3</v>
      </c>
      <c r="K84" s="33">
        <v>5.6454129719083781</v>
      </c>
      <c r="L84" s="31">
        <v>1208933.2421862977</v>
      </c>
      <c r="M84" s="31">
        <v>5164115.4324781736</v>
      </c>
      <c r="N84" s="31">
        <v>305559.0207877268</v>
      </c>
      <c r="O84" s="31">
        <v>5891.8078046778855</v>
      </c>
      <c r="P84" s="31">
        <v>34558.37137371202</v>
      </c>
      <c r="Q84" s="31">
        <v>-1.2662729765924081</v>
      </c>
      <c r="R84" s="31">
        <v>108585.11628432579</v>
      </c>
      <c r="S84" s="16">
        <v>6831143.999828143</v>
      </c>
    </row>
    <row r="85" spans="2:19" x14ac:dyDescent="0.15">
      <c r="B85" s="14"/>
      <c r="C85" s="20">
        <v>39</v>
      </c>
      <c r="D85" s="133" t="s">
        <v>15</v>
      </c>
      <c r="E85" s="17">
        <v>1218.1870073497946</v>
      </c>
      <c r="F85" s="17">
        <v>9816.2238970837825</v>
      </c>
      <c r="G85" s="17">
        <v>282.02193913111449</v>
      </c>
      <c r="H85" s="17">
        <v>167.77959159375754</v>
      </c>
      <c r="I85" s="17">
        <v>1047.0459816492978</v>
      </c>
      <c r="J85" s="17">
        <v>-9.4744699940564789</v>
      </c>
      <c r="K85" s="33">
        <v>640.4435530632519</v>
      </c>
      <c r="L85" s="31">
        <v>330176.15157972311</v>
      </c>
      <c r="M85" s="31">
        <v>4855960.388668309</v>
      </c>
      <c r="N85" s="31">
        <v>41537.645112182458</v>
      </c>
      <c r="O85" s="31">
        <v>20702.790552143771</v>
      </c>
      <c r="P85" s="31">
        <v>294020.03738394106</v>
      </c>
      <c r="Q85" s="31">
        <v>-399.38024521016428</v>
      </c>
      <c r="R85" s="31">
        <v>123299.09558559685</v>
      </c>
      <c r="S85" s="16">
        <v>5678458.9561365619</v>
      </c>
    </row>
    <row r="86" spans="2:19" x14ac:dyDescent="0.15">
      <c r="B86" s="14"/>
      <c r="C86" s="20">
        <v>40</v>
      </c>
      <c r="D86" s="133" t="s">
        <v>14</v>
      </c>
      <c r="E86" s="17">
        <v>940.87313842554147</v>
      </c>
      <c r="F86" s="17">
        <v>26011.824596413961</v>
      </c>
      <c r="G86" s="17">
        <v>1570.2017676753169</v>
      </c>
      <c r="H86" s="17">
        <v>180.76041337744462</v>
      </c>
      <c r="I86" s="17">
        <v>1527.7539830030989</v>
      </c>
      <c r="J86" s="17">
        <v>-9.572209675111889</v>
      </c>
      <c r="K86" s="33">
        <v>916.16045032657019</v>
      </c>
      <c r="L86" s="31">
        <v>188227.72893705146</v>
      </c>
      <c r="M86" s="31">
        <v>6799789.150547755</v>
      </c>
      <c r="N86" s="31">
        <v>528876.50672138389</v>
      </c>
      <c r="O86" s="31">
        <v>23765.725522911136</v>
      </c>
      <c r="P86" s="31">
        <v>112488.78360031504</v>
      </c>
      <c r="Q86" s="31">
        <v>-164.79213884993942</v>
      </c>
      <c r="R86" s="31">
        <v>93035.837093141599</v>
      </c>
      <c r="S86" s="16">
        <v>7777156.9424232552</v>
      </c>
    </row>
    <row r="87" spans="2:19" x14ac:dyDescent="0.15">
      <c r="B87" s="14"/>
      <c r="C87" s="20">
        <v>41</v>
      </c>
      <c r="D87" s="133" t="s">
        <v>13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33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16">
        <v>0</v>
      </c>
    </row>
    <row r="88" spans="2:19" x14ac:dyDescent="0.15">
      <c r="B88" s="9"/>
      <c r="C88" s="132">
        <v>42</v>
      </c>
      <c r="D88" s="131" t="s">
        <v>12</v>
      </c>
      <c r="E88" s="10">
        <v>468.45704319505626</v>
      </c>
      <c r="F88" s="10">
        <v>8555.3443733322219</v>
      </c>
      <c r="G88" s="10">
        <v>1796.405915017803</v>
      </c>
      <c r="H88" s="10">
        <v>1848.4012284513351</v>
      </c>
      <c r="I88" s="10">
        <v>6065.0722435637344</v>
      </c>
      <c r="J88" s="10">
        <v>-146.73548800151639</v>
      </c>
      <c r="K88" s="30">
        <v>5322.5568620216864</v>
      </c>
      <c r="L88" s="5">
        <v>32928.59748847333</v>
      </c>
      <c r="M88" s="5">
        <v>880077.87347743916</v>
      </c>
      <c r="N88" s="5">
        <v>233387.57615606103</v>
      </c>
      <c r="O88" s="5">
        <v>217375.76839685766</v>
      </c>
      <c r="P88" s="5">
        <v>588861.71577958658</v>
      </c>
      <c r="Q88" s="5">
        <v>-3973.9928147419041</v>
      </c>
      <c r="R88" s="5">
        <v>3017430.8476581089</v>
      </c>
      <c r="S88" s="4">
        <v>4989997.8883193657</v>
      </c>
    </row>
    <row r="89" spans="2:19" x14ac:dyDescent="0.15">
      <c r="B89" s="127"/>
      <c r="C89" s="126"/>
      <c r="D89" s="143" t="s">
        <v>84</v>
      </c>
      <c r="E89" s="124">
        <v>53705.529689798066</v>
      </c>
      <c r="F89" s="124">
        <v>1712731.3317757631</v>
      </c>
      <c r="G89" s="124">
        <v>935835.1214426033</v>
      </c>
      <c r="H89" s="124">
        <v>199258.45244328261</v>
      </c>
      <c r="I89" s="124">
        <v>417342.5377967559</v>
      </c>
      <c r="J89" s="124">
        <v>-3496.2596148988146</v>
      </c>
      <c r="K89" s="142">
        <v>1196254.604441928</v>
      </c>
      <c r="L89" s="122">
        <v>55347.86278896661</v>
      </c>
      <c r="M89" s="122">
        <v>1487374.8788357922</v>
      </c>
      <c r="N89" s="122">
        <v>371517.56425519753</v>
      </c>
      <c r="O89" s="122">
        <v>185163.03215191947</v>
      </c>
      <c r="P89" s="122">
        <v>940877.63929520047</v>
      </c>
      <c r="Q89" s="122">
        <v>-13570.724721042845</v>
      </c>
      <c r="R89" s="122">
        <v>591032.58850416006</v>
      </c>
      <c r="S89" s="121">
        <v>8129374.1590854255</v>
      </c>
    </row>
    <row r="90" spans="2:19" x14ac:dyDescent="0.15">
      <c r="B90" s="120"/>
      <c r="C90" s="119"/>
      <c r="D90" s="141" t="s">
        <v>83</v>
      </c>
      <c r="E90" s="117">
        <v>79799.797977469381</v>
      </c>
      <c r="F90" s="117">
        <v>1614821.5079445273</v>
      </c>
      <c r="G90" s="117">
        <v>250909.77349570804</v>
      </c>
      <c r="H90" s="117">
        <v>147198.79153615297</v>
      </c>
      <c r="I90" s="117">
        <v>944654.93949618225</v>
      </c>
      <c r="J90" s="117">
        <v>-23704.194210837511</v>
      </c>
      <c r="K90" s="140">
        <v>949188.50445096276</v>
      </c>
      <c r="L90" s="115">
        <v>7759122.5098707993</v>
      </c>
      <c r="M90" s="115">
        <v>248253864.05093557</v>
      </c>
      <c r="N90" s="115">
        <v>103112849.17655183</v>
      </c>
      <c r="O90" s="115">
        <v>26178628.680736199</v>
      </c>
      <c r="P90" s="115">
        <v>99404728.215383276</v>
      </c>
      <c r="Q90" s="115">
        <v>-557550.13301164901</v>
      </c>
      <c r="R90" s="115">
        <v>65257917.398339882</v>
      </c>
      <c r="S90" s="114">
        <v>553372429.01949608</v>
      </c>
    </row>
    <row r="91" spans="2:19" x14ac:dyDescent="0.15">
      <c r="B91" s="88"/>
      <c r="C91" s="87"/>
      <c r="D91" s="137" t="s">
        <v>80</v>
      </c>
      <c r="E91" s="113">
        <v>133505.32766726744</v>
      </c>
      <c r="F91" s="113">
        <v>3327552.8397202892</v>
      </c>
      <c r="G91" s="113">
        <v>1186744.8949383113</v>
      </c>
      <c r="H91" s="113">
        <v>346457.24397943559</v>
      </c>
      <c r="I91" s="113">
        <v>1361997.4772929379</v>
      </c>
      <c r="J91" s="113">
        <v>-27200.453825736327</v>
      </c>
      <c r="K91" s="139">
        <v>2145443.1088928911</v>
      </c>
      <c r="L91" s="111">
        <v>7814470.372659767</v>
      </c>
      <c r="M91" s="111">
        <v>249741238.92977136</v>
      </c>
      <c r="N91" s="111">
        <v>103484366.74080703</v>
      </c>
      <c r="O91" s="111">
        <v>26363791.712888122</v>
      </c>
      <c r="P91" s="111">
        <v>100345605.85467848</v>
      </c>
      <c r="Q91" s="111">
        <v>-571120.85773269192</v>
      </c>
      <c r="R91" s="111">
        <v>65848949.986844048</v>
      </c>
      <c r="S91" s="110">
        <v>561501803.17858148</v>
      </c>
    </row>
    <row r="92" spans="2:19" x14ac:dyDescent="0.15">
      <c r="R92" s="27"/>
      <c r="S92" s="27"/>
    </row>
    <row r="93" spans="2:19" x14ac:dyDescent="0.15">
      <c r="R93" s="13"/>
      <c r="S93" s="13"/>
    </row>
    <row r="94" spans="2:19" x14ac:dyDescent="0.15">
      <c r="R94" s="13"/>
      <c r="S94" s="13"/>
    </row>
    <row r="95" spans="2:19" x14ac:dyDescent="0.15">
      <c r="B95" s="138" t="s">
        <v>86</v>
      </c>
      <c r="R95" s="13"/>
      <c r="S95" s="13"/>
    </row>
    <row r="96" spans="2:19" x14ac:dyDescent="0.15">
      <c r="E96" s="109" t="s">
        <v>55</v>
      </c>
      <c r="F96" s="53"/>
      <c r="G96" s="53"/>
      <c r="H96" s="53"/>
      <c r="I96" s="53"/>
      <c r="J96" s="53"/>
      <c r="K96" s="52"/>
      <c r="L96" s="109" t="s">
        <v>54</v>
      </c>
      <c r="M96" s="53"/>
      <c r="N96" s="53"/>
      <c r="O96" s="53"/>
      <c r="P96" s="53"/>
      <c r="Q96" s="53"/>
      <c r="R96" s="53"/>
      <c r="S96" s="51"/>
    </row>
    <row r="97" spans="2:19" x14ac:dyDescent="0.15">
      <c r="E97" s="108">
        <v>71</v>
      </c>
      <c r="F97" s="105">
        <v>72</v>
      </c>
      <c r="G97" s="105">
        <v>73</v>
      </c>
      <c r="H97" s="105">
        <v>74</v>
      </c>
      <c r="I97" s="105">
        <v>75</v>
      </c>
      <c r="J97" s="105">
        <v>76</v>
      </c>
      <c r="K97" s="107"/>
      <c r="L97" s="108">
        <v>71</v>
      </c>
      <c r="M97" s="105">
        <v>72</v>
      </c>
      <c r="N97" s="105">
        <v>73</v>
      </c>
      <c r="O97" s="105">
        <v>74</v>
      </c>
      <c r="P97" s="105">
        <v>75</v>
      </c>
      <c r="Q97" s="105">
        <v>76</v>
      </c>
      <c r="R97" s="100"/>
      <c r="S97" s="97"/>
    </row>
    <row r="98" spans="2:19" ht="33.75" x14ac:dyDescent="0.15">
      <c r="E98" s="99" t="s">
        <v>67</v>
      </c>
      <c r="F98" s="98" t="s">
        <v>66</v>
      </c>
      <c r="G98" s="98" t="s">
        <v>65</v>
      </c>
      <c r="H98" s="98" t="s">
        <v>64</v>
      </c>
      <c r="I98" s="98" t="s">
        <v>63</v>
      </c>
      <c r="J98" s="98" t="s">
        <v>62</v>
      </c>
      <c r="K98" s="136" t="s">
        <v>81</v>
      </c>
      <c r="L98" s="99" t="s">
        <v>67</v>
      </c>
      <c r="M98" s="98" t="s">
        <v>66</v>
      </c>
      <c r="N98" s="98" t="s">
        <v>65</v>
      </c>
      <c r="O98" s="98" t="s">
        <v>64</v>
      </c>
      <c r="P98" s="98" t="s">
        <v>63</v>
      </c>
      <c r="Q98" s="98" t="s">
        <v>62</v>
      </c>
      <c r="R98" s="98" t="s">
        <v>81</v>
      </c>
      <c r="S98" s="97" t="s">
        <v>79</v>
      </c>
    </row>
    <row r="99" spans="2:19" x14ac:dyDescent="0.15">
      <c r="B99" s="37" t="s">
        <v>55</v>
      </c>
      <c r="C99" s="37">
        <v>1</v>
      </c>
      <c r="D99" s="135" t="s">
        <v>53</v>
      </c>
      <c r="E99" s="95">
        <v>3.322722618875716E-3</v>
      </c>
      <c r="F99" s="95">
        <v>3.0317825438356564E-3</v>
      </c>
      <c r="G99" s="95">
        <v>2.5457346781340289E-4</v>
      </c>
      <c r="H99" s="95">
        <v>2.16952433834922E-4</v>
      </c>
      <c r="I99" s="95">
        <v>2.3617360598913043E-4</v>
      </c>
      <c r="J99" s="95">
        <v>2.5803279532289917E-3</v>
      </c>
      <c r="K99" s="134">
        <v>7.621923814102792E-4</v>
      </c>
      <c r="L99" s="95">
        <v>1.6309239807553184E-4</v>
      </c>
      <c r="M99" s="95">
        <v>1.1144197959291069E-4</v>
      </c>
      <c r="N99" s="95">
        <v>1.03633758373065E-5</v>
      </c>
      <c r="O99" s="95">
        <v>6.3464722943483616E-6</v>
      </c>
      <c r="P99" s="95">
        <v>1.1898744785939749E-5</v>
      </c>
      <c r="Q99" s="95">
        <v>1.4963354318978609E-5</v>
      </c>
      <c r="R99" s="95">
        <v>1.4511692600508353E-5</v>
      </c>
      <c r="S99" s="94">
        <v>7.8076761576864563E-5</v>
      </c>
    </row>
    <row r="100" spans="2:19" x14ac:dyDescent="0.15">
      <c r="B100" s="14"/>
      <c r="C100" s="20">
        <v>2</v>
      </c>
      <c r="D100" s="133" t="s">
        <v>52</v>
      </c>
      <c r="E100" s="93">
        <v>3.8609670285894731E-4</v>
      </c>
      <c r="F100" s="93">
        <v>2.2750652028243813E-4</v>
      </c>
      <c r="G100" s="93">
        <v>2.6456286943619458E-5</v>
      </c>
      <c r="H100" s="93">
        <v>7.1545699221323399E-5</v>
      </c>
      <c r="I100" s="93">
        <v>3.307134861827041E-5</v>
      </c>
      <c r="J100" s="93">
        <v>-9.4647899347764415E-3</v>
      </c>
      <c r="K100" s="74">
        <v>1.0065210033405543E-4</v>
      </c>
      <c r="L100" s="93">
        <v>4.4596346423068052E-6</v>
      </c>
      <c r="M100" s="93">
        <v>2.3940846778346077E-6</v>
      </c>
      <c r="N100" s="93">
        <v>1.4771845751638347E-6</v>
      </c>
      <c r="O100" s="93">
        <v>5.4815345467057526E-6</v>
      </c>
      <c r="P100" s="93">
        <v>3.7321171947114938E-6</v>
      </c>
      <c r="Q100" s="93">
        <v>-7.1387320968317381E-5</v>
      </c>
      <c r="R100" s="93">
        <v>1.9721441551839717E-6</v>
      </c>
      <c r="S100" s="92">
        <v>4.8933488427030849E-6</v>
      </c>
    </row>
    <row r="101" spans="2:19" x14ac:dyDescent="0.15">
      <c r="B101" s="14"/>
      <c r="C101" s="20">
        <v>3</v>
      </c>
      <c r="D101" s="133" t="s">
        <v>51</v>
      </c>
      <c r="E101" s="93">
        <v>8.8893526639696968E-4</v>
      </c>
      <c r="F101" s="93">
        <v>4.4140549234548206E-4</v>
      </c>
      <c r="G101" s="93">
        <v>4.2393411621194431E-5</v>
      </c>
      <c r="H101" s="93">
        <v>5.6185347012161078E-6</v>
      </c>
      <c r="I101" s="93">
        <v>7.5554136006393446E-6</v>
      </c>
      <c r="J101" s="93">
        <v>-2.15516154163361E-3</v>
      </c>
      <c r="K101" s="74">
        <v>3.6855625837558647E-4</v>
      </c>
      <c r="L101" s="93">
        <v>7.5222040289674462E-5</v>
      </c>
      <c r="M101" s="93">
        <v>4.157675608094702E-5</v>
      </c>
      <c r="N101" s="93">
        <v>3.5917416226198039E-6</v>
      </c>
      <c r="O101" s="93">
        <v>7.2371450109551094E-7</v>
      </c>
      <c r="P101" s="93">
        <v>1.0218592574798431E-6</v>
      </c>
      <c r="Q101" s="93">
        <v>-4.4843890042257036E-5</v>
      </c>
      <c r="R101" s="93">
        <v>3.2929646701592731E-6</v>
      </c>
      <c r="S101" s="92">
        <v>2.4555849935856129E-5</v>
      </c>
    </row>
    <row r="102" spans="2:19" x14ac:dyDescent="0.15">
      <c r="B102" s="14"/>
      <c r="C102" s="20">
        <v>4</v>
      </c>
      <c r="D102" s="133" t="s">
        <v>50</v>
      </c>
      <c r="E102" s="93">
        <v>4.339074489932613E-5</v>
      </c>
      <c r="F102" s="93">
        <v>8.7717382573262404E-5</v>
      </c>
      <c r="G102" s="93">
        <v>3.6162006139670217E-5</v>
      </c>
      <c r="H102" s="93">
        <v>6.2080823155856901E-5</v>
      </c>
      <c r="I102" s="93">
        <v>3.2347911721458774E-5</v>
      </c>
      <c r="J102" s="93">
        <v>1.8458675570388603E-3</v>
      </c>
      <c r="K102" s="74">
        <v>2.0207682690603839E-4</v>
      </c>
      <c r="L102" s="93">
        <v>3.9736196022896727E-6</v>
      </c>
      <c r="M102" s="93">
        <v>5.1064241444826049E-6</v>
      </c>
      <c r="N102" s="93">
        <v>3.2433543363097321E-6</v>
      </c>
      <c r="O102" s="93">
        <v>9.1865473362333972E-6</v>
      </c>
      <c r="P102" s="93">
        <v>7.4138598100818301E-6</v>
      </c>
      <c r="Q102" s="93">
        <v>1.4250882227678853E-5</v>
      </c>
      <c r="R102" s="93">
        <v>1.836454501509741E-5</v>
      </c>
      <c r="S102" s="92">
        <v>8.1768673953481737E-6</v>
      </c>
    </row>
    <row r="103" spans="2:19" x14ac:dyDescent="0.15">
      <c r="B103" s="14"/>
      <c r="C103" s="20">
        <v>5</v>
      </c>
      <c r="D103" s="133" t="s">
        <v>49</v>
      </c>
      <c r="E103" s="93">
        <v>1.005130817894442E-2</v>
      </c>
      <c r="F103" s="93">
        <v>6.9826730222127369E-3</v>
      </c>
      <c r="G103" s="93">
        <v>3.9771264112186804E-4</v>
      </c>
      <c r="H103" s="93">
        <v>1.181076548662862E-5</v>
      </c>
      <c r="I103" s="93">
        <v>3.8149301865870106E-5</v>
      </c>
      <c r="J103" s="93">
        <v>1.1561825539311208E-2</v>
      </c>
      <c r="K103" s="74">
        <v>6.2251361200218016E-3</v>
      </c>
      <c r="L103" s="93">
        <v>9.1348083924369227E-4</v>
      </c>
      <c r="M103" s="93">
        <v>6.1297060106165065E-4</v>
      </c>
      <c r="N103" s="93">
        <v>4.0857159309632345E-5</v>
      </c>
      <c r="O103" s="93">
        <v>5.7082749465800317E-6</v>
      </c>
      <c r="P103" s="93">
        <v>7.5189699029671784E-6</v>
      </c>
      <c r="Q103" s="93">
        <v>6.4782988243004564E-4</v>
      </c>
      <c r="R103" s="93">
        <v>2.750521776655002E-5</v>
      </c>
      <c r="S103" s="92">
        <v>3.5446113248569731E-4</v>
      </c>
    </row>
    <row r="104" spans="2:19" x14ac:dyDescent="0.15">
      <c r="B104" s="14"/>
      <c r="C104" s="20">
        <v>6</v>
      </c>
      <c r="D104" s="133" t="s">
        <v>48</v>
      </c>
      <c r="E104" s="93">
        <v>4.5229366693162217E-4</v>
      </c>
      <c r="F104" s="93">
        <v>4.5761908701731982E-4</v>
      </c>
      <c r="G104" s="93">
        <v>9.4963015125780137E-5</v>
      </c>
      <c r="H104" s="93">
        <v>1.1814596611279937E-4</v>
      </c>
      <c r="I104" s="93">
        <v>6.8361129898575056E-5</v>
      </c>
      <c r="J104" s="93">
        <v>9.9568436023076573E-4</v>
      </c>
      <c r="K104" s="74">
        <v>9.2191567857638371E-4</v>
      </c>
      <c r="L104" s="93">
        <v>2.5180453187033689E-5</v>
      </c>
      <c r="M104" s="93">
        <v>2.3674558893590751E-5</v>
      </c>
      <c r="N104" s="93">
        <v>7.0409416876503738E-6</v>
      </c>
      <c r="O104" s="93">
        <v>1.0723129938610902E-5</v>
      </c>
      <c r="P104" s="93">
        <v>1.2237494962574397E-5</v>
      </c>
      <c r="Q104" s="93">
        <v>1.7546115590280509E-4</v>
      </c>
      <c r="R104" s="93">
        <v>1.52376760717604E-5</v>
      </c>
      <c r="S104" s="92">
        <v>2.2828697134081059E-5</v>
      </c>
    </row>
    <row r="105" spans="2:19" x14ac:dyDescent="0.15">
      <c r="B105" s="14"/>
      <c r="C105" s="20">
        <v>7</v>
      </c>
      <c r="D105" s="133" t="s">
        <v>47</v>
      </c>
      <c r="E105" s="93">
        <v>9.4969282655927439E-4</v>
      </c>
      <c r="F105" s="93">
        <v>3.9499906702799241E-4</v>
      </c>
      <c r="G105" s="93">
        <v>3.9440830459323855E-4</v>
      </c>
      <c r="H105" s="93">
        <v>1.8728372383913963E-3</v>
      </c>
      <c r="I105" s="93">
        <v>8.5669562946668926E-4</v>
      </c>
      <c r="J105" s="93">
        <v>1.6262040839942031E-2</v>
      </c>
      <c r="K105" s="74">
        <v>1.5721716986185118E-3</v>
      </c>
      <c r="L105" s="93">
        <v>6.2635855031792126E-5</v>
      </c>
      <c r="M105" s="93">
        <v>4.1894267788843708E-5</v>
      </c>
      <c r="N105" s="93">
        <v>3.6139234941569787E-5</v>
      </c>
      <c r="O105" s="93">
        <v>1.5139296612852498E-4</v>
      </c>
      <c r="P105" s="93">
        <v>1.0255510566452845E-4</v>
      </c>
      <c r="Q105" s="93">
        <v>7.3713326181821972E-4</v>
      </c>
      <c r="R105" s="93">
        <v>4.8410712557692293E-5</v>
      </c>
      <c r="S105" s="92">
        <v>6.7547517786332347E-5</v>
      </c>
    </row>
    <row r="106" spans="2:19" x14ac:dyDescent="0.15">
      <c r="B106" s="14"/>
      <c r="C106" s="20">
        <v>8</v>
      </c>
      <c r="D106" s="133" t="s">
        <v>46</v>
      </c>
      <c r="E106" s="93">
        <v>9.8191436720072639E-4</v>
      </c>
      <c r="F106" s="93">
        <v>6.8967746110093345E-4</v>
      </c>
      <c r="G106" s="93">
        <v>9.9105063071311655E-4</v>
      </c>
      <c r="H106" s="93">
        <v>5.6252439656434658E-4</v>
      </c>
      <c r="I106" s="93">
        <v>3.9393570947581446E-4</v>
      </c>
      <c r="J106" s="93">
        <v>7.720188366669524E-2</v>
      </c>
      <c r="K106" s="74">
        <v>5.6099072590017056E-2</v>
      </c>
      <c r="L106" s="93">
        <v>4.876781763291877E-4</v>
      </c>
      <c r="M106" s="93">
        <v>3.2315892805132018E-4</v>
      </c>
      <c r="N106" s="93">
        <v>6.5675057357993279E-4</v>
      </c>
      <c r="O106" s="93">
        <v>2.5927536293861319E-4</v>
      </c>
      <c r="P106" s="93">
        <v>2.4272551399418842E-4</v>
      </c>
      <c r="Q106" s="93">
        <v>1.9872267069430626E-3</v>
      </c>
      <c r="R106" s="93">
        <v>7.9531774076080928E-4</v>
      </c>
      <c r="S106" s="92">
        <v>6.3791448862466238E-4</v>
      </c>
    </row>
    <row r="107" spans="2:19" x14ac:dyDescent="0.15">
      <c r="B107" s="14"/>
      <c r="C107" s="20">
        <v>9</v>
      </c>
      <c r="D107" s="133" t="s">
        <v>45</v>
      </c>
      <c r="E107" s="93">
        <v>1.9210445900673685E-3</v>
      </c>
      <c r="F107" s="93">
        <v>5.1621262791291516E-3</v>
      </c>
      <c r="G107" s="93">
        <v>1.7776768356331882E-3</v>
      </c>
      <c r="H107" s="93">
        <v>3.2060612997556587E-3</v>
      </c>
      <c r="I107" s="93">
        <v>1.4770789301846938E-3</v>
      </c>
      <c r="J107" s="93">
        <v>4.063683314353661E-2</v>
      </c>
      <c r="K107" s="74">
        <v>9.8264320927627068E-3</v>
      </c>
      <c r="L107" s="93">
        <v>3.2316522030576347E-4</v>
      </c>
      <c r="M107" s="93">
        <v>4.2155248323823844E-4</v>
      </c>
      <c r="N107" s="93">
        <v>2.5884776718115518E-4</v>
      </c>
      <c r="O107" s="93">
        <v>2.4939821413137774E-4</v>
      </c>
      <c r="P107" s="93">
        <v>2.0096494560665747E-4</v>
      </c>
      <c r="Q107" s="93">
        <v>-1.6979960112872765E-4</v>
      </c>
      <c r="R107" s="93">
        <v>3.3754208092666991E-4</v>
      </c>
      <c r="S107" s="92">
        <v>3.9463259194813137E-4</v>
      </c>
    </row>
    <row r="108" spans="2:19" x14ac:dyDescent="0.15">
      <c r="B108" s="14"/>
      <c r="C108" s="20">
        <v>10</v>
      </c>
      <c r="D108" s="133" t="s">
        <v>44</v>
      </c>
      <c r="E108" s="93">
        <v>5.238595905892046E-4</v>
      </c>
      <c r="F108" s="93">
        <v>5.6036323707513982E-4</v>
      </c>
      <c r="G108" s="93">
        <v>2.8867475881316128E-4</v>
      </c>
      <c r="H108" s="93">
        <v>9.5324665220300757E-4</v>
      </c>
      <c r="I108" s="93">
        <v>6.7621905749590846E-4</v>
      </c>
      <c r="J108" s="93">
        <v>1.1787857111698706E-2</v>
      </c>
      <c r="K108" s="74">
        <v>2.3749615520023915E-2</v>
      </c>
      <c r="L108" s="93">
        <v>3.3235874922082757E-4</v>
      </c>
      <c r="M108" s="93">
        <v>3.3184153946689079E-4</v>
      </c>
      <c r="N108" s="93">
        <v>2.2431923315480913E-4</v>
      </c>
      <c r="O108" s="93">
        <v>4.5312348374462557E-4</v>
      </c>
      <c r="P108" s="93">
        <v>4.7423350209194762E-4</v>
      </c>
      <c r="Q108" s="93">
        <v>4.2631025539623373E-3</v>
      </c>
      <c r="R108" s="93">
        <v>8.7234630845200696E-4</v>
      </c>
      <c r="S108" s="92">
        <v>4.9273125707269922E-4</v>
      </c>
    </row>
    <row r="109" spans="2:19" x14ac:dyDescent="0.15">
      <c r="B109" s="14"/>
      <c r="C109" s="20">
        <v>11</v>
      </c>
      <c r="D109" s="133" t="s">
        <v>43</v>
      </c>
      <c r="E109" s="93">
        <v>1.3269958167078303E-4</v>
      </c>
      <c r="F109" s="93">
        <v>1.586009155384601E-4</v>
      </c>
      <c r="G109" s="93">
        <v>1.0878011238964877E-4</v>
      </c>
      <c r="H109" s="93">
        <v>7.0963832094152815E-3</v>
      </c>
      <c r="I109" s="93">
        <v>2.7175745571988625E-3</v>
      </c>
      <c r="J109" s="93">
        <v>1.4651886385013262E-2</v>
      </c>
      <c r="K109" s="74">
        <v>5.2237296537246585E-3</v>
      </c>
      <c r="L109" s="93">
        <v>4.7270906026988216E-5</v>
      </c>
      <c r="M109" s="93">
        <v>3.5973808338807181E-5</v>
      </c>
      <c r="N109" s="93">
        <v>3.3325116661324254E-5</v>
      </c>
      <c r="O109" s="93">
        <v>3.784821922024783E-4</v>
      </c>
      <c r="P109" s="93">
        <v>2.1506872812584134E-4</v>
      </c>
      <c r="Q109" s="93">
        <v>6.9906302605853672E-4</v>
      </c>
      <c r="R109" s="93">
        <v>1.6057530730716297E-4</v>
      </c>
      <c r="S109" s="92">
        <v>1.2911312685220315E-4</v>
      </c>
    </row>
    <row r="110" spans="2:19" x14ac:dyDescent="0.15">
      <c r="B110" s="14"/>
      <c r="C110" s="20">
        <v>12</v>
      </c>
      <c r="D110" s="133" t="s">
        <v>42</v>
      </c>
      <c r="E110" s="93">
        <v>-1.2261846710918145E-3</v>
      </c>
      <c r="F110" s="93">
        <v>-1.2215459700130413E-3</v>
      </c>
      <c r="G110" s="93">
        <v>-1.7351336236263537E-4</v>
      </c>
      <c r="H110" s="93">
        <v>-2.5170261287925524E-4</v>
      </c>
      <c r="I110" s="93">
        <v>-2.1021496929373519E-4</v>
      </c>
      <c r="J110" s="93">
        <v>9.0821604002322952E-4</v>
      </c>
      <c r="K110" s="74">
        <v>8.3970216214541852E-4</v>
      </c>
      <c r="L110" s="93">
        <v>-1.7055882947607089E-5</v>
      </c>
      <c r="M110" s="93">
        <v>5.5453634750214393E-6</v>
      </c>
      <c r="N110" s="93">
        <v>-2.3699806453628068E-7</v>
      </c>
      <c r="O110" s="93">
        <v>8.1304019157576736E-5</v>
      </c>
      <c r="P110" s="93">
        <v>9.6715511023329702E-5</v>
      </c>
      <c r="Q110" s="93">
        <v>6.9477846356860967E-4</v>
      </c>
      <c r="R110" s="93">
        <v>1.7028077913337335E-4</v>
      </c>
      <c r="S110" s="92">
        <v>3.8034464660069287E-5</v>
      </c>
    </row>
    <row r="111" spans="2:19" x14ac:dyDescent="0.15">
      <c r="B111" s="14"/>
      <c r="C111" s="20">
        <v>13</v>
      </c>
      <c r="D111" s="133" t="s">
        <v>41</v>
      </c>
      <c r="E111" s="93">
        <v>3.0233839842585758E-5</v>
      </c>
      <c r="F111" s="93">
        <v>3.8704623885071982E-5</v>
      </c>
      <c r="G111" s="93">
        <v>2.1428214347017216E-5</v>
      </c>
      <c r="H111" s="93">
        <v>1.703626681532612E-4</v>
      </c>
      <c r="I111" s="93">
        <v>1.4654956819783066E-4</v>
      </c>
      <c r="J111" s="93">
        <v>2.3371801854041104E-3</v>
      </c>
      <c r="K111" s="74">
        <v>3.7832261004228924E-3</v>
      </c>
      <c r="L111" s="93">
        <v>1.6075327215717081E-5</v>
      </c>
      <c r="M111" s="93">
        <v>1.9772829152235423E-5</v>
      </c>
      <c r="N111" s="93">
        <v>1.4645931300595828E-5</v>
      </c>
      <c r="O111" s="93">
        <v>9.8268885160263529E-5</v>
      </c>
      <c r="P111" s="93">
        <v>9.8543883116919377E-5</v>
      </c>
      <c r="Q111" s="93">
        <v>2.6675972121240575E-4</v>
      </c>
      <c r="R111" s="93">
        <v>1.8354414922598994E-4</v>
      </c>
      <c r="S111" s="92">
        <v>7.1236467192738835E-5</v>
      </c>
    </row>
    <row r="112" spans="2:19" x14ac:dyDescent="0.15">
      <c r="B112" s="14"/>
      <c r="C112" s="20">
        <v>14</v>
      </c>
      <c r="D112" s="133" t="s">
        <v>40</v>
      </c>
      <c r="E112" s="93">
        <v>5.5806312425670575E-4</v>
      </c>
      <c r="F112" s="93">
        <v>3.2807533492592471E-4</v>
      </c>
      <c r="G112" s="93">
        <v>2.1313147005855992E-4</v>
      </c>
      <c r="H112" s="93">
        <v>7.1282713426983699E-3</v>
      </c>
      <c r="I112" s="93">
        <v>3.0102901520890862E-3</v>
      </c>
      <c r="J112" s="93">
        <v>2.1023822308670309E-2</v>
      </c>
      <c r="K112" s="74">
        <v>5.9079507179505093E-3</v>
      </c>
      <c r="L112" s="93">
        <v>9.8991300515482305E-5</v>
      </c>
      <c r="M112" s="93">
        <v>6.877140656273676E-5</v>
      </c>
      <c r="N112" s="93">
        <v>5.02928280064036E-5</v>
      </c>
      <c r="O112" s="93">
        <v>9.2426179201280159E-4</v>
      </c>
      <c r="P112" s="93">
        <v>5.392902862187091E-4</v>
      </c>
      <c r="Q112" s="93">
        <v>1.7154735510331942E-3</v>
      </c>
      <c r="R112" s="93">
        <v>1.9993828178154944E-4</v>
      </c>
      <c r="S112" s="92">
        <v>2.3917708803958097E-4</v>
      </c>
    </row>
    <row r="113" spans="2:19" x14ac:dyDescent="0.15">
      <c r="B113" s="14"/>
      <c r="C113" s="20">
        <v>15</v>
      </c>
      <c r="D113" s="133" t="s">
        <v>39</v>
      </c>
      <c r="E113" s="93">
        <v>2.9198964195164757E-5</v>
      </c>
      <c r="F113" s="93">
        <v>4.5539870941226682E-5</v>
      </c>
      <c r="G113" s="93">
        <v>3.5726245542435475E-5</v>
      </c>
      <c r="H113" s="93">
        <v>4.4453637988234177E-4</v>
      </c>
      <c r="I113" s="93">
        <v>1.5422706097624002E-3</v>
      </c>
      <c r="J113" s="93">
        <v>4.4828949643171221E-3</v>
      </c>
      <c r="K113" s="74">
        <v>1.0255612046336219E-2</v>
      </c>
      <c r="L113" s="93">
        <v>1.7359611786972293E-5</v>
      </c>
      <c r="M113" s="93">
        <v>2.32870185712756E-5</v>
      </c>
      <c r="N113" s="93">
        <v>1.8922036050113994E-5</v>
      </c>
      <c r="O113" s="93">
        <v>2.4911002204737747E-4</v>
      </c>
      <c r="P113" s="93">
        <v>6.4160901798709718E-4</v>
      </c>
      <c r="Q113" s="93">
        <v>6.4421799588509909E-4</v>
      </c>
      <c r="R113" s="93">
        <v>2.0951500241194051E-4</v>
      </c>
      <c r="S113" s="92">
        <v>2.1216491639451321E-4</v>
      </c>
    </row>
    <row r="114" spans="2:19" x14ac:dyDescent="0.15">
      <c r="B114" s="14"/>
      <c r="C114" s="20">
        <v>16</v>
      </c>
      <c r="D114" s="133" t="s">
        <v>38</v>
      </c>
      <c r="E114" s="93">
        <v>4.1142386161222058E-5</v>
      </c>
      <c r="F114" s="93">
        <v>5.4384400398795025E-5</v>
      </c>
      <c r="G114" s="93">
        <v>6.2183681048731961E-5</v>
      </c>
      <c r="H114" s="93">
        <v>1.3097010091012837E-4</v>
      </c>
      <c r="I114" s="93">
        <v>6.7535565971907864E-3</v>
      </c>
      <c r="J114" s="93">
        <v>1.0559113735763424E-2</v>
      </c>
      <c r="K114" s="74">
        <v>7.5954851566311333E-3</v>
      </c>
      <c r="L114" s="93">
        <v>1.0132406314265908E-5</v>
      </c>
      <c r="M114" s="93">
        <v>1.1002160065653234E-5</v>
      </c>
      <c r="N114" s="93">
        <v>9.9854112669231458E-6</v>
      </c>
      <c r="O114" s="93">
        <v>2.9085760716077912E-5</v>
      </c>
      <c r="P114" s="93">
        <v>4.9016592808035723E-4</v>
      </c>
      <c r="Q114" s="93">
        <v>7.2623278039020574E-4</v>
      </c>
      <c r="R114" s="93">
        <v>1.0361821875407355E-4</v>
      </c>
      <c r="S114" s="92">
        <v>1.5563374285586598E-4</v>
      </c>
    </row>
    <row r="115" spans="2:19" x14ac:dyDescent="0.15">
      <c r="B115" s="14"/>
      <c r="C115" s="20">
        <v>17</v>
      </c>
      <c r="D115" s="133" t="s">
        <v>37</v>
      </c>
      <c r="E115" s="93">
        <v>1.7914475355524774E-5</v>
      </c>
      <c r="F115" s="93">
        <v>1.6975373434314551E-5</v>
      </c>
      <c r="G115" s="93">
        <v>7.3307380859847086E-5</v>
      </c>
      <c r="H115" s="93">
        <v>9.2811604910847883E-5</v>
      </c>
      <c r="I115" s="93">
        <v>1.5282601658597478E-4</v>
      </c>
      <c r="J115" s="93">
        <v>8.3497278035305259E-4</v>
      </c>
      <c r="K115" s="74">
        <v>1.9603368232590521E-3</v>
      </c>
      <c r="L115" s="93">
        <v>7.184639343436481E-6</v>
      </c>
      <c r="M115" s="93">
        <v>6.20669755868017E-6</v>
      </c>
      <c r="N115" s="93">
        <v>2.7574667855410034E-5</v>
      </c>
      <c r="O115" s="93">
        <v>6.1022395742119026E-5</v>
      </c>
      <c r="P115" s="93">
        <v>9.5214147204122793E-5</v>
      </c>
      <c r="Q115" s="93">
        <v>2.7421420665840594E-4</v>
      </c>
      <c r="R115" s="93">
        <v>1.3217172383473756E-5</v>
      </c>
      <c r="S115" s="92">
        <v>3.7456764874409261E-5</v>
      </c>
    </row>
    <row r="116" spans="2:19" x14ac:dyDescent="0.15">
      <c r="B116" s="14"/>
      <c r="C116" s="20">
        <v>18</v>
      </c>
      <c r="D116" s="133" t="s">
        <v>36</v>
      </c>
      <c r="E116" s="93">
        <v>1.153568167127321E-4</v>
      </c>
      <c r="F116" s="93">
        <v>2.3689442472165222E-4</v>
      </c>
      <c r="G116" s="93">
        <v>9.5939790611941357E-5</v>
      </c>
      <c r="H116" s="93">
        <v>4.4229711635283738E-4</v>
      </c>
      <c r="I116" s="93">
        <v>5.6089419026147112E-4</v>
      </c>
      <c r="J116" s="93">
        <v>-6.783075258880307E-2</v>
      </c>
      <c r="K116" s="74">
        <v>0.13924261774362443</v>
      </c>
      <c r="L116" s="93">
        <v>6.5957845639739825E-5</v>
      </c>
      <c r="M116" s="93">
        <v>1.104979046007897E-4</v>
      </c>
      <c r="N116" s="93">
        <v>5.2748426934583942E-5</v>
      </c>
      <c r="O116" s="93">
        <v>3.0409493905688589E-4</v>
      </c>
      <c r="P116" s="93">
        <v>3.9599050187564487E-4</v>
      </c>
      <c r="Q116" s="93">
        <v>-1.3742515101320752E-3</v>
      </c>
      <c r="R116" s="93">
        <v>9.8446945563718594E-4</v>
      </c>
      <c r="S116" s="92">
        <v>8.3836061942040301E-4</v>
      </c>
    </row>
    <row r="117" spans="2:19" x14ac:dyDescent="0.15">
      <c r="B117" s="14"/>
      <c r="C117" s="20">
        <v>19</v>
      </c>
      <c r="D117" s="133" t="s">
        <v>35</v>
      </c>
      <c r="E117" s="93">
        <v>8.8218907771875317E-5</v>
      </c>
      <c r="F117" s="93">
        <v>2.2639109915899283E-4</v>
      </c>
      <c r="G117" s="93">
        <v>3.7118290362780368E-5</v>
      </c>
      <c r="H117" s="93">
        <v>2.6626665285260696E-4</v>
      </c>
      <c r="I117" s="93">
        <v>7.7654295626920355E-4</v>
      </c>
      <c r="J117" s="93">
        <v>9.5001448651452355E-4</v>
      </c>
      <c r="K117" s="74">
        <v>5.5079318587492442E-3</v>
      </c>
      <c r="L117" s="93">
        <v>4.3547823959366782E-5</v>
      </c>
      <c r="M117" s="93">
        <v>8.9139705240796495E-5</v>
      </c>
      <c r="N117" s="93">
        <v>2.9874484822871817E-5</v>
      </c>
      <c r="O117" s="93">
        <v>5.4689734067120107E-4</v>
      </c>
      <c r="P117" s="93">
        <v>9.1291855216932033E-4</v>
      </c>
      <c r="Q117" s="93">
        <v>8.683478835631764E-4</v>
      </c>
      <c r="R117" s="93">
        <v>6.7614706004864497E-4</v>
      </c>
      <c r="S117" s="92">
        <v>3.408533092996072E-4</v>
      </c>
    </row>
    <row r="118" spans="2:19" x14ac:dyDescent="0.15">
      <c r="B118" s="14"/>
      <c r="C118" s="20">
        <v>20</v>
      </c>
      <c r="D118" s="133" t="s">
        <v>34</v>
      </c>
      <c r="E118" s="93">
        <v>1.6391260208685785E-4</v>
      </c>
      <c r="F118" s="93">
        <v>4.3075411557716914E-4</v>
      </c>
      <c r="G118" s="93">
        <v>2.2784165914477592E-5</v>
      </c>
      <c r="H118" s="93">
        <v>1.2179959535778015E-3</v>
      </c>
      <c r="I118" s="93">
        <v>3.1149441109375365E-4</v>
      </c>
      <c r="J118" s="93">
        <v>-1.6844620067995152E-3</v>
      </c>
      <c r="K118" s="74">
        <v>2.1012995396397257E-3</v>
      </c>
      <c r="L118" s="93">
        <v>1.2022432607023759E-5</v>
      </c>
      <c r="M118" s="93">
        <v>3.1259925498149777E-5</v>
      </c>
      <c r="N118" s="93">
        <v>3.0327573353070007E-6</v>
      </c>
      <c r="O118" s="93">
        <v>1.3475033391404295E-4</v>
      </c>
      <c r="P118" s="93">
        <v>5.2590690719242479E-5</v>
      </c>
      <c r="Q118" s="93">
        <v>1.2091603179437318E-4</v>
      </c>
      <c r="R118" s="93">
        <v>8.2098589674504367E-6</v>
      </c>
      <c r="S118" s="92">
        <v>4.3413434838780474E-5</v>
      </c>
    </row>
    <row r="119" spans="2:19" x14ac:dyDescent="0.15">
      <c r="B119" s="14"/>
      <c r="C119" s="20">
        <v>21</v>
      </c>
      <c r="D119" s="133" t="s">
        <v>33</v>
      </c>
      <c r="E119" s="93">
        <v>1.012035011829235E-4</v>
      </c>
      <c r="F119" s="93">
        <v>2.0197534467082624E-3</v>
      </c>
      <c r="G119" s="93">
        <v>1.8148689733016036E-4</v>
      </c>
      <c r="H119" s="93">
        <v>1.223615428553717E-3</v>
      </c>
      <c r="I119" s="93">
        <v>1.1561260916899943E-3</v>
      </c>
      <c r="J119" s="93">
        <v>-1.7452372230274103E-3</v>
      </c>
      <c r="K119" s="74">
        <v>2.5754210205099683E-2</v>
      </c>
      <c r="L119" s="93">
        <v>2.9462484844235842E-5</v>
      </c>
      <c r="M119" s="93">
        <v>4.143011704004359E-4</v>
      </c>
      <c r="N119" s="93">
        <v>3.7742866873357208E-5</v>
      </c>
      <c r="O119" s="93">
        <v>2.0678660312782975E-4</v>
      </c>
      <c r="P119" s="93">
        <v>7.7000747924455915E-4</v>
      </c>
      <c r="Q119" s="93">
        <v>-1.2263756391381697E-4</v>
      </c>
      <c r="R119" s="93">
        <v>7.2871351860315378E-4</v>
      </c>
      <c r="S119" s="92">
        <v>5.4236423984180271E-4</v>
      </c>
    </row>
    <row r="120" spans="2:19" x14ac:dyDescent="0.15">
      <c r="B120" s="14"/>
      <c r="C120" s="20">
        <v>22</v>
      </c>
      <c r="D120" s="133" t="s">
        <v>32</v>
      </c>
      <c r="E120" s="93">
        <v>3.7053775006041299E-3</v>
      </c>
      <c r="F120" s="93">
        <v>1.6796896857407208E-3</v>
      </c>
      <c r="G120" s="93">
        <v>5.7019637918289702E-4</v>
      </c>
      <c r="H120" s="93">
        <v>1.3201386814029887E-3</v>
      </c>
      <c r="I120" s="93">
        <v>1.3524357358197733E-3</v>
      </c>
      <c r="J120" s="93">
        <v>3.8143593587121272E-2</v>
      </c>
      <c r="K120" s="74">
        <v>3.3841721087680557E-3</v>
      </c>
      <c r="L120" s="93">
        <v>8.8454745882428633E-5</v>
      </c>
      <c r="M120" s="93">
        <v>4.4986793381567081E-5</v>
      </c>
      <c r="N120" s="93">
        <v>2.7451892870392776E-5</v>
      </c>
      <c r="O120" s="93">
        <v>5.7317350115021251E-5</v>
      </c>
      <c r="P120" s="93">
        <v>7.9268725005520653E-5</v>
      </c>
      <c r="Q120" s="93">
        <v>1.7965727717579567E-4</v>
      </c>
      <c r="R120" s="93">
        <v>5.2172937944482046E-5</v>
      </c>
      <c r="S120" s="92">
        <v>7.6040707651554742E-5</v>
      </c>
    </row>
    <row r="121" spans="2:19" x14ac:dyDescent="0.15">
      <c r="B121" s="14"/>
      <c r="C121" s="20">
        <v>23</v>
      </c>
      <c r="D121" s="133" t="s">
        <v>31</v>
      </c>
      <c r="E121" s="93">
        <v>1.3213760175915324E-3</v>
      </c>
      <c r="F121" s="93">
        <v>3.9245068386089274E-3</v>
      </c>
      <c r="G121" s="93">
        <v>2.6831910379281781E-3</v>
      </c>
      <c r="H121" s="93">
        <v>0.38270532326983997</v>
      </c>
      <c r="I121" s="93">
        <v>0.14310014704634183</v>
      </c>
      <c r="J121" s="93">
        <v>9.9677338167389567E-4</v>
      </c>
      <c r="K121" s="74">
        <v>2.2742267424762591E-3</v>
      </c>
      <c r="L121" s="93">
        <v>2.8191030194853367E-5</v>
      </c>
      <c r="M121" s="93">
        <v>2.3614205910015189E-5</v>
      </c>
      <c r="N121" s="93">
        <v>1.6658007149441008E-5</v>
      </c>
      <c r="O121" s="93">
        <v>3.7366428736237479E-5</v>
      </c>
      <c r="P121" s="93">
        <v>4.174309314018374E-5</v>
      </c>
      <c r="Q121" s="93">
        <v>9.5957442347698106E-5</v>
      </c>
      <c r="R121" s="93">
        <v>4.1364744008059167E-5</v>
      </c>
      <c r="S121" s="92">
        <v>6.1952767814135875E-4</v>
      </c>
    </row>
    <row r="122" spans="2:19" x14ac:dyDescent="0.15">
      <c r="B122" s="14"/>
      <c r="C122" s="20">
        <v>24</v>
      </c>
      <c r="D122" s="133" t="s">
        <v>30</v>
      </c>
      <c r="E122" s="93">
        <v>6.506342803328867E-3</v>
      </c>
      <c r="F122" s="93">
        <v>1.0155118612055479E-2</v>
      </c>
      <c r="G122" s="93">
        <v>4.6826827234041739E-3</v>
      </c>
      <c r="H122" s="93">
        <v>2.2934719978593599E-3</v>
      </c>
      <c r="I122" s="93">
        <v>1.6559744143401567E-3</v>
      </c>
      <c r="J122" s="93">
        <v>3.2142349547537438E-3</v>
      </c>
      <c r="K122" s="74">
        <v>1.1137956519946557E-2</v>
      </c>
      <c r="L122" s="93">
        <v>2.3854573752166874E-4</v>
      </c>
      <c r="M122" s="93">
        <v>2.3565985037843435E-4</v>
      </c>
      <c r="N122" s="93">
        <v>1.2963791917221964E-4</v>
      </c>
      <c r="O122" s="93">
        <v>1.9684596242633892E-4</v>
      </c>
      <c r="P122" s="93">
        <v>2.1952486164319383E-4</v>
      </c>
      <c r="Q122" s="93">
        <v>5.4733920170066635E-4</v>
      </c>
      <c r="R122" s="93">
        <v>2.957701105361925E-4</v>
      </c>
      <c r="S122" s="92">
        <v>3.2810979818502051E-4</v>
      </c>
    </row>
    <row r="123" spans="2:19" x14ac:dyDescent="0.15">
      <c r="B123" s="14"/>
      <c r="C123" s="20">
        <v>25</v>
      </c>
      <c r="D123" s="133" t="s">
        <v>29</v>
      </c>
      <c r="E123" s="93">
        <v>2.4907098368261429E-3</v>
      </c>
      <c r="F123" s="93">
        <v>4.3048803034374857E-3</v>
      </c>
      <c r="G123" s="93">
        <v>1.6470032495264993E-3</v>
      </c>
      <c r="H123" s="93">
        <v>6.9355904519628764E-4</v>
      </c>
      <c r="I123" s="93">
        <v>5.5534125213966222E-4</v>
      </c>
      <c r="J123" s="93">
        <v>2.7331385122566457E-4</v>
      </c>
      <c r="K123" s="74">
        <v>9.7211949535316725E-4</v>
      </c>
      <c r="L123" s="93">
        <v>2.9743935473354023E-5</v>
      </c>
      <c r="M123" s="93">
        <v>2.0154576084397451E-5</v>
      </c>
      <c r="N123" s="93">
        <v>1.3706834589929132E-5</v>
      </c>
      <c r="O123" s="93">
        <v>1.2241723111231797E-5</v>
      </c>
      <c r="P123" s="93">
        <v>1.4913885312287075E-5</v>
      </c>
      <c r="Q123" s="93">
        <v>2.2863229529495404E-5</v>
      </c>
      <c r="R123" s="93">
        <v>1.5015979244609563E-5</v>
      </c>
      <c r="S123" s="92">
        <v>5.0016111227078265E-5</v>
      </c>
    </row>
    <row r="124" spans="2:19" x14ac:dyDescent="0.15">
      <c r="B124" s="14"/>
      <c r="C124" s="20">
        <v>26</v>
      </c>
      <c r="D124" s="133" t="s">
        <v>28</v>
      </c>
      <c r="E124" s="93">
        <v>7.208359182144122E-3</v>
      </c>
      <c r="F124" s="93">
        <v>4.2836814162445207E-3</v>
      </c>
      <c r="G124" s="93">
        <v>1.2482456259801709E-2</v>
      </c>
      <c r="H124" s="93">
        <v>2.1020629348218306E-3</v>
      </c>
      <c r="I124" s="93">
        <v>1.3236232607518965E-3</v>
      </c>
      <c r="J124" s="93">
        <v>3.0175315716976064E-4</v>
      </c>
      <c r="K124" s="74">
        <v>1.9466141805383917E-3</v>
      </c>
      <c r="L124" s="93">
        <v>1.2828117207905985E-4</v>
      </c>
      <c r="M124" s="93">
        <v>4.5942154096861398E-5</v>
      </c>
      <c r="N124" s="93">
        <v>7.7600473470810222E-5</v>
      </c>
      <c r="O124" s="93">
        <v>3.2692819411114283E-5</v>
      </c>
      <c r="P124" s="93">
        <v>3.5077788552249082E-5</v>
      </c>
      <c r="Q124" s="93">
        <v>4.6369337750993951E-5</v>
      </c>
      <c r="R124" s="93">
        <v>3.9969301084449286E-5</v>
      </c>
      <c r="S124" s="92">
        <v>1.0872588309483683E-4</v>
      </c>
    </row>
    <row r="125" spans="2:19" x14ac:dyDescent="0.15">
      <c r="B125" s="14"/>
      <c r="C125" s="20">
        <v>27</v>
      </c>
      <c r="D125" s="133" t="s">
        <v>27</v>
      </c>
      <c r="E125" s="93">
        <v>3.464950317268365E-2</v>
      </c>
      <c r="F125" s="93">
        <v>2.8133800511157738E-2</v>
      </c>
      <c r="G125" s="93">
        <v>4.4398254926086029E-3</v>
      </c>
      <c r="H125" s="93">
        <v>9.8164484376826611E-3</v>
      </c>
      <c r="I125" s="93">
        <v>1.1923425755569494E-2</v>
      </c>
      <c r="J125" s="93">
        <v>-1.9707808124055266E-2</v>
      </c>
      <c r="K125" s="74">
        <v>1.6869656968407788E-2</v>
      </c>
      <c r="L125" s="93">
        <v>9.8732492737384474E-4</v>
      </c>
      <c r="M125" s="93">
        <v>7.8229068564883485E-4</v>
      </c>
      <c r="N125" s="93">
        <v>1.8510953968223275E-4</v>
      </c>
      <c r="O125" s="93">
        <v>3.8488225133780893E-4</v>
      </c>
      <c r="P125" s="93">
        <v>5.3797394327638297E-4</v>
      </c>
      <c r="Q125" s="93">
        <v>-1.1933952810227815E-4</v>
      </c>
      <c r="R125" s="93">
        <v>3.3776361574401202E-4</v>
      </c>
      <c r="S125" s="92">
        <v>8.1528093540408691E-4</v>
      </c>
    </row>
    <row r="126" spans="2:19" x14ac:dyDescent="0.15">
      <c r="B126" s="14"/>
      <c r="C126" s="20">
        <v>28</v>
      </c>
      <c r="D126" s="133" t="s">
        <v>26</v>
      </c>
      <c r="E126" s="93">
        <v>6.368249052511917E-3</v>
      </c>
      <c r="F126" s="93">
        <v>4.8505451509724372E-2</v>
      </c>
      <c r="G126" s="93">
        <v>7.2202775627743555E-3</v>
      </c>
      <c r="H126" s="93">
        <v>8.1735289385341837E-3</v>
      </c>
      <c r="I126" s="93">
        <v>4.1707323461978177E-3</v>
      </c>
      <c r="J126" s="93">
        <v>2.8213808297551258E-3</v>
      </c>
      <c r="K126" s="74">
        <v>1.2763618779146894E-2</v>
      </c>
      <c r="L126" s="93">
        <v>1.3431239729518827E-4</v>
      </c>
      <c r="M126" s="93">
        <v>1.4794061619671089E-4</v>
      </c>
      <c r="N126" s="93">
        <v>6.0137670023709702E-5</v>
      </c>
      <c r="O126" s="93">
        <v>1.1995466423058209E-4</v>
      </c>
      <c r="P126" s="93">
        <v>1.4749690210737193E-4</v>
      </c>
      <c r="Q126" s="93">
        <v>2.288523720866307E-4</v>
      </c>
      <c r="R126" s="93">
        <v>1.3990488228709388E-4</v>
      </c>
      <c r="S126" s="92">
        <v>4.7943531869144764E-4</v>
      </c>
    </row>
    <row r="127" spans="2:19" x14ac:dyDescent="0.15">
      <c r="B127" s="14"/>
      <c r="C127" s="20">
        <v>29</v>
      </c>
      <c r="D127" s="133" t="s">
        <v>25</v>
      </c>
      <c r="E127" s="93">
        <v>7.6509576070108096E-3</v>
      </c>
      <c r="F127" s="93">
        <v>0.16727029108381306</v>
      </c>
      <c r="G127" s="93">
        <v>4.0742441403782432E-3</v>
      </c>
      <c r="H127" s="93">
        <v>2.6601263934993495E-3</v>
      </c>
      <c r="I127" s="93">
        <v>2.3005027024255937E-3</v>
      </c>
      <c r="J127" s="93">
        <v>1.0746461405919387E-5</v>
      </c>
      <c r="K127" s="74">
        <v>2.1592231319164283E-3</v>
      </c>
      <c r="L127" s="93">
        <v>8.3681455523076291E-5</v>
      </c>
      <c r="M127" s="93">
        <v>6.7494664860196386E-5</v>
      </c>
      <c r="N127" s="93">
        <v>3.8873512884375648E-5</v>
      </c>
      <c r="O127" s="93">
        <v>4.47731896440655E-5</v>
      </c>
      <c r="P127" s="93">
        <v>9.6738636243286485E-5</v>
      </c>
      <c r="Q127" s="93">
        <v>6.1147908396618414E-5</v>
      </c>
      <c r="R127" s="93">
        <v>4.9656692322281467E-5</v>
      </c>
      <c r="S127" s="92">
        <v>1.0302140550680361E-3</v>
      </c>
    </row>
    <row r="128" spans="2:19" x14ac:dyDescent="0.15">
      <c r="B128" s="14"/>
      <c r="C128" s="20">
        <v>30</v>
      </c>
      <c r="D128" s="133" t="s">
        <v>24</v>
      </c>
      <c r="E128" s="93">
        <v>2.8155486843022073E-2</v>
      </c>
      <c r="F128" s="93">
        <v>1.5904050375131287E-2</v>
      </c>
      <c r="G128" s="93">
        <v>8.0025686043538498E-3</v>
      </c>
      <c r="H128" s="93">
        <v>1.9053715796024218E-2</v>
      </c>
      <c r="I128" s="93">
        <v>1.0693914133834772E-2</v>
      </c>
      <c r="J128" s="93">
        <v>-2.1907132642688541E-2</v>
      </c>
      <c r="K128" s="74">
        <v>3.0812361556065006E-2</v>
      </c>
      <c r="L128" s="93">
        <v>3.7415173693776995E-4</v>
      </c>
      <c r="M128" s="93">
        <v>3.7416612137059543E-4</v>
      </c>
      <c r="N128" s="93">
        <v>1.5624955669500744E-4</v>
      </c>
      <c r="O128" s="93">
        <v>2.822456682070693E-4</v>
      </c>
      <c r="P128" s="93">
        <v>3.2747497017975567E-4</v>
      </c>
      <c r="Q128" s="93">
        <v>4.844947070664608E-4</v>
      </c>
      <c r="R128" s="93">
        <v>3.7954099423984837E-4</v>
      </c>
      <c r="S128" s="92">
        <v>5.8351438535722371E-4</v>
      </c>
    </row>
    <row r="129" spans="2:19" x14ac:dyDescent="0.15">
      <c r="B129" s="14"/>
      <c r="C129" s="20">
        <v>31</v>
      </c>
      <c r="D129" s="133" t="s">
        <v>23</v>
      </c>
      <c r="E129" s="93">
        <v>7.1836202181823376E-3</v>
      </c>
      <c r="F129" s="93">
        <v>1.5982075294135284E-2</v>
      </c>
      <c r="G129" s="93">
        <v>3.5163495667058335E-3</v>
      </c>
      <c r="H129" s="93">
        <v>6.6589790804028855E-3</v>
      </c>
      <c r="I129" s="93">
        <v>9.2569508379307941E-3</v>
      </c>
      <c r="J129" s="93">
        <v>2.4046787422549957E-3</v>
      </c>
      <c r="K129" s="74">
        <v>2.5951546375546667E-3</v>
      </c>
      <c r="L129" s="93">
        <v>1.0656327040731049E-4</v>
      </c>
      <c r="M129" s="93">
        <v>1.4782339551296428E-4</v>
      </c>
      <c r="N129" s="93">
        <v>5.1617586156682901E-5</v>
      </c>
      <c r="O129" s="93">
        <v>8.1944250962075516E-5</v>
      </c>
      <c r="P129" s="93">
        <v>1.2339976427771544E-4</v>
      </c>
      <c r="Q129" s="93">
        <v>8.8062498977389407E-5</v>
      </c>
      <c r="R129" s="93">
        <v>6.4491321135720233E-5</v>
      </c>
      <c r="S129" s="92">
        <v>2.4182563543167398E-4</v>
      </c>
    </row>
    <row r="130" spans="2:19" x14ac:dyDescent="0.15">
      <c r="B130" s="14"/>
      <c r="C130" s="20">
        <v>32</v>
      </c>
      <c r="D130" s="133" t="s">
        <v>22</v>
      </c>
      <c r="E130" s="93">
        <v>1.2642855754382173E-4</v>
      </c>
      <c r="F130" s="93">
        <v>3.3112447115261809E-3</v>
      </c>
      <c r="G130" s="93">
        <v>0.2957669907878554</v>
      </c>
      <c r="H130" s="93">
        <v>6.292708833702343E-4</v>
      </c>
      <c r="I130" s="93">
        <v>2.7670342892673983E-4</v>
      </c>
      <c r="J130" s="93">
        <v>1.4674776113993853E-4</v>
      </c>
      <c r="K130" s="74">
        <v>1.648021705516335E-3</v>
      </c>
      <c r="L130" s="93">
        <v>3.3840520657601278E-6</v>
      </c>
      <c r="M130" s="93">
        <v>1.8657661258128954E-6</v>
      </c>
      <c r="N130" s="93">
        <v>9.7633763413633568E-7</v>
      </c>
      <c r="O130" s="93">
        <v>3.5420876934146367E-6</v>
      </c>
      <c r="P130" s="93">
        <v>4.2253026021615825E-6</v>
      </c>
      <c r="Q130" s="93">
        <v>9.2917125551738902E-6</v>
      </c>
      <c r="R130" s="93">
        <v>3.2771422658929259E-6</v>
      </c>
      <c r="S130" s="92">
        <v>5.8737711995899839E-4</v>
      </c>
    </row>
    <row r="131" spans="2:19" x14ac:dyDescent="0.15">
      <c r="B131" s="14"/>
      <c r="C131" s="20">
        <v>33</v>
      </c>
      <c r="D131" s="133" t="s">
        <v>21</v>
      </c>
      <c r="E131" s="93">
        <v>2.4196567639253179E-4</v>
      </c>
      <c r="F131" s="93">
        <v>1.4302497418311322E-2</v>
      </c>
      <c r="G131" s="93">
        <v>8.8586665317612348E-2</v>
      </c>
      <c r="H131" s="93">
        <v>3.2569425736772729E-3</v>
      </c>
      <c r="I131" s="93">
        <v>3.1107071915239658E-2</v>
      </c>
      <c r="J131" s="93">
        <v>-5.760673399167445E-5</v>
      </c>
      <c r="K131" s="74">
        <v>1.4305660256348923E-3</v>
      </c>
      <c r="L131" s="93">
        <v>3.5079183534846781E-6</v>
      </c>
      <c r="M131" s="93">
        <v>2.1842795437974188E-5</v>
      </c>
      <c r="N131" s="93">
        <v>9.754285762523161E-5</v>
      </c>
      <c r="O131" s="93">
        <v>1.2835679615495402E-4</v>
      </c>
      <c r="P131" s="93">
        <v>1.9187269962223276E-4</v>
      </c>
      <c r="Q131" s="93">
        <v>7.5943244692931149E-6</v>
      </c>
      <c r="R131" s="93">
        <v>7.4851711822109508E-6</v>
      </c>
      <c r="S131" s="92">
        <v>3.9571970832162124E-4</v>
      </c>
    </row>
    <row r="132" spans="2:19" x14ac:dyDescent="0.15">
      <c r="B132" s="14"/>
      <c r="C132" s="20">
        <v>34</v>
      </c>
      <c r="D132" s="133" t="s">
        <v>20</v>
      </c>
      <c r="E132" s="93">
        <v>3.4184757185608941E-2</v>
      </c>
      <c r="F132" s="93">
        <v>3.60807488674319E-2</v>
      </c>
      <c r="G132" s="93">
        <v>0.26549594668567494</v>
      </c>
      <c r="H132" s="93">
        <v>1.1870944691660151E-5</v>
      </c>
      <c r="I132" s="93">
        <v>8.4200056910670167E-6</v>
      </c>
      <c r="J132" s="93">
        <v>-8.6595714673304233E-6</v>
      </c>
      <c r="K132" s="74">
        <v>1.958028756024069E-5</v>
      </c>
      <c r="L132" s="93">
        <v>4.9127418918401385E-5</v>
      </c>
      <c r="M132" s="93">
        <v>5.7321221297119466E-5</v>
      </c>
      <c r="N132" s="93">
        <v>7.2311910452496273E-4</v>
      </c>
      <c r="O132" s="93">
        <v>1.6769657179970596E-7</v>
      </c>
      <c r="P132" s="93">
        <v>2.0518461704661205E-7</v>
      </c>
      <c r="Q132" s="93">
        <v>2.6878383431820761E-7</v>
      </c>
      <c r="R132" s="93">
        <v>2.0889952644195749E-7</v>
      </c>
      <c r="S132" s="92">
        <v>8.5925871935607764E-4</v>
      </c>
    </row>
    <row r="133" spans="2:19" x14ac:dyDescent="0.15">
      <c r="B133" s="14"/>
      <c r="C133" s="20">
        <v>35</v>
      </c>
      <c r="D133" s="133" t="s">
        <v>19</v>
      </c>
      <c r="E133" s="93">
        <v>7.7502682721958044E-4</v>
      </c>
      <c r="F133" s="93">
        <v>1.2539556868799165E-2</v>
      </c>
      <c r="G133" s="93">
        <v>7.0336150019982644E-4</v>
      </c>
      <c r="H133" s="93">
        <v>8.6763646823920975E-4</v>
      </c>
      <c r="I133" s="93">
        <v>4.5722916387178314E-4</v>
      </c>
      <c r="J133" s="93">
        <v>2.7322578950631854E-4</v>
      </c>
      <c r="K133" s="74">
        <v>7.5071189900022554E-4</v>
      </c>
      <c r="L133" s="93">
        <v>1.8657280711256727E-5</v>
      </c>
      <c r="M133" s="93">
        <v>4.3761579882477482E-5</v>
      </c>
      <c r="N133" s="93">
        <v>9.1304928580365658E-6</v>
      </c>
      <c r="O133" s="93">
        <v>1.3578864730335452E-5</v>
      </c>
      <c r="P133" s="93">
        <v>1.7278342936129729E-5</v>
      </c>
      <c r="Q133" s="93">
        <v>2.7906676765458002E-5</v>
      </c>
      <c r="R133" s="93">
        <v>1.5599717242635707E-5</v>
      </c>
      <c r="S133" s="92">
        <v>1.0301724592636974E-4</v>
      </c>
    </row>
    <row r="134" spans="2:19" x14ac:dyDescent="0.15">
      <c r="B134" s="14"/>
      <c r="C134" s="20">
        <v>36</v>
      </c>
      <c r="D134" s="133" t="s">
        <v>18</v>
      </c>
      <c r="E134" s="93">
        <v>1.4068060282637516E-2</v>
      </c>
      <c r="F134" s="93">
        <v>1.897609510179846E-2</v>
      </c>
      <c r="G134" s="93">
        <v>2.4252191639221321E-2</v>
      </c>
      <c r="H134" s="93">
        <v>3.9381499401865805E-2</v>
      </c>
      <c r="I134" s="93">
        <v>2.5810231552287986E-2</v>
      </c>
      <c r="J134" s="93">
        <v>3.5486300336969464E-3</v>
      </c>
      <c r="K134" s="74">
        <v>2.6304356088241995E-2</v>
      </c>
      <c r="L134" s="93">
        <v>2.7695976729201293E-4</v>
      </c>
      <c r="M134" s="93">
        <v>2.5148700619156337E-4</v>
      </c>
      <c r="N134" s="93">
        <v>1.5796014474052291E-4</v>
      </c>
      <c r="O134" s="93">
        <v>3.1466523734489807E-4</v>
      </c>
      <c r="P134" s="93">
        <v>4.0106354578998326E-4</v>
      </c>
      <c r="Q134" s="93">
        <v>5.74376003424696E-4</v>
      </c>
      <c r="R134" s="93">
        <v>3.7574344035531357E-4</v>
      </c>
      <c r="S134" s="92">
        <v>6.1650841308094888E-4</v>
      </c>
    </row>
    <row r="135" spans="2:19" x14ac:dyDescent="0.15">
      <c r="B135" s="14"/>
      <c r="C135" s="20">
        <v>37</v>
      </c>
      <c r="D135" s="133" t="s">
        <v>17</v>
      </c>
      <c r="E135" s="93">
        <v>1.6271999060370534E-2</v>
      </c>
      <c r="F135" s="93">
        <v>9.4151132514342956E-4</v>
      </c>
      <c r="G135" s="93">
        <v>0</v>
      </c>
      <c r="H135" s="93">
        <v>0</v>
      </c>
      <c r="I135" s="93">
        <v>0</v>
      </c>
      <c r="J135" s="93">
        <v>0</v>
      </c>
      <c r="K135" s="74">
        <v>8.2063658703377231E-4</v>
      </c>
      <c r="L135" s="93">
        <v>5.3245275839408071E-4</v>
      </c>
      <c r="M135" s="93">
        <v>3.1550944846521438E-5</v>
      </c>
      <c r="N135" s="93">
        <v>0</v>
      </c>
      <c r="O135" s="93">
        <v>0</v>
      </c>
      <c r="P135" s="93">
        <v>0</v>
      </c>
      <c r="Q135" s="93">
        <v>0</v>
      </c>
      <c r="R135" s="93">
        <v>2.3867819613414303E-8</v>
      </c>
      <c r="S135" s="92">
        <v>3.3167847249859005E-5</v>
      </c>
    </row>
    <row r="136" spans="2:19" x14ac:dyDescent="0.15">
      <c r="B136" s="14"/>
      <c r="C136" s="20">
        <v>38</v>
      </c>
      <c r="D136" s="133" t="s">
        <v>16</v>
      </c>
      <c r="E136" s="93">
        <v>0.11808859080014188</v>
      </c>
      <c r="F136" s="93">
        <v>1.4927462336533397E-2</v>
      </c>
      <c r="G136" s="93">
        <v>2.5652504008154531E-3</v>
      </c>
      <c r="H136" s="93">
        <v>1.8865945456482323E-5</v>
      </c>
      <c r="I136" s="93">
        <v>1.7937718184125312E-4</v>
      </c>
      <c r="J136" s="93">
        <v>-3.9901207664131287E-7</v>
      </c>
      <c r="K136" s="74">
        <v>4.6457420516551521E-4</v>
      </c>
      <c r="L136" s="93">
        <v>8.9950762671505364E-6</v>
      </c>
      <c r="M136" s="93">
        <v>1.6272909137424746E-6</v>
      </c>
      <c r="N136" s="93">
        <v>6.3048212284915786E-6</v>
      </c>
      <c r="O136" s="93">
        <v>7.5155744278197989E-7</v>
      </c>
      <c r="P136" s="93">
        <v>1.1231193465638073E-6</v>
      </c>
      <c r="Q136" s="93">
        <v>4.5924833009674644E-8</v>
      </c>
      <c r="R136" s="93">
        <v>4.6668384961118056E-8</v>
      </c>
      <c r="S136" s="92">
        <v>1.2007788378798351E-4</v>
      </c>
    </row>
    <row r="137" spans="2:19" x14ac:dyDescent="0.15">
      <c r="B137" s="14"/>
      <c r="C137" s="20">
        <v>39</v>
      </c>
      <c r="D137" s="133" t="s">
        <v>15</v>
      </c>
      <c r="E137" s="93">
        <v>2.9185939814415574E-2</v>
      </c>
      <c r="F137" s="93">
        <v>8.2009295546085111E-3</v>
      </c>
      <c r="G137" s="93">
        <v>3.0998212018388906E-5</v>
      </c>
      <c r="H137" s="93">
        <v>3.8954988464942561E-5</v>
      </c>
      <c r="I137" s="93">
        <v>1.685608436562863E-4</v>
      </c>
      <c r="J137" s="93">
        <v>1.2300706450868787E-5</v>
      </c>
      <c r="K137" s="74">
        <v>2.7850535392002048E-4</v>
      </c>
      <c r="L137" s="93">
        <v>1.6826301454402276E-4</v>
      </c>
      <c r="M137" s="93">
        <v>7.8246338045972707E-5</v>
      </c>
      <c r="N137" s="93">
        <v>1.9608056382958854E-6</v>
      </c>
      <c r="O137" s="93">
        <v>3.4740512745249347E-6</v>
      </c>
      <c r="P137" s="93">
        <v>1.1667408128326702E-5</v>
      </c>
      <c r="Q137" s="93">
        <v>2.4483943842191415E-6</v>
      </c>
      <c r="R137" s="93">
        <v>2.8896550572099782E-6</v>
      </c>
      <c r="S137" s="92">
        <v>9.3324106914315186E-5</v>
      </c>
    </row>
    <row r="138" spans="2:19" x14ac:dyDescent="0.15">
      <c r="B138" s="14"/>
      <c r="C138" s="20">
        <v>40</v>
      </c>
      <c r="D138" s="133" t="s">
        <v>14</v>
      </c>
      <c r="E138" s="93">
        <v>1.5176758715179301E-2</v>
      </c>
      <c r="F138" s="93">
        <v>2.0797365322483705E-2</v>
      </c>
      <c r="G138" s="93">
        <v>3.3404603968871052E-3</v>
      </c>
      <c r="H138" s="93">
        <v>3.8053033199356287E-4</v>
      </c>
      <c r="I138" s="93">
        <v>2.5003382961691118E-4</v>
      </c>
      <c r="J138" s="93">
        <v>2.8015651061540931E-5</v>
      </c>
      <c r="K138" s="74">
        <v>4.6540264139120205E-4</v>
      </c>
      <c r="L138" s="93">
        <v>3.1098676443575388E-5</v>
      </c>
      <c r="M138" s="93">
        <v>1.7844790317359503E-5</v>
      </c>
      <c r="N138" s="93">
        <v>1.0896321356081052E-5</v>
      </c>
      <c r="O138" s="93">
        <v>3.6663166192219728E-6</v>
      </c>
      <c r="P138" s="93">
        <v>4.9099205381609218E-6</v>
      </c>
      <c r="Q138" s="93">
        <v>5.3343331876402164E-6</v>
      </c>
      <c r="R138" s="93">
        <v>4.1919458628948515E-6</v>
      </c>
      <c r="S138" s="92">
        <v>1.4114675597237173E-4</v>
      </c>
    </row>
    <row r="139" spans="2:19" x14ac:dyDescent="0.15">
      <c r="B139" s="14"/>
      <c r="C139" s="20">
        <v>41</v>
      </c>
      <c r="D139" s="133" t="s">
        <v>13</v>
      </c>
      <c r="E139" s="93">
        <v>0</v>
      </c>
      <c r="F139" s="93">
        <v>0</v>
      </c>
      <c r="G139" s="93">
        <v>0</v>
      </c>
      <c r="H139" s="93">
        <v>0</v>
      </c>
      <c r="I139" s="93">
        <v>0</v>
      </c>
      <c r="J139" s="93">
        <v>0</v>
      </c>
      <c r="K139" s="74">
        <v>0</v>
      </c>
      <c r="L139" s="93">
        <v>0</v>
      </c>
      <c r="M139" s="93">
        <v>0</v>
      </c>
      <c r="N139" s="93">
        <v>0</v>
      </c>
      <c r="O139" s="93">
        <v>0</v>
      </c>
      <c r="P139" s="93">
        <v>0</v>
      </c>
      <c r="Q139" s="93">
        <v>0</v>
      </c>
      <c r="R139" s="93">
        <v>0</v>
      </c>
      <c r="S139" s="92">
        <v>0</v>
      </c>
    </row>
    <row r="140" spans="2:19" x14ac:dyDescent="0.15">
      <c r="B140" s="9"/>
      <c r="C140" s="132">
        <v>42</v>
      </c>
      <c r="D140" s="131" t="s">
        <v>12</v>
      </c>
      <c r="E140" s="90">
        <v>6.4455180679136423E-4</v>
      </c>
      <c r="F140" s="90">
        <v>6.7249588562392376E-4</v>
      </c>
      <c r="G140" s="90">
        <v>8.1922240006021226E-4</v>
      </c>
      <c r="H140" s="90">
        <v>3.2081176335251424E-3</v>
      </c>
      <c r="I140" s="90">
        <v>1.4106757090721197E-3</v>
      </c>
      <c r="J140" s="90">
        <v>7.4814216362905327E-4</v>
      </c>
      <c r="K140" s="130">
        <v>8.401862589895925E-3</v>
      </c>
      <c r="L140" s="90">
        <v>1.7252406541976956E-5</v>
      </c>
      <c r="M140" s="90">
        <v>9.5119564029352732E-6</v>
      </c>
      <c r="N140" s="90">
        <v>4.9775161430822935E-6</v>
      </c>
      <c r="O140" s="90">
        <v>1.8058095947290422E-5</v>
      </c>
      <c r="P140" s="90">
        <v>2.1541228337747404E-5</v>
      </c>
      <c r="Q140" s="90">
        <v>4.7370548489786225E-5</v>
      </c>
      <c r="R140" s="90">
        <v>1.6707364298303307E-5</v>
      </c>
      <c r="S140" s="89">
        <v>5.6881652512642307E-5</v>
      </c>
    </row>
    <row r="141" spans="2:19" x14ac:dyDescent="0.15">
      <c r="B141" s="37" t="s">
        <v>54</v>
      </c>
      <c r="C141" s="37">
        <v>1</v>
      </c>
      <c r="D141" s="135" t="s">
        <v>53</v>
      </c>
      <c r="E141" s="95">
        <v>1.5660255658765467E-2</v>
      </c>
      <c r="F141" s="95">
        <v>1.0400898785599617E-2</v>
      </c>
      <c r="G141" s="95">
        <v>8.2449092258853377E-4</v>
      </c>
      <c r="H141" s="95">
        <v>4.0066450605215635E-4</v>
      </c>
      <c r="I141" s="95">
        <v>6.0318195367991114E-4</v>
      </c>
      <c r="J141" s="95">
        <v>1.6213351456740792E-2</v>
      </c>
      <c r="K141" s="134">
        <v>1.15165345365456E-3</v>
      </c>
      <c r="L141" s="95">
        <v>1.8394529201681626E-2</v>
      </c>
      <c r="M141" s="95">
        <v>1.3432422618638711E-2</v>
      </c>
      <c r="N141" s="95">
        <v>1.0486835690830594E-3</v>
      </c>
      <c r="O141" s="95">
        <v>5.0589719109813704E-4</v>
      </c>
      <c r="P141" s="95">
        <v>1.3076492063834417E-3</v>
      </c>
      <c r="Q141" s="95">
        <v>-1.0141850489844168E-2</v>
      </c>
      <c r="R141" s="95">
        <v>1.5759463673626164E-3</v>
      </c>
      <c r="S141" s="94">
        <v>6.7356332581949572E-3</v>
      </c>
    </row>
    <row r="142" spans="2:19" x14ac:dyDescent="0.15">
      <c r="B142" s="14"/>
      <c r="C142" s="20">
        <v>2</v>
      </c>
      <c r="D142" s="133" t="s">
        <v>52</v>
      </c>
      <c r="E142" s="93">
        <v>9.0779790520992775E-4</v>
      </c>
      <c r="F142" s="93">
        <v>4.8511108270647241E-4</v>
      </c>
      <c r="G142" s="93">
        <v>1.9511390070136482E-4</v>
      </c>
      <c r="H142" s="93">
        <v>7.1484513825440768E-4</v>
      </c>
      <c r="I142" s="93">
        <v>4.0880000101237173E-4</v>
      </c>
      <c r="J142" s="93">
        <v>-4.9318328969631172E-3</v>
      </c>
      <c r="K142" s="74">
        <v>2.8264143859521378E-4</v>
      </c>
      <c r="L142" s="93">
        <v>1.2044944800532436E-3</v>
      </c>
      <c r="M142" s="93">
        <v>7.0540988659883444E-4</v>
      </c>
      <c r="N142" s="93">
        <v>2.064483384869876E-4</v>
      </c>
      <c r="O142" s="93">
        <v>5.9102218414868802E-4</v>
      </c>
      <c r="P142" s="93">
        <v>3.9827105035787272E-4</v>
      </c>
      <c r="Q142" s="93">
        <v>-9.075303416163491E-2</v>
      </c>
      <c r="R142" s="93">
        <v>4.2706970175023656E-4</v>
      </c>
      <c r="S142" s="92">
        <v>6.3844466098705735E-4</v>
      </c>
    </row>
    <row r="143" spans="2:19" x14ac:dyDescent="0.15">
      <c r="B143" s="14"/>
      <c r="C143" s="20">
        <v>3</v>
      </c>
      <c r="D143" s="133" t="s">
        <v>51</v>
      </c>
      <c r="E143" s="93">
        <v>4.1589821598179144E-3</v>
      </c>
      <c r="F143" s="93">
        <v>2.2319161141174135E-3</v>
      </c>
      <c r="G143" s="93">
        <v>1.8711156374405941E-4</v>
      </c>
      <c r="H143" s="93">
        <v>3.1802266542074421E-5</v>
      </c>
      <c r="I143" s="93">
        <v>6.8293103613370113E-5</v>
      </c>
      <c r="J143" s="93">
        <v>-2.8876307796864434E-3</v>
      </c>
      <c r="K143" s="74">
        <v>5.3996827765122313E-4</v>
      </c>
      <c r="L143" s="93">
        <v>4.1330313221952762E-3</v>
      </c>
      <c r="M143" s="93">
        <v>2.0737922981916659E-3</v>
      </c>
      <c r="N143" s="93">
        <v>1.9531400644004474E-4</v>
      </c>
      <c r="O143" s="93">
        <v>3.001109485793737E-5</v>
      </c>
      <c r="P143" s="93">
        <v>4.4335696056907812E-5</v>
      </c>
      <c r="Q143" s="93">
        <v>-5.5284285136685549E-3</v>
      </c>
      <c r="R143" s="93">
        <v>4.597128990504325E-4</v>
      </c>
      <c r="S143" s="92">
        <v>1.0689108757441904E-3</v>
      </c>
    </row>
    <row r="144" spans="2:19" x14ac:dyDescent="0.15">
      <c r="B144" s="14"/>
      <c r="C144" s="20">
        <v>4</v>
      </c>
      <c r="D144" s="133" t="s">
        <v>50</v>
      </c>
      <c r="E144" s="93">
        <v>2.9257330752450192E-4</v>
      </c>
      <c r="F144" s="93">
        <v>3.4169559727584373E-4</v>
      </c>
      <c r="G144" s="93">
        <v>1.7673970831873811E-4</v>
      </c>
      <c r="H144" s="93">
        <v>5.5482383778504541E-4</v>
      </c>
      <c r="I144" s="93">
        <v>4.0640961230234098E-4</v>
      </c>
      <c r="J144" s="93">
        <v>3.1499733389356113E-3</v>
      </c>
      <c r="K144" s="74">
        <v>6.7995267458754809E-4</v>
      </c>
      <c r="L144" s="93">
        <v>3.2069454617766381E-4</v>
      </c>
      <c r="M144" s="93">
        <v>4.1899743810610765E-4</v>
      </c>
      <c r="N144" s="93">
        <v>2.289230684783234E-4</v>
      </c>
      <c r="O144" s="93">
        <v>4.1701255802865911E-4</v>
      </c>
      <c r="P144" s="93">
        <v>3.2971580523563057E-4</v>
      </c>
      <c r="Q144" s="93">
        <v>1.3821838645919349E-3</v>
      </c>
      <c r="R144" s="93">
        <v>9.2611883282277838E-4</v>
      </c>
      <c r="S144" s="92">
        <v>4.1655688177426477E-4</v>
      </c>
    </row>
    <row r="145" spans="2:19" x14ac:dyDescent="0.15">
      <c r="B145" s="14"/>
      <c r="C145" s="20">
        <v>5</v>
      </c>
      <c r="D145" s="133" t="s">
        <v>49</v>
      </c>
      <c r="E145" s="93">
        <v>6.1170884989853118E-2</v>
      </c>
      <c r="F145" s="93">
        <v>3.8536525864180375E-2</v>
      </c>
      <c r="G145" s="93">
        <v>2.4409693712090113E-3</v>
      </c>
      <c r="H145" s="93">
        <v>2.8709764366865331E-4</v>
      </c>
      <c r="I145" s="93">
        <v>8.189969169677552E-4</v>
      </c>
      <c r="J145" s="93">
        <v>6.3984125652001428E-2</v>
      </c>
      <c r="K145" s="74">
        <v>2.0570087048484664E-3</v>
      </c>
      <c r="L145" s="93">
        <v>6.2525673102137067E-2</v>
      </c>
      <c r="M145" s="93">
        <v>4.1287314371148992E-2</v>
      </c>
      <c r="N145" s="93">
        <v>2.4562892139236032E-3</v>
      </c>
      <c r="O145" s="93">
        <v>3.5881109990912975E-4</v>
      </c>
      <c r="P145" s="93">
        <v>5.1240440748097046E-4</v>
      </c>
      <c r="Q145" s="93">
        <v>4.4735020394385677E-2</v>
      </c>
      <c r="R145" s="93">
        <v>4.5836829715385254E-3</v>
      </c>
      <c r="S145" s="92">
        <v>1.9853065353613211E-2</v>
      </c>
    </row>
    <row r="146" spans="2:19" x14ac:dyDescent="0.15">
      <c r="B146" s="14"/>
      <c r="C146" s="20">
        <v>6</v>
      </c>
      <c r="D146" s="133" t="s">
        <v>48</v>
      </c>
      <c r="E146" s="93">
        <v>4.9767723201729177E-3</v>
      </c>
      <c r="F146" s="93">
        <v>4.936555923006747E-3</v>
      </c>
      <c r="G146" s="93">
        <v>1.073667686163944E-3</v>
      </c>
      <c r="H146" s="93">
        <v>1.5136654751745355E-3</v>
      </c>
      <c r="I146" s="93">
        <v>9.9992373782638636E-4</v>
      </c>
      <c r="J146" s="93">
        <v>1.8789616588376967E-2</v>
      </c>
      <c r="K146" s="74">
        <v>1.5597400286106128E-3</v>
      </c>
      <c r="L146" s="93">
        <v>2.6047652469563258E-3</v>
      </c>
      <c r="M146" s="93">
        <v>2.5013915660085568E-3</v>
      </c>
      <c r="N146" s="93">
        <v>6.743976363442661E-4</v>
      </c>
      <c r="O146" s="93">
        <v>6.9980244286634811E-4</v>
      </c>
      <c r="P146" s="93">
        <v>8.6394715590323509E-4</v>
      </c>
      <c r="Q146" s="93">
        <v>1.2249877770215417E-2</v>
      </c>
      <c r="R146" s="93">
        <v>3.4301884940852452E-3</v>
      </c>
      <c r="S146" s="92">
        <v>1.8434751894758881E-3</v>
      </c>
    </row>
    <row r="147" spans="2:19" x14ac:dyDescent="0.15">
      <c r="B147" s="14"/>
      <c r="C147" s="20">
        <v>7</v>
      </c>
      <c r="D147" s="133" t="s">
        <v>47</v>
      </c>
      <c r="E147" s="93">
        <v>1.0040268014375882E-2</v>
      </c>
      <c r="F147" s="93">
        <v>5.4410416631434748E-3</v>
      </c>
      <c r="G147" s="93">
        <v>3.9844460367957028E-3</v>
      </c>
      <c r="H147" s="93">
        <v>1.6933211935581557E-2</v>
      </c>
      <c r="I147" s="93">
        <v>9.638030785715148E-3</v>
      </c>
      <c r="J147" s="93">
        <v>0.11036867850325124</v>
      </c>
      <c r="K147" s="74">
        <v>5.432039865183068E-3</v>
      </c>
      <c r="L147" s="93">
        <v>9.9816623151638296E-3</v>
      </c>
      <c r="M147" s="93">
        <v>5.1240738092353392E-3</v>
      </c>
      <c r="N147" s="93">
        <v>4.2903915748163683E-3</v>
      </c>
      <c r="O147" s="93">
        <v>1.4839888895023984E-2</v>
      </c>
      <c r="P147" s="93">
        <v>9.9715548083334511E-3</v>
      </c>
      <c r="Q147" s="93">
        <v>7.6733376779476295E-2</v>
      </c>
      <c r="R147" s="93">
        <v>7.0130570569560376E-3</v>
      </c>
      <c r="S147" s="92">
        <v>6.3854354685303752E-3</v>
      </c>
    </row>
    <row r="148" spans="2:19" x14ac:dyDescent="0.15">
      <c r="B148" s="14"/>
      <c r="C148" s="20">
        <v>8</v>
      </c>
      <c r="D148" s="133" t="s">
        <v>46</v>
      </c>
      <c r="E148" s="93">
        <v>1.8051695935473077E-2</v>
      </c>
      <c r="F148" s="93">
        <v>1.2027881565786365E-2</v>
      </c>
      <c r="G148" s="93">
        <v>3.2242471811068332E-2</v>
      </c>
      <c r="H148" s="93">
        <v>5.8160219072051428E-3</v>
      </c>
      <c r="I148" s="93">
        <v>4.8136453960165616E-3</v>
      </c>
      <c r="J148" s="93">
        <v>0.17650325954085719</v>
      </c>
      <c r="K148" s="74">
        <v>2.2488353333902443E-2</v>
      </c>
      <c r="L148" s="93">
        <v>1.4114774458390086E-2</v>
      </c>
      <c r="M148" s="93">
        <v>8.609377233770631E-3</v>
      </c>
      <c r="N148" s="93">
        <v>2.5686552394227104E-2</v>
      </c>
      <c r="O148" s="93">
        <v>4.5473076000781491E-3</v>
      </c>
      <c r="P148" s="93">
        <v>4.1076671636027916E-3</v>
      </c>
      <c r="Q148" s="93">
        <v>-1.2953356090449232E-2</v>
      </c>
      <c r="R148" s="93">
        <v>4.0608765977791679E-2</v>
      </c>
      <c r="S148" s="92">
        <v>1.4222569900612339E-2</v>
      </c>
    </row>
    <row r="149" spans="2:19" x14ac:dyDescent="0.15">
      <c r="B149" s="14"/>
      <c r="C149" s="20">
        <v>9</v>
      </c>
      <c r="D149" s="133" t="s">
        <v>45</v>
      </c>
      <c r="E149" s="93">
        <v>5.2556506728342854E-3</v>
      </c>
      <c r="F149" s="93">
        <v>5.8774850226517147E-3</v>
      </c>
      <c r="G149" s="93">
        <v>3.3970956428521354E-3</v>
      </c>
      <c r="H149" s="93">
        <v>6.7707645225828731E-3</v>
      </c>
      <c r="I149" s="93">
        <v>4.7811951608506317E-3</v>
      </c>
      <c r="J149" s="93">
        <v>4.0303665862871409E-2</v>
      </c>
      <c r="K149" s="74">
        <v>5.8074552114527455E-3</v>
      </c>
      <c r="L149" s="93">
        <v>6.4075769332265532E-3</v>
      </c>
      <c r="M149" s="93">
        <v>8.9332606761032846E-3</v>
      </c>
      <c r="N149" s="93">
        <v>5.0722550499657888E-3</v>
      </c>
      <c r="O149" s="93">
        <v>7.0843539025245462E-3</v>
      </c>
      <c r="P149" s="93">
        <v>5.0414940490106043E-3</v>
      </c>
      <c r="Q149" s="93">
        <v>2.4703716442561574E-3</v>
      </c>
      <c r="R149" s="93">
        <v>1.152579830945407E-2</v>
      </c>
      <c r="S149" s="92">
        <v>7.4694758567578649E-3</v>
      </c>
    </row>
    <row r="150" spans="2:19" x14ac:dyDescent="0.15">
      <c r="B150" s="14"/>
      <c r="C150" s="20">
        <v>10</v>
      </c>
      <c r="D150" s="133" t="s">
        <v>44</v>
      </c>
      <c r="E150" s="93">
        <v>7.2499293095310046E-3</v>
      </c>
      <c r="F150" s="93">
        <v>7.5456031656732786E-3</v>
      </c>
      <c r="G150" s="93">
        <v>3.9544455773598761E-3</v>
      </c>
      <c r="H150" s="93">
        <v>1.0513252720009015E-2</v>
      </c>
      <c r="I150" s="93">
        <v>8.7298800833200338E-3</v>
      </c>
      <c r="J150" s="93">
        <v>0.11689820853073499</v>
      </c>
      <c r="K150" s="74">
        <v>1.9589904832572246E-2</v>
      </c>
      <c r="L150" s="93">
        <v>6.3281522202446655E-3</v>
      </c>
      <c r="M150" s="93">
        <v>5.8799328006506769E-3</v>
      </c>
      <c r="N150" s="93">
        <v>3.7967630195626409E-3</v>
      </c>
      <c r="O150" s="93">
        <v>8.6223241734062032E-3</v>
      </c>
      <c r="P150" s="93">
        <v>8.2952202908082029E-3</v>
      </c>
      <c r="Q150" s="93">
        <v>6.6602477476160701E-2</v>
      </c>
      <c r="R150" s="93">
        <v>2.6536495050726312E-2</v>
      </c>
      <c r="S150" s="92">
        <v>8.3705416046019835E-3</v>
      </c>
    </row>
    <row r="151" spans="2:19" x14ac:dyDescent="0.15">
      <c r="B151" s="14"/>
      <c r="C151" s="20">
        <v>11</v>
      </c>
      <c r="D151" s="133" t="s">
        <v>43</v>
      </c>
      <c r="E151" s="93">
        <v>1.8258198701208452E-3</v>
      </c>
      <c r="F151" s="93">
        <v>1.6070317089950238E-3</v>
      </c>
      <c r="G151" s="93">
        <v>1.1467324883745185E-3</v>
      </c>
      <c r="H151" s="93">
        <v>1.5622609287142195E-2</v>
      </c>
      <c r="I151" s="93">
        <v>7.5015307171968758E-3</v>
      </c>
      <c r="J151" s="93">
        <v>3.3571735122816394E-2</v>
      </c>
      <c r="K151" s="74">
        <v>1.0652748693142762E-2</v>
      </c>
      <c r="L151" s="93">
        <v>1.6678622676003904E-3</v>
      </c>
      <c r="M151" s="93">
        <v>1.2187866977647235E-3</v>
      </c>
      <c r="N151" s="93">
        <v>1.1254115605945261E-3</v>
      </c>
      <c r="O151" s="93">
        <v>1.9214897263655197E-2</v>
      </c>
      <c r="P151" s="93">
        <v>1.0055695743049074E-2</v>
      </c>
      <c r="Q151" s="93">
        <v>2.36974002010896E-2</v>
      </c>
      <c r="R151" s="93">
        <v>1.0508201973972614E-2</v>
      </c>
      <c r="S151" s="92">
        <v>4.7588894712952533E-3</v>
      </c>
    </row>
    <row r="152" spans="2:19" x14ac:dyDescent="0.15">
      <c r="B152" s="14"/>
      <c r="C152" s="20">
        <v>12</v>
      </c>
      <c r="D152" s="133" t="s">
        <v>42</v>
      </c>
      <c r="E152" s="93">
        <v>3.4077588195413067E-3</v>
      </c>
      <c r="F152" s="93">
        <v>5.0703811932633408E-3</v>
      </c>
      <c r="G152" s="93">
        <v>1.2998645545238535E-3</v>
      </c>
      <c r="H152" s="93">
        <v>2.158966451855206E-2</v>
      </c>
      <c r="I152" s="93">
        <v>1.9094767705643702E-2</v>
      </c>
      <c r="J152" s="93">
        <v>0.10674045405617207</v>
      </c>
      <c r="K152" s="74">
        <v>1.6084578892980733E-2</v>
      </c>
      <c r="L152" s="93">
        <v>1.6363736645809267E-3</v>
      </c>
      <c r="M152" s="93">
        <v>1.9610757051606829E-3</v>
      </c>
      <c r="N152" s="93">
        <v>1.0480248790384046E-3</v>
      </c>
      <c r="O152" s="93">
        <v>1.6142655734741222E-2</v>
      </c>
      <c r="P152" s="93">
        <v>1.4498415772671733E-2</v>
      </c>
      <c r="Q152" s="93">
        <v>0.21155128308089358</v>
      </c>
      <c r="R152" s="93">
        <v>3.4853065529221842E-2</v>
      </c>
      <c r="S152" s="92">
        <v>8.4218900334571273E-3</v>
      </c>
    </row>
    <row r="153" spans="2:19" x14ac:dyDescent="0.15">
      <c r="B153" s="14"/>
      <c r="C153" s="20">
        <v>13</v>
      </c>
      <c r="D153" s="133" t="s">
        <v>41</v>
      </c>
      <c r="E153" s="93">
        <v>1.4403969098508577E-3</v>
      </c>
      <c r="F153" s="93">
        <v>1.2708726394423003E-3</v>
      </c>
      <c r="G153" s="93">
        <v>6.0807077751898946E-4</v>
      </c>
      <c r="H153" s="93">
        <v>3.8864185570659424E-3</v>
      </c>
      <c r="I153" s="93">
        <v>3.5728485217779932E-3</v>
      </c>
      <c r="J153" s="93">
        <v>2.3085152693635678E-2</v>
      </c>
      <c r="K153" s="74">
        <v>1.06669060264039E-2</v>
      </c>
      <c r="L153" s="93">
        <v>4.3641205138161935E-4</v>
      </c>
      <c r="M153" s="93">
        <v>5.7887550078003188E-4</v>
      </c>
      <c r="N153" s="93">
        <v>3.9811959091731535E-4</v>
      </c>
      <c r="O153" s="93">
        <v>2.4838245838768604E-3</v>
      </c>
      <c r="P153" s="93">
        <v>2.2876815758979276E-3</v>
      </c>
      <c r="Q153" s="93">
        <v>5.7008761186898198E-3</v>
      </c>
      <c r="R153" s="93">
        <v>1.3196489856972266E-2</v>
      </c>
      <c r="S153" s="92">
        <v>2.4715228683656501E-3</v>
      </c>
    </row>
    <row r="154" spans="2:19" x14ac:dyDescent="0.15">
      <c r="B154" s="14"/>
      <c r="C154" s="20">
        <v>14</v>
      </c>
      <c r="D154" s="133" t="s">
        <v>40</v>
      </c>
      <c r="E154" s="93">
        <v>4.8845259344005194E-3</v>
      </c>
      <c r="F154" s="93">
        <v>3.7274509053795524E-3</v>
      </c>
      <c r="G154" s="93">
        <v>2.0653702869689356E-3</v>
      </c>
      <c r="H154" s="93">
        <v>3.7487372253759255E-2</v>
      </c>
      <c r="I154" s="93">
        <v>1.9497273850667306E-2</v>
      </c>
      <c r="J154" s="93">
        <v>0.10580215473215175</v>
      </c>
      <c r="K154" s="74">
        <v>9.8967889384228083E-3</v>
      </c>
      <c r="L154" s="93">
        <v>4.7503734847705384E-3</v>
      </c>
      <c r="M154" s="93">
        <v>3.0116218271007368E-3</v>
      </c>
      <c r="N154" s="93">
        <v>2.2565383083668969E-3</v>
      </c>
      <c r="O154" s="93">
        <v>3.497196061376906E-2</v>
      </c>
      <c r="P154" s="93">
        <v>2.0641554463337049E-2</v>
      </c>
      <c r="Q154" s="93">
        <v>7.6479407279977568E-2</v>
      </c>
      <c r="R154" s="93">
        <v>1.3560623675775275E-2</v>
      </c>
      <c r="S154" s="92">
        <v>8.7659211937087343E-3</v>
      </c>
    </row>
    <row r="155" spans="2:19" x14ac:dyDescent="0.15">
      <c r="B155" s="14"/>
      <c r="C155" s="20">
        <v>15</v>
      </c>
      <c r="D155" s="133" t="s">
        <v>39</v>
      </c>
      <c r="E155" s="93">
        <v>6.5712519626142123E-4</v>
      </c>
      <c r="F155" s="93">
        <v>1.0123920427443495E-3</v>
      </c>
      <c r="G155" s="93">
        <v>6.8162878377787603E-4</v>
      </c>
      <c r="H155" s="93">
        <v>6.932419394356109E-3</v>
      </c>
      <c r="I155" s="93">
        <v>2.4290587458564002E-2</v>
      </c>
      <c r="J155" s="93">
        <v>6.8405136761509638E-2</v>
      </c>
      <c r="K155" s="74">
        <v>4.9133060446149464E-3</v>
      </c>
      <c r="L155" s="93">
        <v>5.1379445517842027E-4</v>
      </c>
      <c r="M155" s="93">
        <v>6.8412955957746597E-4</v>
      </c>
      <c r="N155" s="93">
        <v>5.6125026562181047E-4</v>
      </c>
      <c r="O155" s="93">
        <v>7.4446519117718655E-3</v>
      </c>
      <c r="P155" s="93">
        <v>1.9183091422779838E-2</v>
      </c>
      <c r="Q155" s="93">
        <v>1.9248501748701432E-2</v>
      </c>
      <c r="R155" s="93">
        <v>2.2277897037658104E-2</v>
      </c>
      <c r="S155" s="92">
        <v>6.9416290453977233E-3</v>
      </c>
    </row>
    <row r="156" spans="2:19" x14ac:dyDescent="0.15">
      <c r="B156" s="14"/>
      <c r="C156" s="20">
        <v>16</v>
      </c>
      <c r="D156" s="133" t="s">
        <v>38</v>
      </c>
      <c r="E156" s="93">
        <v>8.2535716883162173E-4</v>
      </c>
      <c r="F156" s="93">
        <v>9.5310277294385806E-4</v>
      </c>
      <c r="G156" s="93">
        <v>8.6337474589275672E-4</v>
      </c>
      <c r="H156" s="93">
        <v>1.8018074811326904E-3</v>
      </c>
      <c r="I156" s="93">
        <v>6.2743122235782017E-2</v>
      </c>
      <c r="J156" s="93">
        <v>9.7350201894652738E-2</v>
      </c>
      <c r="K156" s="74">
        <v>3.8830191525606565E-3</v>
      </c>
      <c r="L156" s="93">
        <v>6.1710447771872606E-4</v>
      </c>
      <c r="M156" s="93">
        <v>6.6927004593307388E-4</v>
      </c>
      <c r="N156" s="93">
        <v>6.2416353654846414E-4</v>
      </c>
      <c r="O156" s="93">
        <v>1.8070588294795506E-3</v>
      </c>
      <c r="P156" s="93">
        <v>3.1936818319972825E-2</v>
      </c>
      <c r="Q156" s="93">
        <v>4.7374858833274351E-2</v>
      </c>
      <c r="R156" s="93">
        <v>4.5124736936557254E-2</v>
      </c>
      <c r="S156" s="92">
        <v>1.1760376385924042E-2</v>
      </c>
    </row>
    <row r="157" spans="2:19" x14ac:dyDescent="0.15">
      <c r="B157" s="14"/>
      <c r="C157" s="20">
        <v>17</v>
      </c>
      <c r="D157" s="133" t="s">
        <v>37</v>
      </c>
      <c r="E157" s="93">
        <v>7.4212566140394903E-4</v>
      </c>
      <c r="F157" s="93">
        <v>6.8866602448311269E-4</v>
      </c>
      <c r="G157" s="93">
        <v>2.6695597246810775E-3</v>
      </c>
      <c r="H157" s="93">
        <v>3.3855105688595376E-3</v>
      </c>
      <c r="I157" s="93">
        <v>5.6431451038773429E-3</v>
      </c>
      <c r="J157" s="93">
        <v>2.9983568976783927E-2</v>
      </c>
      <c r="K157" s="74">
        <v>1.2480077385344536E-3</v>
      </c>
      <c r="L157" s="93">
        <v>5.3233959910481442E-4</v>
      </c>
      <c r="M157" s="93">
        <v>4.5963817641467302E-4</v>
      </c>
      <c r="N157" s="93">
        <v>2.0484438308216993E-3</v>
      </c>
      <c r="O157" s="93">
        <v>4.5461457006179106E-3</v>
      </c>
      <c r="P157" s="93">
        <v>7.0903594741060314E-3</v>
      </c>
      <c r="Q157" s="93">
        <v>2.0432524421856189E-2</v>
      </c>
      <c r="R157" s="93">
        <v>1.2082221910036389E-2</v>
      </c>
      <c r="S157" s="92">
        <v>3.4851602949522919E-3</v>
      </c>
    </row>
    <row r="158" spans="2:19" x14ac:dyDescent="0.15">
      <c r="B158" s="14"/>
      <c r="C158" s="20">
        <v>18</v>
      </c>
      <c r="D158" s="133" t="s">
        <v>36</v>
      </c>
      <c r="E158" s="93">
        <v>1.2921225084786827E-3</v>
      </c>
      <c r="F158" s="93">
        <v>2.4738350049343014E-3</v>
      </c>
      <c r="G158" s="93">
        <v>1.0638892438578054E-3</v>
      </c>
      <c r="H158" s="93">
        <v>4.5747192597433758E-3</v>
      </c>
      <c r="I158" s="93">
        <v>5.8331846466898301E-3</v>
      </c>
      <c r="J158" s="93">
        <v>-0.30070451616532728</v>
      </c>
      <c r="K158" s="74">
        <v>3.5456373568145919E-2</v>
      </c>
      <c r="L158" s="93">
        <v>8.787436092616436E-4</v>
      </c>
      <c r="M158" s="93">
        <v>1.3665449046545315E-3</v>
      </c>
      <c r="N158" s="93">
        <v>9.6848730104672485E-4</v>
      </c>
      <c r="O158" s="93">
        <v>3.4171840196082566E-3</v>
      </c>
      <c r="P158" s="93">
        <v>4.3161803098737839E-3</v>
      </c>
      <c r="Q158" s="93">
        <v>-1.2914066920904436E-2</v>
      </c>
      <c r="R158" s="93">
        <v>3.5904633965061508E-2</v>
      </c>
      <c r="S158" s="92">
        <v>6.1664793975048249E-3</v>
      </c>
    </row>
    <row r="159" spans="2:19" x14ac:dyDescent="0.15">
      <c r="B159" s="14"/>
      <c r="C159" s="20">
        <v>19</v>
      </c>
      <c r="D159" s="133" t="s">
        <v>35</v>
      </c>
      <c r="E159" s="93">
        <v>3.1202310367014494E-3</v>
      </c>
      <c r="F159" s="93">
        <v>6.0592540210813259E-3</v>
      </c>
      <c r="G159" s="93">
        <v>6.002374308058915E-4</v>
      </c>
      <c r="H159" s="93">
        <v>5.6190534490541209E-3</v>
      </c>
      <c r="I159" s="93">
        <v>1.8742004146973811E-2</v>
      </c>
      <c r="J159" s="93">
        <v>4.688420863339321E-2</v>
      </c>
      <c r="K159" s="74">
        <v>7.6360535797338281E-3</v>
      </c>
      <c r="L159" s="93">
        <v>2.2720133128293855E-3</v>
      </c>
      <c r="M159" s="93">
        <v>3.4478766713932352E-3</v>
      </c>
      <c r="N159" s="93">
        <v>5.3487100637688082E-4</v>
      </c>
      <c r="O159" s="93">
        <v>6.5971387357506911E-3</v>
      </c>
      <c r="P159" s="93">
        <v>1.2469304509950383E-2</v>
      </c>
      <c r="Q159" s="93">
        <v>1.8819956364364353E-2</v>
      </c>
      <c r="R159" s="93">
        <v>3.1653634658119614E-2</v>
      </c>
      <c r="S159" s="92">
        <v>8.02150129674843E-3</v>
      </c>
    </row>
    <row r="160" spans="2:19" x14ac:dyDescent="0.15">
      <c r="B160" s="14"/>
      <c r="C160" s="20">
        <v>20</v>
      </c>
      <c r="D160" s="133" t="s">
        <v>34</v>
      </c>
      <c r="E160" s="93">
        <v>1.0834795784439464E-3</v>
      </c>
      <c r="F160" s="93">
        <v>3.348338352364668E-3</v>
      </c>
      <c r="G160" s="93">
        <v>1.7045876058916935E-4</v>
      </c>
      <c r="H160" s="93">
        <v>8.8892230163973487E-3</v>
      </c>
      <c r="I160" s="93">
        <v>6.9464483150556856E-3</v>
      </c>
      <c r="J160" s="93">
        <v>-1.2711694639198143E-2</v>
      </c>
      <c r="K160" s="74">
        <v>5.3801713049512351E-4</v>
      </c>
      <c r="L160" s="93">
        <v>4.5508095866489114E-4</v>
      </c>
      <c r="M160" s="93">
        <v>1.4206492627598644E-3</v>
      </c>
      <c r="N160" s="93">
        <v>1.1711828728209418E-4</v>
      </c>
      <c r="O160" s="93">
        <v>5.6820803089673681E-3</v>
      </c>
      <c r="P160" s="93">
        <v>4.7050951736484475E-3</v>
      </c>
      <c r="Q160" s="93">
        <v>4.139991306300177E-3</v>
      </c>
      <c r="R160" s="93">
        <v>4.5239424822466926E-3</v>
      </c>
      <c r="S160" s="92">
        <v>2.3340561495828311E-3</v>
      </c>
    </row>
    <row r="161" spans="2:19" x14ac:dyDescent="0.15">
      <c r="B161" s="14"/>
      <c r="C161" s="20">
        <v>21</v>
      </c>
      <c r="D161" s="133" t="s">
        <v>33</v>
      </c>
      <c r="E161" s="93">
        <v>1.369521707058898E-3</v>
      </c>
      <c r="F161" s="93">
        <v>1.474713953276185E-2</v>
      </c>
      <c r="G161" s="93">
        <v>1.363639093872393E-3</v>
      </c>
      <c r="H161" s="93">
        <v>6.9970112980013719E-3</v>
      </c>
      <c r="I161" s="93">
        <v>4.8795894921441069E-3</v>
      </c>
      <c r="J161" s="93">
        <v>1.7844604260504614E-2</v>
      </c>
      <c r="K161" s="74">
        <v>1.9598654633438971E-2</v>
      </c>
      <c r="L161" s="93">
        <v>1.3435669877067649E-3</v>
      </c>
      <c r="M161" s="93">
        <v>7.2612412408051188E-3</v>
      </c>
      <c r="N161" s="93">
        <v>2.0075869418601563E-3</v>
      </c>
      <c r="O161" s="93">
        <v>9.9803906177660644E-3</v>
      </c>
      <c r="P161" s="93">
        <v>1.9256697333731171E-2</v>
      </c>
      <c r="Q161" s="93">
        <v>2.4089242124486404E-2</v>
      </c>
      <c r="R161" s="93">
        <v>6.8802375833318385E-2</v>
      </c>
      <c r="S161" s="92">
        <v>1.5751967552163446E-2</v>
      </c>
    </row>
    <row r="162" spans="2:19" x14ac:dyDescent="0.15">
      <c r="B162" s="14"/>
      <c r="C162" s="20">
        <v>22</v>
      </c>
      <c r="D162" s="133" t="s">
        <v>32</v>
      </c>
      <c r="E162" s="93">
        <v>7.8018991054456368E-3</v>
      </c>
      <c r="F162" s="93">
        <v>5.6449003274599398E-3</v>
      </c>
      <c r="G162" s="93">
        <v>3.1368697142430783E-3</v>
      </c>
      <c r="H162" s="93">
        <v>3.5231368551043789E-3</v>
      </c>
      <c r="I162" s="93">
        <v>5.1219928990320724E-3</v>
      </c>
      <c r="J162" s="93">
        <v>5.0901934200902312E-2</v>
      </c>
      <c r="K162" s="74">
        <v>3.6804458239399944E-3</v>
      </c>
      <c r="L162" s="93">
        <v>1.1549414159078506E-2</v>
      </c>
      <c r="M162" s="93">
        <v>6.7181920759111172E-3</v>
      </c>
      <c r="N162" s="93">
        <v>4.037007391339548E-3</v>
      </c>
      <c r="O162" s="93">
        <v>5.0363528469030737E-3</v>
      </c>
      <c r="P162" s="93">
        <v>7.7970312088356869E-3</v>
      </c>
      <c r="Q162" s="93">
        <v>3.9406889211258823E-2</v>
      </c>
      <c r="R162" s="93">
        <v>7.3902169443937592E-3</v>
      </c>
      <c r="S162" s="92">
        <v>6.2685309499092429E-3</v>
      </c>
    </row>
    <row r="163" spans="2:19" x14ac:dyDescent="0.15">
      <c r="B163" s="14"/>
      <c r="C163" s="20">
        <v>23</v>
      </c>
      <c r="D163" s="133" t="s">
        <v>31</v>
      </c>
      <c r="E163" s="93">
        <v>2.1191146619754394E-3</v>
      </c>
      <c r="F163" s="93">
        <v>1.7263644271345423E-3</v>
      </c>
      <c r="G163" s="93">
        <v>9.2215211988216277E-4</v>
      </c>
      <c r="H163" s="93">
        <v>1.8145841702338033E-3</v>
      </c>
      <c r="I163" s="93">
        <v>2.7546569572769078E-3</v>
      </c>
      <c r="J163" s="93">
        <v>4.8140965250939348E-3</v>
      </c>
      <c r="K163" s="74">
        <v>1.7650968821139607E-3</v>
      </c>
      <c r="L163" s="93">
        <v>3.2641758364421085E-3</v>
      </c>
      <c r="M163" s="93">
        <v>4.4121726712269558E-3</v>
      </c>
      <c r="N163" s="93">
        <v>4.0019397489915367E-3</v>
      </c>
      <c r="O163" s="93">
        <v>0.35144109658823014</v>
      </c>
      <c r="P163" s="93">
        <v>0.16288274418253673</v>
      </c>
      <c r="Q163" s="93">
        <v>4.2348625930643423E-3</v>
      </c>
      <c r="R163" s="93">
        <v>3.8147094995670968E-3</v>
      </c>
      <c r="S163" s="92">
        <v>4.9210357811057211E-2</v>
      </c>
    </row>
    <row r="164" spans="2:19" x14ac:dyDescent="0.15">
      <c r="B164" s="14"/>
      <c r="C164" s="20">
        <v>24</v>
      </c>
      <c r="D164" s="133" t="s">
        <v>30</v>
      </c>
      <c r="E164" s="93">
        <v>1.1855193516207554E-2</v>
      </c>
      <c r="F164" s="93">
        <v>1.0164162277306732E-2</v>
      </c>
      <c r="G164" s="93">
        <v>4.9988007543031012E-3</v>
      </c>
      <c r="H164" s="93">
        <v>8.2813096070615145E-3</v>
      </c>
      <c r="I164" s="93">
        <v>9.3424598018311336E-3</v>
      </c>
      <c r="J164" s="93">
        <v>2.7755288718090108E-2</v>
      </c>
      <c r="K164" s="74">
        <v>1.2409412395315287E-2</v>
      </c>
      <c r="L164" s="93">
        <v>1.7370519403910725E-2</v>
      </c>
      <c r="M164" s="93">
        <v>2.0617092840068092E-2</v>
      </c>
      <c r="N164" s="93">
        <v>9.9098273825190264E-3</v>
      </c>
      <c r="O164" s="93">
        <v>8.8516788113062288E-3</v>
      </c>
      <c r="P164" s="93">
        <v>8.9962920569530928E-3</v>
      </c>
      <c r="Q164" s="93">
        <v>2.7215704487009346E-2</v>
      </c>
      <c r="R164" s="93">
        <v>1.6036415083392493E-2</v>
      </c>
      <c r="S164" s="92">
        <v>1.4826123014872227E-2</v>
      </c>
    </row>
    <row r="165" spans="2:19" x14ac:dyDescent="0.15">
      <c r="B165" s="14"/>
      <c r="C165" s="20">
        <v>25</v>
      </c>
      <c r="D165" s="133" t="s">
        <v>29</v>
      </c>
      <c r="E165" s="93">
        <v>1.5060393856067519E-3</v>
      </c>
      <c r="F165" s="93">
        <v>9.1601581690390038E-4</v>
      </c>
      <c r="G165" s="93">
        <v>5.2457968409852214E-4</v>
      </c>
      <c r="H165" s="93">
        <v>6.4282829590704162E-4</v>
      </c>
      <c r="I165" s="93">
        <v>1.5234041840431862E-3</v>
      </c>
      <c r="J165" s="93">
        <v>1.892036100781213E-3</v>
      </c>
      <c r="K165" s="74">
        <v>5.8667889521260325E-4</v>
      </c>
      <c r="L165" s="93">
        <v>3.7250025959944168E-3</v>
      </c>
      <c r="M165" s="93">
        <v>5.1088016841534349E-3</v>
      </c>
      <c r="N165" s="93">
        <v>2.4140602022625834E-3</v>
      </c>
      <c r="O165" s="93">
        <v>1.3564068490466335E-3</v>
      </c>
      <c r="P165" s="93">
        <v>1.4538903687594095E-3</v>
      </c>
      <c r="Q165" s="93">
        <v>1.2205495030748806E-3</v>
      </c>
      <c r="R165" s="93">
        <v>1.3977102280297654E-3</v>
      </c>
      <c r="S165" s="92">
        <v>3.1577631493574709E-3</v>
      </c>
    </row>
    <row r="166" spans="2:19" x14ac:dyDescent="0.15">
      <c r="B166" s="14"/>
      <c r="C166" s="20">
        <v>26</v>
      </c>
      <c r="D166" s="133" t="s">
        <v>28</v>
      </c>
      <c r="E166" s="93">
        <v>4.2183983553608856E-3</v>
      </c>
      <c r="F166" s="93">
        <v>1.5531640800177289E-3</v>
      </c>
      <c r="G166" s="93">
        <v>8.6093189738540091E-4</v>
      </c>
      <c r="H166" s="93">
        <v>1.1571034263273684E-3</v>
      </c>
      <c r="I166" s="93">
        <v>2.1934764108019911E-3</v>
      </c>
      <c r="J166" s="93">
        <v>2.7363065334326444E-3</v>
      </c>
      <c r="K166" s="74">
        <v>1.1008872319677922E-3</v>
      </c>
      <c r="L166" s="93">
        <v>1.119337480153608E-2</v>
      </c>
      <c r="M166" s="93">
        <v>4.9975831841829587E-3</v>
      </c>
      <c r="N166" s="93">
        <v>1.383326236771811E-2</v>
      </c>
      <c r="O166" s="93">
        <v>2.9193630838267011E-3</v>
      </c>
      <c r="P166" s="93">
        <v>2.7757918238120482E-3</v>
      </c>
      <c r="Q166" s="93">
        <v>1.1791058526682357E-3</v>
      </c>
      <c r="R166" s="93">
        <v>3.2939232594590387E-3</v>
      </c>
      <c r="S166" s="92">
        <v>5.6740364970772278E-3</v>
      </c>
    </row>
    <row r="167" spans="2:19" x14ac:dyDescent="0.15">
      <c r="B167" s="14"/>
      <c r="C167" s="20">
        <v>27</v>
      </c>
      <c r="D167" s="133" t="s">
        <v>27</v>
      </c>
      <c r="E167" s="93">
        <v>0.1451241688117916</v>
      </c>
      <c r="F167" s="93">
        <v>0.1154983010278966</v>
      </c>
      <c r="G167" s="93">
        <v>2.3177504737503137E-2</v>
      </c>
      <c r="H167" s="93">
        <v>4.8669117484189103E-2</v>
      </c>
      <c r="I167" s="93">
        <v>6.2530932005397291E-2</v>
      </c>
      <c r="J167" s="93">
        <v>-3.6651027248323421E-3</v>
      </c>
      <c r="K167" s="74">
        <v>4.7549769164556735E-2</v>
      </c>
      <c r="L167" s="93">
        <v>0.17536013304121961</v>
      </c>
      <c r="M167" s="93">
        <v>0.13834122527216985</v>
      </c>
      <c r="N167" s="93">
        <v>2.8453249072151746E-2</v>
      </c>
      <c r="O167" s="93">
        <v>5.5627983682228557E-2</v>
      </c>
      <c r="P167" s="93">
        <v>7.6864487797456013E-2</v>
      </c>
      <c r="Q167" s="93">
        <v>-7.2294024486946856E-2</v>
      </c>
      <c r="R167" s="93">
        <v>9.8094476758538968E-2</v>
      </c>
      <c r="S167" s="92">
        <v>9.6093669970564149E-2</v>
      </c>
    </row>
    <row r="168" spans="2:19" x14ac:dyDescent="0.15">
      <c r="B168" s="14"/>
      <c r="C168" s="20">
        <v>28</v>
      </c>
      <c r="D168" s="133" t="s">
        <v>26</v>
      </c>
      <c r="E168" s="93">
        <v>1.0994694691500211E-2</v>
      </c>
      <c r="F168" s="93">
        <v>1.21802523731712E-2</v>
      </c>
      <c r="G168" s="93">
        <v>3.9835360889881903E-3</v>
      </c>
      <c r="H168" s="93">
        <v>6.8099393082086367E-3</v>
      </c>
      <c r="I168" s="93">
        <v>8.5566178774811995E-3</v>
      </c>
      <c r="J168" s="93">
        <v>1.5974000386419628E-2</v>
      </c>
      <c r="K168" s="74">
        <v>6.344297927087965E-3</v>
      </c>
      <c r="L168" s="93">
        <v>1.6336786195815637E-2</v>
      </c>
      <c r="M168" s="93">
        <v>5.7514965715414791E-2</v>
      </c>
      <c r="N168" s="93">
        <v>1.2447087243326624E-2</v>
      </c>
      <c r="O168" s="93">
        <v>1.2635213826044222E-2</v>
      </c>
      <c r="P168" s="93">
        <v>1.3280014359657864E-2</v>
      </c>
      <c r="Q168" s="93">
        <v>8.4668390641739477E-3</v>
      </c>
      <c r="R168" s="93">
        <v>3.0100475976743511E-2</v>
      </c>
      <c r="S168" s="92">
        <v>3.3736878261304629E-2</v>
      </c>
    </row>
    <row r="169" spans="2:19" x14ac:dyDescent="0.15">
      <c r="B169" s="14"/>
      <c r="C169" s="20">
        <v>29</v>
      </c>
      <c r="D169" s="133" t="s">
        <v>25</v>
      </c>
      <c r="E169" s="93">
        <v>2.5796202947274961E-2</v>
      </c>
      <c r="F169" s="93">
        <v>2.3537128621086319E-2</v>
      </c>
      <c r="G169" s="93">
        <v>1.0531223835809343E-2</v>
      </c>
      <c r="H169" s="93">
        <v>1.1355482970793834E-2</v>
      </c>
      <c r="I169" s="93">
        <v>1.4191501348265649E-2</v>
      </c>
      <c r="J169" s="93">
        <v>1.0536640836811649E-2</v>
      </c>
      <c r="K169" s="74">
        <v>9.1012798929743476E-3</v>
      </c>
      <c r="L169" s="93">
        <v>3.3179642171946216E-2</v>
      </c>
      <c r="M169" s="93">
        <v>0.2144577267761249</v>
      </c>
      <c r="N169" s="93">
        <v>1.5869133387921775E-2</v>
      </c>
      <c r="O169" s="93">
        <v>1.2982142168209417E-2</v>
      </c>
      <c r="P169" s="93">
        <v>5.1580164537225533E-2</v>
      </c>
      <c r="Q169" s="93">
        <v>3.0992194629727229E-3</v>
      </c>
      <c r="R169" s="93">
        <v>1.5006976479451144E-2</v>
      </c>
      <c r="S169" s="92">
        <v>0.10737060814025647</v>
      </c>
    </row>
    <row r="170" spans="2:19" x14ac:dyDescent="0.15">
      <c r="B170" s="14"/>
      <c r="C170" s="20">
        <v>30</v>
      </c>
      <c r="D170" s="133" t="s">
        <v>24</v>
      </c>
      <c r="E170" s="93">
        <v>2.8906883819697825E-2</v>
      </c>
      <c r="F170" s="93">
        <v>2.2021493450555301E-2</v>
      </c>
      <c r="G170" s="93">
        <v>1.0349390946548843E-2</v>
      </c>
      <c r="H170" s="93">
        <v>1.9145075656478654E-2</v>
      </c>
      <c r="I170" s="93">
        <v>1.9461624172479076E-2</v>
      </c>
      <c r="J170" s="93">
        <v>3.4945954406197272E-2</v>
      </c>
      <c r="K170" s="74">
        <v>1.7422101452219198E-2</v>
      </c>
      <c r="L170" s="93">
        <v>5.1679946687750403E-2</v>
      </c>
      <c r="M170" s="93">
        <v>4.1666161311588824E-2</v>
      </c>
      <c r="N170" s="93">
        <v>1.934420750713188E-2</v>
      </c>
      <c r="O170" s="93">
        <v>2.7696320211406698E-2</v>
      </c>
      <c r="P170" s="93">
        <v>2.569360419209607E-2</v>
      </c>
      <c r="Q170" s="93">
        <v>-1.734896360629519E-2</v>
      </c>
      <c r="R170" s="93">
        <v>7.4105212291157796E-2</v>
      </c>
      <c r="S170" s="92">
        <v>3.6922851524310595E-2</v>
      </c>
    </row>
    <row r="171" spans="2:19" x14ac:dyDescent="0.15">
      <c r="B171" s="14"/>
      <c r="C171" s="20">
        <v>31</v>
      </c>
      <c r="D171" s="133" t="s">
        <v>23</v>
      </c>
      <c r="E171" s="93">
        <v>2.7302832490837849E-2</v>
      </c>
      <c r="F171" s="93">
        <v>3.4578817974084491E-2</v>
      </c>
      <c r="G171" s="93">
        <v>1.4145885237681899E-2</v>
      </c>
      <c r="H171" s="93">
        <v>2.9279874894876524E-2</v>
      </c>
      <c r="I171" s="93">
        <v>4.6989415126954662E-2</v>
      </c>
      <c r="J171" s="93">
        <v>2.1079882239088233E-2</v>
      </c>
      <c r="K171" s="74">
        <v>1.3678949232824271E-2</v>
      </c>
      <c r="L171" s="93">
        <v>3.4982716619647573E-2</v>
      </c>
      <c r="M171" s="93">
        <v>5.3262499921125583E-2</v>
      </c>
      <c r="N171" s="93">
        <v>2.2837547359011456E-2</v>
      </c>
      <c r="O171" s="93">
        <v>4.7361045963902809E-2</v>
      </c>
      <c r="P171" s="93">
        <v>9.6097931255325245E-2</v>
      </c>
      <c r="Q171" s="93">
        <v>2.9889734046119477E-2</v>
      </c>
      <c r="R171" s="93">
        <v>3.1345687440350274E-2</v>
      </c>
      <c r="S171" s="92">
        <v>5.1048189363412211E-2</v>
      </c>
    </row>
    <row r="172" spans="2:19" x14ac:dyDescent="0.15">
      <c r="B172" s="14"/>
      <c r="C172" s="20">
        <v>32</v>
      </c>
      <c r="D172" s="133" t="s">
        <v>22</v>
      </c>
      <c r="E172" s="93">
        <v>3.3984163817719009E-4</v>
      </c>
      <c r="F172" s="93">
        <v>2.4838222569097189E-4</v>
      </c>
      <c r="G172" s="93">
        <v>1.5564795601899419E-4</v>
      </c>
      <c r="H172" s="93">
        <v>5.1958069393030163E-4</v>
      </c>
      <c r="I172" s="93">
        <v>4.2714105434276864E-4</v>
      </c>
      <c r="J172" s="93">
        <v>6.7973119954852553E-4</v>
      </c>
      <c r="K172" s="74">
        <v>2.1253318416320199E-4</v>
      </c>
      <c r="L172" s="93">
        <v>3.9537921915506829E-4</v>
      </c>
      <c r="M172" s="93">
        <v>3.3164494338916795E-3</v>
      </c>
      <c r="N172" s="93">
        <v>0.25221731311858187</v>
      </c>
      <c r="O172" s="93">
        <v>7.6347358287886385E-4</v>
      </c>
      <c r="P172" s="93">
        <v>5.2756814489996352E-4</v>
      </c>
      <c r="Q172" s="93">
        <v>4.639133030057682E-4</v>
      </c>
      <c r="R172" s="93">
        <v>4.1711198297971321E-3</v>
      </c>
      <c r="S172" s="92">
        <v>4.4351727977156835E-2</v>
      </c>
    </row>
    <row r="173" spans="2:19" x14ac:dyDescent="0.15">
      <c r="B173" s="14"/>
      <c r="C173" s="20">
        <v>33</v>
      </c>
      <c r="D173" s="133" t="s">
        <v>21</v>
      </c>
      <c r="E173" s="93">
        <v>4.0668374437162355E-4</v>
      </c>
      <c r="F173" s="93">
        <v>2.7250810961358361E-3</v>
      </c>
      <c r="G173" s="93">
        <v>1.9537559786479076E-2</v>
      </c>
      <c r="H173" s="93">
        <v>1.4513351838168391E-2</v>
      </c>
      <c r="I173" s="93">
        <v>0.14353772134843548</v>
      </c>
      <c r="J173" s="93">
        <v>2.6845713714309259E-5</v>
      </c>
      <c r="K173" s="74">
        <v>3.8729419067597538E-4</v>
      </c>
      <c r="L173" s="93">
        <v>6.2196221248740397E-4</v>
      </c>
      <c r="M173" s="93">
        <v>2.2437742392102288E-2</v>
      </c>
      <c r="N173" s="93">
        <v>0.1049485644569127</v>
      </c>
      <c r="O173" s="93">
        <v>5.6749709418031029E-2</v>
      </c>
      <c r="P173" s="93">
        <v>8.49317585037941E-2</v>
      </c>
      <c r="Q173" s="93">
        <v>4.1739908266088534E-4</v>
      </c>
      <c r="R173" s="93">
        <v>7.7577804167902392E-3</v>
      </c>
      <c r="S173" s="92">
        <v>4.6725820320529382E-2</v>
      </c>
    </row>
    <row r="174" spans="2:19" x14ac:dyDescent="0.15">
      <c r="B174" s="14"/>
      <c r="C174" s="20">
        <v>34</v>
      </c>
      <c r="D174" s="133" t="s">
        <v>20</v>
      </c>
      <c r="E174" s="93">
        <v>6.5857052218655726E-3</v>
      </c>
      <c r="F174" s="93">
        <v>2.8496823075007581E-4</v>
      </c>
      <c r="G174" s="93">
        <v>4.5350121362085936E-3</v>
      </c>
      <c r="H174" s="93">
        <v>4.4365398014450926E-5</v>
      </c>
      <c r="I174" s="93">
        <v>4.8860738817332105E-5</v>
      </c>
      <c r="J174" s="93">
        <v>3.5846683070054318E-5</v>
      </c>
      <c r="K174" s="74">
        <v>4.2563597923669804E-5</v>
      </c>
      <c r="L174" s="93">
        <v>4.0704552022501249E-2</v>
      </c>
      <c r="M174" s="93">
        <v>3.1567370414432666E-2</v>
      </c>
      <c r="N174" s="93">
        <v>0.28836078529419173</v>
      </c>
      <c r="O174" s="93">
        <v>4.74015529298772E-5</v>
      </c>
      <c r="P174" s="93">
        <v>6.1504389025010772E-5</v>
      </c>
      <c r="Q174" s="93">
        <v>-4.669891539977907E-6</v>
      </c>
      <c r="R174" s="93">
        <v>1.0034247540915235E-4</v>
      </c>
      <c r="S174" s="92">
        <v>6.2518742670648719E-2</v>
      </c>
    </row>
    <row r="175" spans="2:19" x14ac:dyDescent="0.15">
      <c r="B175" s="14"/>
      <c r="C175" s="20">
        <v>35</v>
      </c>
      <c r="D175" s="133" t="s">
        <v>19</v>
      </c>
      <c r="E175" s="93">
        <v>7.8059169408322164E-4</v>
      </c>
      <c r="F175" s="93">
        <v>5.5392629874236867E-4</v>
      </c>
      <c r="G175" s="93">
        <v>2.8610582494242295E-4</v>
      </c>
      <c r="H175" s="93">
        <v>4.3456691373187852E-4</v>
      </c>
      <c r="I175" s="93">
        <v>8.34144499554333E-4</v>
      </c>
      <c r="J175" s="93">
        <v>1.4752997054566827E-3</v>
      </c>
      <c r="K175" s="74">
        <v>4.1122283786715076E-4</v>
      </c>
      <c r="L175" s="93">
        <v>1.4227752549489856E-3</v>
      </c>
      <c r="M175" s="93">
        <v>8.6769736280978699E-3</v>
      </c>
      <c r="N175" s="93">
        <v>9.3830146018347184E-4</v>
      </c>
      <c r="O175" s="93">
        <v>1.0368944941206953E-3</v>
      </c>
      <c r="P175" s="93">
        <v>9.9070155970499381E-4</v>
      </c>
      <c r="Q175" s="93">
        <v>6.4014675165745207E-4</v>
      </c>
      <c r="R175" s="93">
        <v>1.0940719004245518E-3</v>
      </c>
      <c r="S175" s="92">
        <v>4.2736712695893532E-3</v>
      </c>
    </row>
    <row r="176" spans="2:19" x14ac:dyDescent="0.15">
      <c r="B176" s="14"/>
      <c r="C176" s="20">
        <v>36</v>
      </c>
      <c r="D176" s="133" t="s">
        <v>18</v>
      </c>
      <c r="E176" s="93">
        <v>5.4855725117852611E-2</v>
      </c>
      <c r="F176" s="93">
        <v>5.1288867577971908E-2</v>
      </c>
      <c r="G176" s="93">
        <v>3.6086099156025092E-2</v>
      </c>
      <c r="H176" s="93">
        <v>6.3342448068161847E-2</v>
      </c>
      <c r="I176" s="93">
        <v>7.0234405197478464E-2</v>
      </c>
      <c r="J176" s="93">
        <v>6.5717867910721067E-2</v>
      </c>
      <c r="K176" s="74">
        <v>4.6616704032633613E-2</v>
      </c>
      <c r="L176" s="93">
        <v>6.6067065609384121E-2</v>
      </c>
      <c r="M176" s="93">
        <v>6.9405188821486552E-2</v>
      </c>
      <c r="N176" s="93">
        <v>6.8464179962272484E-2</v>
      </c>
      <c r="O176" s="93">
        <v>9.1403035120658199E-2</v>
      </c>
      <c r="P176" s="93">
        <v>8.8601222645810954E-2</v>
      </c>
      <c r="Q176" s="93">
        <v>3.5867096930938078E-2</v>
      </c>
      <c r="R176" s="93">
        <v>9.1768792103442118E-2</v>
      </c>
      <c r="S176" s="92">
        <v>7.4240581054130311E-2</v>
      </c>
    </row>
    <row r="177" spans="2:19" x14ac:dyDescent="0.15">
      <c r="B177" s="14"/>
      <c r="C177" s="20">
        <v>37</v>
      </c>
      <c r="D177" s="133" t="s">
        <v>17</v>
      </c>
      <c r="E177" s="93">
        <v>2.7124836361370575E-2</v>
      </c>
      <c r="F177" s="93">
        <v>1.5693377033723897E-3</v>
      </c>
      <c r="G177" s="93">
        <v>0</v>
      </c>
      <c r="H177" s="93">
        <v>0</v>
      </c>
      <c r="I177" s="93">
        <v>0</v>
      </c>
      <c r="J177" s="93">
        <v>0</v>
      </c>
      <c r="K177" s="74">
        <v>0</v>
      </c>
      <c r="L177" s="93">
        <v>4.4710826332144994E-2</v>
      </c>
      <c r="M177" s="93">
        <v>2.649386686185811E-3</v>
      </c>
      <c r="N177" s="93">
        <v>0</v>
      </c>
      <c r="O177" s="93">
        <v>0</v>
      </c>
      <c r="P177" s="93">
        <v>0</v>
      </c>
      <c r="Q177" s="93">
        <v>0</v>
      </c>
      <c r="R177" s="93">
        <v>1.6835034206689526E-3</v>
      </c>
      <c r="S177" s="92">
        <v>1.9629324253629954E-3</v>
      </c>
    </row>
    <row r="178" spans="2:19" x14ac:dyDescent="0.15">
      <c r="B178" s="14"/>
      <c r="C178" s="20">
        <v>38</v>
      </c>
      <c r="D178" s="133" t="s">
        <v>16</v>
      </c>
      <c r="E178" s="93">
        <v>3.9412868824217056E-3</v>
      </c>
      <c r="F178" s="93">
        <v>4.9863989519753312E-4</v>
      </c>
      <c r="G178" s="93">
        <v>1.8476773468358964E-4</v>
      </c>
      <c r="H178" s="93">
        <v>4.8898357284058504E-5</v>
      </c>
      <c r="I178" s="93">
        <v>4.8018244211524096E-4</v>
      </c>
      <c r="J178" s="93">
        <v>3.6900520396196209E-7</v>
      </c>
      <c r="K178" s="74">
        <v>2.0457871181401399E-6</v>
      </c>
      <c r="L178" s="93">
        <v>0.13173501016739853</v>
      </c>
      <c r="M178" s="93">
        <v>1.7833763035379292E-2</v>
      </c>
      <c r="N178" s="93">
        <v>2.7062691532325112E-3</v>
      </c>
      <c r="O178" s="93">
        <v>1.8779747099054015E-4</v>
      </c>
      <c r="P178" s="93">
        <v>2.8098089764042912E-4</v>
      </c>
      <c r="Q178" s="93">
        <v>1.3415145003749373E-6</v>
      </c>
      <c r="R178" s="93">
        <v>1.3622095644525191E-3</v>
      </c>
      <c r="S178" s="92">
        <v>1.0144816903738278E-2</v>
      </c>
    </row>
    <row r="179" spans="2:19" x14ac:dyDescent="0.15">
      <c r="B179" s="14"/>
      <c r="C179" s="20">
        <v>39</v>
      </c>
      <c r="D179" s="133" t="s">
        <v>15</v>
      </c>
      <c r="E179" s="93">
        <v>8.0200866888960227E-3</v>
      </c>
      <c r="F179" s="93">
        <v>2.5863408425133997E-3</v>
      </c>
      <c r="G179" s="93">
        <v>2.217584225326101E-4</v>
      </c>
      <c r="H179" s="93">
        <v>4.2801025409186641E-4</v>
      </c>
      <c r="I179" s="93">
        <v>6.6920530512012109E-4</v>
      </c>
      <c r="J179" s="93">
        <v>3.9830453584127797E-4</v>
      </c>
      <c r="K179" s="74">
        <v>2.3208420309945853E-4</v>
      </c>
      <c r="L179" s="93">
        <v>3.5978627410995292E-2</v>
      </c>
      <c r="M179" s="93">
        <v>1.6769580001262871E-2</v>
      </c>
      <c r="N179" s="93">
        <v>3.6788980202653458E-4</v>
      </c>
      <c r="O179" s="93">
        <v>6.5988773514515694E-4</v>
      </c>
      <c r="P179" s="93">
        <v>2.3905644492047849E-3</v>
      </c>
      <c r="Q179" s="93">
        <v>4.2311128802142176E-4</v>
      </c>
      <c r="R179" s="93">
        <v>1.5467976923766507E-3</v>
      </c>
      <c r="S179" s="92">
        <v>8.4329837589205373E-3</v>
      </c>
    </row>
    <row r="180" spans="2:19" x14ac:dyDescent="0.15">
      <c r="B180" s="14"/>
      <c r="C180" s="20">
        <v>40</v>
      </c>
      <c r="D180" s="133" t="s">
        <v>14</v>
      </c>
      <c r="E180" s="93">
        <v>6.1943561110890727E-3</v>
      </c>
      <c r="F180" s="93">
        <v>6.8534952999580968E-3</v>
      </c>
      <c r="G180" s="93">
        <v>1.2346751041085154E-3</v>
      </c>
      <c r="H180" s="93">
        <v>4.6112467985235837E-4</v>
      </c>
      <c r="I180" s="93">
        <v>9.7644333511850479E-4</v>
      </c>
      <c r="J180" s="93">
        <v>4.0241348951578127E-4</v>
      </c>
      <c r="K180" s="74">
        <v>3.3199860785277285E-4</v>
      </c>
      <c r="L180" s="93">
        <v>2.0510794905818048E-2</v>
      </c>
      <c r="M180" s="93">
        <v>2.3482400807454111E-2</v>
      </c>
      <c r="N180" s="93">
        <v>4.6841430906527422E-3</v>
      </c>
      <c r="O180" s="93">
        <v>7.5751675842420849E-4</v>
      </c>
      <c r="P180" s="93">
        <v>9.1460326786520891E-4</v>
      </c>
      <c r="Q180" s="93">
        <v>1.7458403353904376E-4</v>
      </c>
      <c r="R180" s="93">
        <v>1.1671425280171477E-3</v>
      </c>
      <c r="S180" s="92">
        <v>1.1549724791997626E-2</v>
      </c>
    </row>
    <row r="181" spans="2:19" x14ac:dyDescent="0.15">
      <c r="B181" s="14"/>
      <c r="C181" s="20">
        <v>41</v>
      </c>
      <c r="D181" s="133" t="s">
        <v>13</v>
      </c>
      <c r="E181" s="93">
        <v>0</v>
      </c>
      <c r="F181" s="93">
        <v>0</v>
      </c>
      <c r="G181" s="93">
        <v>0</v>
      </c>
      <c r="H181" s="93">
        <v>0</v>
      </c>
      <c r="I181" s="93">
        <v>0</v>
      </c>
      <c r="J181" s="93">
        <v>0</v>
      </c>
      <c r="K181" s="74">
        <v>0</v>
      </c>
      <c r="L181" s="93">
        <v>0</v>
      </c>
      <c r="M181" s="93">
        <v>0</v>
      </c>
      <c r="N181" s="93">
        <v>0</v>
      </c>
      <c r="O181" s="93">
        <v>0</v>
      </c>
      <c r="P181" s="93">
        <v>0</v>
      </c>
      <c r="Q181" s="93">
        <v>0</v>
      </c>
      <c r="R181" s="93">
        <v>0</v>
      </c>
      <c r="S181" s="92">
        <v>0</v>
      </c>
    </row>
    <row r="182" spans="2:19" x14ac:dyDescent="0.15">
      <c r="B182" s="9"/>
      <c r="C182" s="132">
        <v>42</v>
      </c>
      <c r="D182" s="131" t="s">
        <v>12</v>
      </c>
      <c r="E182" s="90">
        <v>3.0841455981556387E-3</v>
      </c>
      <c r="F182" s="90">
        <v>2.2541291647891061E-3</v>
      </c>
      <c r="G182" s="90">
        <v>1.4125430921081397E-3</v>
      </c>
      <c r="H182" s="90">
        <v>4.7153212851342354E-3</v>
      </c>
      <c r="I182" s="90">
        <v>3.8764090521949128E-3</v>
      </c>
      <c r="J182" s="90">
        <v>6.1687261109646604E-3</v>
      </c>
      <c r="K182" s="130">
        <v>1.9287903857654386E-3</v>
      </c>
      <c r="L182" s="90">
        <v>3.5881626657046969E-3</v>
      </c>
      <c r="M182" s="90">
        <v>3.0392620872816832E-3</v>
      </c>
      <c r="N182" s="90">
        <v>2.0670625153548765E-3</v>
      </c>
      <c r="O182" s="90">
        <v>6.9287086260932593E-3</v>
      </c>
      <c r="P182" s="90">
        <v>4.7878093471642388E-3</v>
      </c>
      <c r="Q182" s="90">
        <v>4.2101261607181001E-3</v>
      </c>
      <c r="R182" s="90">
        <v>3.785392788078893E-2</v>
      </c>
      <c r="S182" s="89">
        <v>7.4105618221946669E-3</v>
      </c>
    </row>
    <row r="183" spans="2:19" x14ac:dyDescent="0.15">
      <c r="B183" s="88"/>
      <c r="C183" s="87"/>
      <c r="D183" s="137" t="s">
        <v>80</v>
      </c>
      <c r="E183" s="84">
        <v>0.87894904055030831</v>
      </c>
      <c r="F183" s="84">
        <v>0.87673079844345925</v>
      </c>
      <c r="G183" s="84">
        <v>0.93315674894284573</v>
      </c>
      <c r="H183" s="84">
        <v>0.88382175459487256</v>
      </c>
      <c r="I183" s="84">
        <v>0.8705023020373357</v>
      </c>
      <c r="J183" s="84">
        <v>1.1435008124495027</v>
      </c>
      <c r="K183" s="128">
        <v>0.77746657272300668</v>
      </c>
      <c r="L183" s="84">
        <v>0.85152703066835811</v>
      </c>
      <c r="M183" s="84">
        <v>0.86245672341570168</v>
      </c>
      <c r="N183" s="84">
        <v>0.91653831338529845</v>
      </c>
      <c r="O183" s="84">
        <v>0.84032839724859809</v>
      </c>
      <c r="P183" s="84">
        <v>0.81587173488065134</v>
      </c>
      <c r="Q183" s="84">
        <v>0.60505667125327434</v>
      </c>
      <c r="R183" s="84">
        <v>0.82608070563150171</v>
      </c>
      <c r="S183" s="83">
        <v>0.83387687106418862</v>
      </c>
    </row>
    <row r="184" spans="2:19" x14ac:dyDescent="0.15">
      <c r="B184" s="13"/>
      <c r="C184" s="13"/>
      <c r="D184" s="1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</row>
    <row r="186" spans="2:19" x14ac:dyDescent="0.15">
      <c r="B186" s="1" t="s">
        <v>82</v>
      </c>
    </row>
    <row r="187" spans="2:19" x14ac:dyDescent="0.15">
      <c r="E187" s="54" t="s">
        <v>55</v>
      </c>
      <c r="F187" s="53"/>
      <c r="G187" s="53"/>
      <c r="H187" s="53"/>
      <c r="I187" s="53"/>
      <c r="J187" s="53"/>
      <c r="K187" s="52"/>
      <c r="L187" s="54" t="s">
        <v>54</v>
      </c>
      <c r="M187" s="53"/>
      <c r="N187" s="53"/>
      <c r="O187" s="53"/>
      <c r="P187" s="53"/>
      <c r="Q187" s="53"/>
      <c r="R187" s="53"/>
      <c r="S187" s="51"/>
    </row>
    <row r="188" spans="2:19" x14ac:dyDescent="0.15">
      <c r="E188" s="101">
        <v>71</v>
      </c>
      <c r="F188" s="100">
        <v>72</v>
      </c>
      <c r="G188" s="100">
        <v>73</v>
      </c>
      <c r="H188" s="100">
        <v>74</v>
      </c>
      <c r="I188" s="100">
        <v>75</v>
      </c>
      <c r="J188" s="100">
        <v>76</v>
      </c>
      <c r="K188" s="107"/>
      <c r="L188" s="101">
        <v>71</v>
      </c>
      <c r="M188" s="100">
        <v>72</v>
      </c>
      <c r="N188" s="100">
        <v>73</v>
      </c>
      <c r="O188" s="100">
        <v>74</v>
      </c>
      <c r="P188" s="100">
        <v>75</v>
      </c>
      <c r="Q188" s="100">
        <v>76</v>
      </c>
      <c r="R188" s="100"/>
      <c r="S188" s="97"/>
    </row>
    <row r="189" spans="2:19" ht="33.75" x14ac:dyDescent="0.15">
      <c r="E189" s="99" t="s">
        <v>67</v>
      </c>
      <c r="F189" s="98" t="s">
        <v>66</v>
      </c>
      <c r="G189" s="98" t="s">
        <v>65</v>
      </c>
      <c r="H189" s="98" t="s">
        <v>64</v>
      </c>
      <c r="I189" s="98" t="s">
        <v>63</v>
      </c>
      <c r="J189" s="98" t="s">
        <v>62</v>
      </c>
      <c r="K189" s="136" t="s">
        <v>81</v>
      </c>
      <c r="L189" s="99" t="s">
        <v>67</v>
      </c>
      <c r="M189" s="98" t="s">
        <v>66</v>
      </c>
      <c r="N189" s="98" t="s">
        <v>65</v>
      </c>
      <c r="O189" s="98" t="s">
        <v>64</v>
      </c>
      <c r="P189" s="98" t="s">
        <v>63</v>
      </c>
      <c r="Q189" s="98" t="s">
        <v>62</v>
      </c>
      <c r="R189" s="98" t="s">
        <v>81</v>
      </c>
      <c r="S189" s="97" t="s">
        <v>80</v>
      </c>
    </row>
    <row r="190" spans="2:19" x14ac:dyDescent="0.15">
      <c r="B190" s="37" t="s">
        <v>55</v>
      </c>
      <c r="C190" s="37">
        <v>1</v>
      </c>
      <c r="D190" s="135" t="s">
        <v>53</v>
      </c>
      <c r="E190" s="95">
        <v>9.5997068211645057E-3</v>
      </c>
      <c r="F190" s="95">
        <v>0.21886974244269064</v>
      </c>
      <c r="G190" s="95">
        <v>6.1580738187129265E-3</v>
      </c>
      <c r="H190" s="95">
        <v>1.617627297019967E-3</v>
      </c>
      <c r="I190" s="95">
        <v>7.028565899301246E-3</v>
      </c>
      <c r="J190" s="95">
        <v>-1.1674641707701931E-3</v>
      </c>
      <c r="K190" s="134">
        <v>4.0006343714082515E-2</v>
      </c>
      <c r="L190" s="95">
        <v>2.8468449213773429E-2</v>
      </c>
      <c r="M190" s="95">
        <v>0.61380546241219391</v>
      </c>
      <c r="N190" s="95">
        <v>2.2256370993627064E-2</v>
      </c>
      <c r="O190" s="95">
        <v>3.7872171011196667E-3</v>
      </c>
      <c r="P190" s="95">
        <v>2.7835985560938425E-2</v>
      </c>
      <c r="Q190" s="95">
        <v>-2.6865189508435609E-4</v>
      </c>
      <c r="R190" s="95">
        <v>2.2002570791230344E-2</v>
      </c>
      <c r="S190" s="94">
        <v>1</v>
      </c>
    </row>
    <row r="191" spans="2:19" x14ac:dyDescent="0.15">
      <c r="B191" s="14"/>
      <c r="C191" s="20">
        <v>2</v>
      </c>
      <c r="D191" s="133" t="s">
        <v>52</v>
      </c>
      <c r="E191" s="93">
        <v>1.7798179769777499E-2</v>
      </c>
      <c r="F191" s="93">
        <v>0.26205783030894086</v>
      </c>
      <c r="G191" s="93">
        <v>1.021118768091165E-2</v>
      </c>
      <c r="H191" s="93">
        <v>8.5116368685813851E-3</v>
      </c>
      <c r="I191" s="93">
        <v>1.5703732186399044E-2</v>
      </c>
      <c r="J191" s="93">
        <v>6.8327455437797613E-2</v>
      </c>
      <c r="K191" s="74">
        <v>8.4295174605793818E-2</v>
      </c>
      <c r="L191" s="93">
        <v>1.2420668938055057E-2</v>
      </c>
      <c r="M191" s="93">
        <v>0.21039579339974204</v>
      </c>
      <c r="N191" s="93">
        <v>5.0617825212178884E-2</v>
      </c>
      <c r="O191" s="93">
        <v>5.2192197524357498E-2</v>
      </c>
      <c r="P191" s="93">
        <v>0.13930809074834005</v>
      </c>
      <c r="Q191" s="93">
        <v>2.0450204108833855E-2</v>
      </c>
      <c r="R191" s="93">
        <v>4.7710023210290602E-2</v>
      </c>
      <c r="S191" s="92">
        <v>1</v>
      </c>
    </row>
    <row r="192" spans="2:19" x14ac:dyDescent="0.15">
      <c r="B192" s="14"/>
      <c r="C192" s="20">
        <v>3</v>
      </c>
      <c r="D192" s="133" t="s">
        <v>51</v>
      </c>
      <c r="E192" s="93">
        <v>8.1658394876892425E-3</v>
      </c>
      <c r="F192" s="93">
        <v>0.10131931207916683</v>
      </c>
      <c r="G192" s="93">
        <v>3.2605956206425797E-3</v>
      </c>
      <c r="H192" s="93">
        <v>1.3319987853685326E-4</v>
      </c>
      <c r="I192" s="93">
        <v>7.1492490281842454E-4</v>
      </c>
      <c r="J192" s="93">
        <v>3.100382688838021E-3</v>
      </c>
      <c r="K192" s="74">
        <v>6.1508462267080372E-2</v>
      </c>
      <c r="L192" s="93">
        <v>4.1748610087189365E-2</v>
      </c>
      <c r="M192" s="93">
        <v>0.72811395282885683</v>
      </c>
      <c r="N192" s="93">
        <v>2.4525903316372204E-2</v>
      </c>
      <c r="O192" s="93">
        <v>1.3731624181661836E-3</v>
      </c>
      <c r="P192" s="93">
        <v>7.6008709273748072E-3</v>
      </c>
      <c r="Q192" s="93">
        <v>2.5599474400410695E-3</v>
      </c>
      <c r="R192" s="93">
        <v>1.587483605722733E-2</v>
      </c>
      <c r="S192" s="92">
        <v>1</v>
      </c>
    </row>
    <row r="193" spans="2:19" x14ac:dyDescent="0.15">
      <c r="B193" s="14"/>
      <c r="C193" s="20">
        <v>4</v>
      </c>
      <c r="D193" s="133" t="s">
        <v>50</v>
      </c>
      <c r="E193" s="93">
        <v>1.1970046140558053E-3</v>
      </c>
      <c r="F193" s="93">
        <v>6.0465573960271531E-2</v>
      </c>
      <c r="G193" s="93">
        <v>8.3525503906502728E-3</v>
      </c>
      <c r="H193" s="93">
        <v>4.4198369055817232E-3</v>
      </c>
      <c r="I193" s="93">
        <v>9.1921361115609983E-3</v>
      </c>
      <c r="J193" s="93">
        <v>-7.9745103733768457E-3</v>
      </c>
      <c r="K193" s="74">
        <v>0.10127811486439435</v>
      </c>
      <c r="L193" s="93">
        <v>6.622946056264724E-3</v>
      </c>
      <c r="M193" s="93">
        <v>0.2685552535778184</v>
      </c>
      <c r="N193" s="93">
        <v>6.6509294057890495E-2</v>
      </c>
      <c r="O193" s="93">
        <v>5.2344971435803779E-2</v>
      </c>
      <c r="P193" s="93">
        <v>0.16560927633492331</v>
      </c>
      <c r="Q193" s="93">
        <v>-2.443079145163242E-3</v>
      </c>
      <c r="R193" s="93">
        <v>0.26587063120932469</v>
      </c>
      <c r="S193" s="92">
        <v>1</v>
      </c>
    </row>
    <row r="194" spans="2:19" x14ac:dyDescent="0.15">
      <c r="B194" s="14"/>
      <c r="C194" s="20">
        <v>5</v>
      </c>
      <c r="D194" s="133" t="s">
        <v>49</v>
      </c>
      <c r="E194" s="93">
        <v>6.3964593122193217E-3</v>
      </c>
      <c r="F194" s="93">
        <v>0.11103567971686153</v>
      </c>
      <c r="G194" s="93">
        <v>2.1191139870344409E-3</v>
      </c>
      <c r="H194" s="93">
        <v>1.9397473069273575E-5</v>
      </c>
      <c r="I194" s="93">
        <v>2.5007779197392164E-4</v>
      </c>
      <c r="J194" s="93">
        <v>-1.1522540322735629E-3</v>
      </c>
      <c r="K194" s="74">
        <v>7.197244916118764E-2</v>
      </c>
      <c r="L194" s="93">
        <v>3.5122280311658052E-2</v>
      </c>
      <c r="M194" s="93">
        <v>0.74366055693010269</v>
      </c>
      <c r="N194" s="93">
        <v>1.9327444836199508E-2</v>
      </c>
      <c r="O194" s="93">
        <v>7.5031886759215115E-4</v>
      </c>
      <c r="P194" s="93">
        <v>3.8745116436937608E-3</v>
      </c>
      <c r="Q194" s="93">
        <v>-2.5619762322485569E-3</v>
      </c>
      <c r="R194" s="93">
        <v>9.1859402329296964E-3</v>
      </c>
      <c r="S194" s="92">
        <v>1</v>
      </c>
    </row>
    <row r="195" spans="2:19" x14ac:dyDescent="0.15">
      <c r="B195" s="14"/>
      <c r="C195" s="20">
        <v>6</v>
      </c>
      <c r="D195" s="133" t="s">
        <v>48</v>
      </c>
      <c r="E195" s="93">
        <v>4.4691512606512178E-3</v>
      </c>
      <c r="F195" s="93">
        <v>0.11298803981767913</v>
      </c>
      <c r="G195" s="93">
        <v>7.8564601590684364E-3</v>
      </c>
      <c r="H195" s="93">
        <v>3.0128222055680475E-3</v>
      </c>
      <c r="I195" s="93">
        <v>6.9580133550491375E-3</v>
      </c>
      <c r="J195" s="93">
        <v>-1.5407458424883721E-3</v>
      </c>
      <c r="K195" s="74">
        <v>0.16549928602726111</v>
      </c>
      <c r="L195" s="93">
        <v>1.5032606829619833E-2</v>
      </c>
      <c r="M195" s="93">
        <v>0.44596881602543886</v>
      </c>
      <c r="N195" s="93">
        <v>5.1715951113072152E-2</v>
      </c>
      <c r="O195" s="93">
        <v>2.188517617460569E-2</v>
      </c>
      <c r="P195" s="93">
        <v>9.7912613792502504E-2</v>
      </c>
      <c r="Q195" s="93">
        <v>-1.0774139639631017E-2</v>
      </c>
      <c r="R195" s="93">
        <v>7.901594872160321E-2</v>
      </c>
      <c r="S195" s="92">
        <v>1</v>
      </c>
    </row>
    <row r="196" spans="2:19" x14ac:dyDescent="0.15">
      <c r="B196" s="14"/>
      <c r="C196" s="14">
        <v>7</v>
      </c>
      <c r="D196" s="71" t="s">
        <v>47</v>
      </c>
      <c r="E196" s="93">
        <v>3.171461449559826E-3</v>
      </c>
      <c r="F196" s="93">
        <v>3.2960678709519846E-2</v>
      </c>
      <c r="G196" s="93">
        <v>1.1027833491536666E-2</v>
      </c>
      <c r="H196" s="93">
        <v>1.6140848964140479E-2</v>
      </c>
      <c r="I196" s="93">
        <v>2.9469604612764089E-2</v>
      </c>
      <c r="J196" s="93">
        <v>-8.5046432071141306E-3</v>
      </c>
      <c r="K196" s="74">
        <v>9.5384241342040918E-2</v>
      </c>
      <c r="L196" s="93">
        <v>1.2637626013660926E-2</v>
      </c>
      <c r="M196" s="93">
        <v>0.26671591605571865</v>
      </c>
      <c r="N196" s="93">
        <v>8.9710743325599793E-2</v>
      </c>
      <c r="O196" s="93">
        <v>0.10442534248748922</v>
      </c>
      <c r="P196" s="93">
        <v>0.27731613371083391</v>
      </c>
      <c r="Q196" s="93">
        <v>-1.5297460989356857E-2</v>
      </c>
      <c r="R196" s="93">
        <v>8.4841674033606707E-2</v>
      </c>
      <c r="S196" s="92">
        <v>1</v>
      </c>
    </row>
    <row r="197" spans="2:19" x14ac:dyDescent="0.15">
      <c r="B197" s="14"/>
      <c r="C197" s="14">
        <v>8</v>
      </c>
      <c r="D197" s="71" t="s">
        <v>46</v>
      </c>
      <c r="E197" s="93">
        <v>3.4721367530693914E-4</v>
      </c>
      <c r="F197" s="93">
        <v>6.0938679278898225E-3</v>
      </c>
      <c r="G197" s="93">
        <v>2.9341811296950916E-3</v>
      </c>
      <c r="H197" s="93">
        <v>5.1335125521890059E-4</v>
      </c>
      <c r="I197" s="93">
        <v>1.434894716430465E-3</v>
      </c>
      <c r="J197" s="93">
        <v>-4.2751944846465906E-3</v>
      </c>
      <c r="K197" s="74">
        <v>0.36039542199064373</v>
      </c>
      <c r="L197" s="93">
        <v>1.0418920837147266E-2</v>
      </c>
      <c r="M197" s="93">
        <v>0.21784992525938573</v>
      </c>
      <c r="N197" s="93">
        <v>0.17262865613018247</v>
      </c>
      <c r="O197" s="93">
        <v>1.8936878358517522E-2</v>
      </c>
      <c r="P197" s="93">
        <v>6.9499264395749466E-2</v>
      </c>
      <c r="Q197" s="93">
        <v>-4.3668441176881933E-3</v>
      </c>
      <c r="R197" s="93">
        <v>0.14758946292616737</v>
      </c>
      <c r="S197" s="92">
        <v>1</v>
      </c>
    </row>
    <row r="198" spans="2:19" x14ac:dyDescent="0.15">
      <c r="B198" s="14"/>
      <c r="C198" s="14">
        <v>9</v>
      </c>
      <c r="D198" s="71" t="s">
        <v>45</v>
      </c>
      <c r="E198" s="93">
        <v>1.0980703605063854E-3</v>
      </c>
      <c r="F198" s="93">
        <v>7.3730154636396081E-2</v>
      </c>
      <c r="G198" s="93">
        <v>8.5077242847307229E-3</v>
      </c>
      <c r="H198" s="93">
        <v>4.7294931831710499E-3</v>
      </c>
      <c r="I198" s="93">
        <v>8.6969686652303025E-3</v>
      </c>
      <c r="J198" s="93">
        <v>-3.6376201861139483E-3</v>
      </c>
      <c r="K198" s="74">
        <v>0.10204434851768854</v>
      </c>
      <c r="L198" s="93">
        <v>1.1160497337259084E-2</v>
      </c>
      <c r="M198" s="93">
        <v>0.45936978336175455</v>
      </c>
      <c r="N198" s="93">
        <v>0.1099832042497212</v>
      </c>
      <c r="O198" s="93">
        <v>2.9444893926331251E-2</v>
      </c>
      <c r="P198" s="93">
        <v>9.3015345714578632E-2</v>
      </c>
      <c r="Q198" s="93">
        <v>6.0315156090149074E-4</v>
      </c>
      <c r="R198" s="93">
        <v>0.10125398438784462</v>
      </c>
      <c r="S198" s="92">
        <v>1</v>
      </c>
    </row>
    <row r="199" spans="2:19" x14ac:dyDescent="0.15">
      <c r="B199" s="14"/>
      <c r="C199" s="14">
        <v>10</v>
      </c>
      <c r="D199" s="71" t="s">
        <v>44</v>
      </c>
      <c r="E199" s="93">
        <v>2.3982279462891708E-4</v>
      </c>
      <c r="F199" s="93">
        <v>6.4101618126141324E-3</v>
      </c>
      <c r="G199" s="93">
        <v>1.1065020989269123E-3</v>
      </c>
      <c r="H199" s="93">
        <v>1.1262398953230497E-3</v>
      </c>
      <c r="I199" s="93">
        <v>3.1888525991126951E-3</v>
      </c>
      <c r="J199" s="93">
        <v>-8.4511380320451373E-4</v>
      </c>
      <c r="K199" s="74">
        <v>0.19752975275475965</v>
      </c>
      <c r="L199" s="93">
        <v>9.1928227382625724E-3</v>
      </c>
      <c r="M199" s="93">
        <v>0.28961720557221243</v>
      </c>
      <c r="N199" s="93">
        <v>7.6336332963360232E-2</v>
      </c>
      <c r="O199" s="93">
        <v>4.2846570119185801E-2</v>
      </c>
      <c r="P199" s="93">
        <v>0.17579615127068088</v>
      </c>
      <c r="Q199" s="93">
        <v>-1.2128257451475229E-2</v>
      </c>
      <c r="R199" s="93">
        <v>0.20958295663561241</v>
      </c>
      <c r="S199" s="92">
        <v>1</v>
      </c>
    </row>
    <row r="200" spans="2:19" x14ac:dyDescent="0.15">
      <c r="B200" s="14"/>
      <c r="C200" s="14">
        <v>11</v>
      </c>
      <c r="D200" s="71" t="s">
        <v>43</v>
      </c>
      <c r="E200" s="93">
        <v>2.3183811032873397E-4</v>
      </c>
      <c r="F200" s="93">
        <v>6.9238039379785976E-3</v>
      </c>
      <c r="G200" s="93">
        <v>1.5912288633536534E-3</v>
      </c>
      <c r="H200" s="93">
        <v>3.1996493952211325E-2</v>
      </c>
      <c r="I200" s="93">
        <v>4.8906684392008799E-2</v>
      </c>
      <c r="J200" s="93">
        <v>-4.0087926072066909E-3</v>
      </c>
      <c r="K200" s="74">
        <v>0.16580451160493231</v>
      </c>
      <c r="L200" s="93">
        <v>4.9897112091460034E-3</v>
      </c>
      <c r="M200" s="93">
        <v>0.11981735828696076</v>
      </c>
      <c r="N200" s="93">
        <v>4.3278896071590064E-2</v>
      </c>
      <c r="O200" s="93">
        <v>0.13657922886662735</v>
      </c>
      <c r="P200" s="93">
        <v>0.30425246987935051</v>
      </c>
      <c r="Q200" s="93">
        <v>-7.5897710253144133E-3</v>
      </c>
      <c r="R200" s="93">
        <v>0.14722633845803301</v>
      </c>
      <c r="S200" s="92">
        <v>1</v>
      </c>
    </row>
    <row r="201" spans="2:19" x14ac:dyDescent="0.15">
      <c r="B201" s="14"/>
      <c r="C201" s="20">
        <v>12</v>
      </c>
      <c r="D201" s="133" t="s">
        <v>42</v>
      </c>
      <c r="E201" s="93">
        <v>-7.272173774683954E-3</v>
      </c>
      <c r="F201" s="93">
        <v>-0.18102642622484336</v>
      </c>
      <c r="G201" s="93">
        <v>-8.6160688647763141E-3</v>
      </c>
      <c r="H201" s="93">
        <v>-3.8525310531168687E-3</v>
      </c>
      <c r="I201" s="93">
        <v>-1.2842319869304071E-2</v>
      </c>
      <c r="J201" s="93">
        <v>-8.4353344265887802E-4</v>
      </c>
      <c r="K201" s="74">
        <v>9.0476129522606849E-2</v>
      </c>
      <c r="L201" s="93">
        <v>-6.1115135942480039E-3</v>
      </c>
      <c r="M201" s="93">
        <v>6.2698396254453781E-2</v>
      </c>
      <c r="N201" s="93">
        <v>-1.0448221874274541E-3</v>
      </c>
      <c r="O201" s="93">
        <v>9.9596553892433881E-2</v>
      </c>
      <c r="P201" s="93">
        <v>0.46445759350048421</v>
      </c>
      <c r="Q201" s="93">
        <v>-2.5606591916734103E-2</v>
      </c>
      <c r="R201" s="93">
        <v>0.52998730775781422</v>
      </c>
      <c r="S201" s="92">
        <v>1</v>
      </c>
    </row>
    <row r="202" spans="2:19" x14ac:dyDescent="0.15">
      <c r="B202" s="14"/>
      <c r="C202" s="20">
        <v>13</v>
      </c>
      <c r="D202" s="133" t="s">
        <v>41</v>
      </c>
      <c r="E202" s="93">
        <v>9.5736293211761518E-5</v>
      </c>
      <c r="F202" s="93">
        <v>3.0624566399168429E-3</v>
      </c>
      <c r="G202" s="93">
        <v>5.68116172064694E-4</v>
      </c>
      <c r="H202" s="93">
        <v>1.3922197542858999E-3</v>
      </c>
      <c r="I202" s="93">
        <v>4.7801257507167055E-3</v>
      </c>
      <c r="J202" s="93">
        <v>-1.1589915447583262E-3</v>
      </c>
      <c r="K202" s="74">
        <v>0.2176436365369778</v>
      </c>
      <c r="L202" s="93">
        <v>3.0754546789582581E-3</v>
      </c>
      <c r="M202" s="93">
        <v>0.11936312020278418</v>
      </c>
      <c r="N202" s="93">
        <v>3.4473828300797982E-2</v>
      </c>
      <c r="O202" s="93">
        <v>6.4272213996304478E-2</v>
      </c>
      <c r="P202" s="93">
        <v>0.25267050175089223</v>
      </c>
      <c r="Q202" s="93">
        <v>-5.2492906695620492E-3</v>
      </c>
      <c r="R202" s="93">
        <v>0.30501087213740963</v>
      </c>
      <c r="S202" s="92">
        <v>1</v>
      </c>
    </row>
    <row r="203" spans="2:19" x14ac:dyDescent="0.15">
      <c r="B203" s="14"/>
      <c r="C203" s="20">
        <v>14</v>
      </c>
      <c r="D203" s="133" t="s">
        <v>40</v>
      </c>
      <c r="E203" s="93">
        <v>5.2631945721271151E-4</v>
      </c>
      <c r="F203" s="93">
        <v>7.7314949609562731E-3</v>
      </c>
      <c r="G203" s="93">
        <v>1.6829900563570179E-3</v>
      </c>
      <c r="H203" s="93">
        <v>1.735003602881861E-2</v>
      </c>
      <c r="I203" s="93">
        <v>2.9244616853574025E-2</v>
      </c>
      <c r="J203" s="93">
        <v>-3.1051497441552606E-3</v>
      </c>
      <c r="K203" s="74">
        <v>0.10122862548730011</v>
      </c>
      <c r="L203" s="93">
        <v>5.640652418647309E-3</v>
      </c>
      <c r="M203" s="93">
        <v>0.12364941198993444</v>
      </c>
      <c r="N203" s="93">
        <v>3.525830075876106E-2</v>
      </c>
      <c r="O203" s="93">
        <v>0.18004664405793142</v>
      </c>
      <c r="P203" s="93">
        <v>0.41184165298936259</v>
      </c>
      <c r="Q203" s="93">
        <v>-1.0054192423104361E-2</v>
      </c>
      <c r="R203" s="93">
        <v>9.8958597108403976E-2</v>
      </c>
      <c r="S203" s="92">
        <v>1</v>
      </c>
    </row>
    <row r="204" spans="2:19" x14ac:dyDescent="0.15">
      <c r="B204" s="14"/>
      <c r="C204" s="20">
        <v>15</v>
      </c>
      <c r="D204" s="133" t="s">
        <v>39</v>
      </c>
      <c r="E204" s="93">
        <v>3.1044133936655145E-5</v>
      </c>
      <c r="F204" s="93">
        <v>1.2098393208457949E-3</v>
      </c>
      <c r="G204" s="93">
        <v>3.1802946003974854E-4</v>
      </c>
      <c r="H204" s="93">
        <v>1.219746189156691E-3</v>
      </c>
      <c r="I204" s="93">
        <v>1.6890564489216046E-2</v>
      </c>
      <c r="J204" s="93">
        <v>-7.4640654376469432E-4</v>
      </c>
      <c r="K204" s="74">
        <v>0.19809525061559363</v>
      </c>
      <c r="L204" s="93">
        <v>1.1151115687818903E-3</v>
      </c>
      <c r="M204" s="93">
        <v>4.7200222030528295E-2</v>
      </c>
      <c r="N204" s="93">
        <v>1.4954406788730548E-2</v>
      </c>
      <c r="O204" s="93">
        <v>5.4705026709912841E-2</v>
      </c>
      <c r="P204" s="93">
        <v>0.55236243256764184</v>
      </c>
      <c r="Q204" s="93">
        <v>-4.2563959589699031E-3</v>
      </c>
      <c r="R204" s="93">
        <v>0.11690112862835053</v>
      </c>
      <c r="S204" s="92">
        <v>1</v>
      </c>
    </row>
    <row r="205" spans="2:19" x14ac:dyDescent="0.15">
      <c r="B205" s="14"/>
      <c r="C205" s="20">
        <v>16</v>
      </c>
      <c r="D205" s="133" t="s">
        <v>38</v>
      </c>
      <c r="E205" s="93">
        <v>5.9630903226910362E-5</v>
      </c>
      <c r="F205" s="93">
        <v>1.9696091497914173E-3</v>
      </c>
      <c r="G205" s="93">
        <v>7.5461634674748549E-4</v>
      </c>
      <c r="H205" s="93">
        <v>4.8989626924151165E-4</v>
      </c>
      <c r="I205" s="93">
        <v>0.10082911002361815</v>
      </c>
      <c r="J205" s="93">
        <v>-2.3967026236231389E-3</v>
      </c>
      <c r="K205" s="74">
        <v>0.20000359749180999</v>
      </c>
      <c r="L205" s="93">
        <v>8.8728005266822802E-4</v>
      </c>
      <c r="M205" s="93">
        <v>3.0400303516011331E-2</v>
      </c>
      <c r="N205" s="93">
        <v>1.0758137479413793E-2</v>
      </c>
      <c r="O205" s="93">
        <v>8.70735537425096E-3</v>
      </c>
      <c r="P205" s="93">
        <v>0.5752632127177717</v>
      </c>
      <c r="Q205" s="93">
        <v>-6.5411608136205762E-3</v>
      </c>
      <c r="R205" s="93">
        <v>7.8815114112692167E-2</v>
      </c>
      <c r="S205" s="92">
        <v>1</v>
      </c>
    </row>
    <row r="206" spans="2:19" x14ac:dyDescent="0.15">
      <c r="B206" s="14"/>
      <c r="C206" s="20">
        <v>17</v>
      </c>
      <c r="D206" s="133" t="s">
        <v>37</v>
      </c>
      <c r="E206" s="93">
        <v>1.0788461164475047E-4</v>
      </c>
      <c r="F206" s="93">
        <v>2.5544566825715332E-3</v>
      </c>
      <c r="G206" s="93">
        <v>3.6963320847586316E-3</v>
      </c>
      <c r="H206" s="93">
        <v>1.4424731891337222E-3</v>
      </c>
      <c r="I206" s="93">
        <v>9.4803458418591339E-3</v>
      </c>
      <c r="J206" s="93">
        <v>-7.8746724568956182E-4</v>
      </c>
      <c r="K206" s="74">
        <v>0.21447984301119807</v>
      </c>
      <c r="L206" s="93">
        <v>2.6141264449765721E-3</v>
      </c>
      <c r="M206" s="93">
        <v>7.1258067670310468E-2</v>
      </c>
      <c r="N206" s="93">
        <v>0.12343971780513643</v>
      </c>
      <c r="O206" s="93">
        <v>7.5904687047773658E-2</v>
      </c>
      <c r="P206" s="93">
        <v>0.46429976278272994</v>
      </c>
      <c r="Q206" s="93">
        <v>-1.026224613319116E-2</v>
      </c>
      <c r="R206" s="93">
        <v>4.1772016206787749E-2</v>
      </c>
      <c r="S206" s="92">
        <v>1</v>
      </c>
    </row>
    <row r="207" spans="2:19" x14ac:dyDescent="0.15">
      <c r="B207" s="14"/>
      <c r="C207" s="20">
        <v>18</v>
      </c>
      <c r="D207" s="133" t="s">
        <v>36</v>
      </c>
      <c r="E207" s="93">
        <v>3.10383100238999E-5</v>
      </c>
      <c r="F207" s="93">
        <v>1.5926980205357036E-3</v>
      </c>
      <c r="G207" s="93">
        <v>2.1613317836638888E-4</v>
      </c>
      <c r="H207" s="93">
        <v>3.0712768768567617E-4</v>
      </c>
      <c r="I207" s="93">
        <v>1.5545590516217553E-3</v>
      </c>
      <c r="J207" s="93">
        <v>2.8581578560651871E-3</v>
      </c>
      <c r="K207" s="74">
        <v>0.68065550221362781</v>
      </c>
      <c r="L207" s="93">
        <v>1.072228817553643E-3</v>
      </c>
      <c r="M207" s="93">
        <v>5.6679615465210741E-2</v>
      </c>
      <c r="N207" s="93">
        <v>1.0550026192238106E-2</v>
      </c>
      <c r="O207" s="93">
        <v>1.6900047579882709E-2</v>
      </c>
      <c r="P207" s="93">
        <v>8.6274240342386552E-2</v>
      </c>
      <c r="Q207" s="93">
        <v>2.2978310481744806E-3</v>
      </c>
      <c r="R207" s="93">
        <v>0.13901079423662718</v>
      </c>
      <c r="S207" s="92">
        <v>1</v>
      </c>
    </row>
    <row r="208" spans="2:19" x14ac:dyDescent="0.15">
      <c r="B208" s="14"/>
      <c r="C208" s="20">
        <v>19</v>
      </c>
      <c r="D208" s="133" t="s">
        <v>35</v>
      </c>
      <c r="E208" s="93">
        <v>5.8382116489606533E-5</v>
      </c>
      <c r="F208" s="93">
        <v>3.7437022768418795E-3</v>
      </c>
      <c r="G208" s="93">
        <v>2.0567144226637778E-4</v>
      </c>
      <c r="H208" s="93">
        <v>4.5476286731084499E-4</v>
      </c>
      <c r="I208" s="93">
        <v>5.2936487601008744E-3</v>
      </c>
      <c r="J208" s="93">
        <v>-9.8458487140085701E-5</v>
      </c>
      <c r="K208" s="74">
        <v>6.6222732073166465E-2</v>
      </c>
      <c r="L208" s="93">
        <v>1.7412086938932553E-3</v>
      </c>
      <c r="M208" s="93">
        <v>0.11246241399969326</v>
      </c>
      <c r="N208" s="93">
        <v>1.4696293103266801E-2</v>
      </c>
      <c r="O208" s="93">
        <v>7.475631778350908E-2</v>
      </c>
      <c r="P208" s="93">
        <v>0.48920598612524518</v>
      </c>
      <c r="Q208" s="93">
        <v>-3.5711572622956563E-3</v>
      </c>
      <c r="R208" s="93">
        <v>0.23482849650765208</v>
      </c>
      <c r="S208" s="92">
        <v>1</v>
      </c>
    </row>
    <row r="209" spans="2:19" x14ac:dyDescent="0.15">
      <c r="B209" s="14"/>
      <c r="C209" s="20">
        <v>20</v>
      </c>
      <c r="D209" s="133" t="s">
        <v>34</v>
      </c>
      <c r="E209" s="93">
        <v>8.5167494260740095E-4</v>
      </c>
      <c r="F209" s="93">
        <v>5.592612868672249E-2</v>
      </c>
      <c r="G209" s="93">
        <v>9.9120282216412742E-4</v>
      </c>
      <c r="H209" s="93">
        <v>1.633267909897488E-2</v>
      </c>
      <c r="I209" s="93">
        <v>1.6671829596171427E-2</v>
      </c>
      <c r="J209" s="93">
        <v>1.3706529876319816E-3</v>
      </c>
      <c r="K209" s="74">
        <v>0.19835806688426985</v>
      </c>
      <c r="L209" s="93">
        <v>3.7741580766588573E-3</v>
      </c>
      <c r="M209" s="93">
        <v>0.30964745362244417</v>
      </c>
      <c r="N209" s="93">
        <v>1.1713546573636956E-2</v>
      </c>
      <c r="O209" s="93">
        <v>0.14461565421120606</v>
      </c>
      <c r="P209" s="93">
        <v>0.22126461745023512</v>
      </c>
      <c r="Q209" s="93">
        <v>-3.9042936837795361E-3</v>
      </c>
      <c r="R209" s="93">
        <v>2.2386628731056207E-2</v>
      </c>
      <c r="S209" s="92">
        <v>1</v>
      </c>
    </row>
    <row r="210" spans="2:19" x14ac:dyDescent="0.15">
      <c r="B210" s="14"/>
      <c r="C210" s="20">
        <v>21</v>
      </c>
      <c r="D210" s="133" t="s">
        <v>33</v>
      </c>
      <c r="E210" s="93">
        <v>4.2091089155286426E-5</v>
      </c>
      <c r="F210" s="93">
        <v>2.0990209886059215E-2</v>
      </c>
      <c r="G210" s="93">
        <v>6.3198645824503704E-4</v>
      </c>
      <c r="H210" s="93">
        <v>1.3133776733226703E-3</v>
      </c>
      <c r="I210" s="93">
        <v>4.953033981085795E-3</v>
      </c>
      <c r="J210" s="93">
        <v>1.136720953484277E-4</v>
      </c>
      <c r="K210" s="74">
        <v>0.19460018062661769</v>
      </c>
      <c r="L210" s="93">
        <v>7.403382843626028E-4</v>
      </c>
      <c r="M210" s="93">
        <v>0.32849505452070604</v>
      </c>
      <c r="N210" s="93">
        <v>1.1668599482960047E-2</v>
      </c>
      <c r="O210" s="93">
        <v>1.7764007866668412E-2</v>
      </c>
      <c r="P210" s="93">
        <v>0.25931709103248696</v>
      </c>
      <c r="Q210" s="93">
        <v>3.1696784578769561E-4</v>
      </c>
      <c r="R210" s="93">
        <v>0.15905338915719405</v>
      </c>
      <c r="S210" s="92">
        <v>1</v>
      </c>
    </row>
    <row r="211" spans="2:19" x14ac:dyDescent="0.15">
      <c r="B211" s="14"/>
      <c r="C211" s="20">
        <v>22</v>
      </c>
      <c r="D211" s="133" t="s">
        <v>32</v>
      </c>
      <c r="E211" s="93">
        <v>1.099188013284331E-2</v>
      </c>
      <c r="F211" s="93">
        <v>0.12450660065381816</v>
      </c>
      <c r="G211" s="93">
        <v>1.4162236709148523E-2</v>
      </c>
      <c r="H211" s="93">
        <v>1.0106694508937348E-2</v>
      </c>
      <c r="I211" s="93">
        <v>4.1326406189828975E-2</v>
      </c>
      <c r="J211" s="93">
        <v>-1.7720089129989097E-2</v>
      </c>
      <c r="K211" s="74">
        <v>0.18238635417057042</v>
      </c>
      <c r="L211" s="93">
        <v>1.5853562623752628E-2</v>
      </c>
      <c r="M211" s="93">
        <v>0.25441494005026399</v>
      </c>
      <c r="N211" s="93">
        <v>6.053423252662455E-2</v>
      </c>
      <c r="O211" s="93">
        <v>3.5119599846433786E-2</v>
      </c>
      <c r="P211" s="93">
        <v>0.19040702507101276</v>
      </c>
      <c r="Q211" s="93">
        <v>-3.3119319426212607E-3</v>
      </c>
      <c r="R211" s="93">
        <v>8.1222488589375849E-2</v>
      </c>
      <c r="S211" s="92">
        <v>1</v>
      </c>
    </row>
    <row r="212" spans="2:19" x14ac:dyDescent="0.15">
      <c r="B212" s="14"/>
      <c r="C212" s="20">
        <v>23</v>
      </c>
      <c r="D212" s="133" t="s">
        <v>31</v>
      </c>
      <c r="E212" s="93">
        <v>4.8111775027989337E-4</v>
      </c>
      <c r="F212" s="93">
        <v>3.5705395401384024E-2</v>
      </c>
      <c r="G212" s="93">
        <v>8.179832762422538E-3</v>
      </c>
      <c r="H212" s="93">
        <v>0.35961642665991805</v>
      </c>
      <c r="I212" s="93">
        <v>0.53670608394805963</v>
      </c>
      <c r="J212" s="93">
        <v>-5.6836347844660203E-5</v>
      </c>
      <c r="K212" s="74">
        <v>1.5043853598275366E-2</v>
      </c>
      <c r="L212" s="93">
        <v>6.2015766541063163E-4</v>
      </c>
      <c r="M212" s="93">
        <v>1.6391411554542303E-2</v>
      </c>
      <c r="N212" s="93">
        <v>4.5085534786170273E-3</v>
      </c>
      <c r="O212" s="93">
        <v>2.8101563493843672E-3</v>
      </c>
      <c r="P212" s="93">
        <v>1.2306970448573042E-2</v>
      </c>
      <c r="Q212" s="93">
        <v>-2.1712042992868194E-4</v>
      </c>
      <c r="R212" s="93">
        <v>7.903997160906397E-3</v>
      </c>
      <c r="S212" s="92">
        <v>1</v>
      </c>
    </row>
    <row r="213" spans="2:19" x14ac:dyDescent="0.15">
      <c r="B213" s="14"/>
      <c r="C213" s="20">
        <v>24</v>
      </c>
      <c r="D213" s="133" t="s">
        <v>30</v>
      </c>
      <c r="E213" s="93">
        <v>4.4730465235416211E-3</v>
      </c>
      <c r="F213" s="93">
        <v>0.17445172614940313</v>
      </c>
      <c r="G213" s="93">
        <v>2.6954363258265612E-2</v>
      </c>
      <c r="H213" s="93">
        <v>4.0692087929084589E-3</v>
      </c>
      <c r="I213" s="93">
        <v>1.1727125552807378E-2</v>
      </c>
      <c r="J213" s="93">
        <v>-3.4605797765504067E-4</v>
      </c>
      <c r="K213" s="74">
        <v>0.13911449018811961</v>
      </c>
      <c r="L213" s="93">
        <v>9.9084185609716532E-3</v>
      </c>
      <c r="M213" s="93">
        <v>0.30886601189639112</v>
      </c>
      <c r="N213" s="93">
        <v>6.625028439280202E-2</v>
      </c>
      <c r="O213" s="93">
        <v>2.7952259295576782E-2</v>
      </c>
      <c r="P213" s="93">
        <v>0.12220578273153772</v>
      </c>
      <c r="Q213" s="93">
        <v>-2.338406960246074E-3</v>
      </c>
      <c r="R213" s="93">
        <v>0.10671174759557595</v>
      </c>
      <c r="S213" s="92">
        <v>1</v>
      </c>
    </row>
    <row r="214" spans="2:19" x14ac:dyDescent="0.15">
      <c r="B214" s="14"/>
      <c r="C214" s="20">
        <v>25</v>
      </c>
      <c r="D214" s="133" t="s">
        <v>29</v>
      </c>
      <c r="E214" s="93">
        <v>1.1233080916696569E-2</v>
      </c>
      <c r="F214" s="93">
        <v>0.48513278915931773</v>
      </c>
      <c r="G214" s="93">
        <v>6.2192508980240396E-2</v>
      </c>
      <c r="H214" s="93">
        <v>8.072522234804801E-3</v>
      </c>
      <c r="I214" s="93">
        <v>2.5799255000298491E-2</v>
      </c>
      <c r="J214" s="93">
        <v>-1.930377136350005E-4</v>
      </c>
      <c r="K214" s="74">
        <v>7.9651834133913996E-2</v>
      </c>
      <c r="L214" s="93">
        <v>8.1047643360893616E-3</v>
      </c>
      <c r="M214" s="93">
        <v>0.17328759263809046</v>
      </c>
      <c r="N214" s="93">
        <v>4.5951759455883055E-2</v>
      </c>
      <c r="O214" s="93">
        <v>1.1403606815053972E-2</v>
      </c>
      <c r="P214" s="93">
        <v>5.4463822859352889E-2</v>
      </c>
      <c r="Q214" s="93">
        <v>-6.4078213411565956E-4</v>
      </c>
      <c r="R214" s="93">
        <v>3.5540283318009097E-2</v>
      </c>
      <c r="S214" s="92">
        <v>1</v>
      </c>
    </row>
    <row r="215" spans="2:19" x14ac:dyDescent="0.15">
      <c r="B215" s="14"/>
      <c r="C215" s="20">
        <v>26</v>
      </c>
      <c r="D215" s="133" t="s">
        <v>28</v>
      </c>
      <c r="E215" s="93">
        <v>1.495509404620377E-2</v>
      </c>
      <c r="F215" s="93">
        <v>0.2220719421983223</v>
      </c>
      <c r="G215" s="93">
        <v>0.21683064054393186</v>
      </c>
      <c r="H215" s="93">
        <v>1.12550778336025E-2</v>
      </c>
      <c r="I215" s="93">
        <v>2.8287111280478516E-2</v>
      </c>
      <c r="J215" s="93">
        <v>-9.8041359399657582E-5</v>
      </c>
      <c r="K215" s="74">
        <v>7.3372444607943926E-2</v>
      </c>
      <c r="L215" s="93">
        <v>1.6079845022936391E-2</v>
      </c>
      <c r="M215" s="93">
        <v>0.18171138265011871</v>
      </c>
      <c r="N215" s="93">
        <v>0.1196757953353586</v>
      </c>
      <c r="O215" s="93">
        <v>1.4009706483930212E-2</v>
      </c>
      <c r="P215" s="93">
        <v>5.8928652005117342E-2</v>
      </c>
      <c r="Q215" s="93">
        <v>-5.9783410909375865E-4</v>
      </c>
      <c r="R215" s="93">
        <v>4.3518183460549295E-2</v>
      </c>
      <c r="S215" s="92">
        <v>1</v>
      </c>
    </row>
    <row r="216" spans="2:19" x14ac:dyDescent="0.15">
      <c r="B216" s="14"/>
      <c r="C216" s="20">
        <v>27</v>
      </c>
      <c r="D216" s="133" t="s">
        <v>27</v>
      </c>
      <c r="E216" s="93">
        <v>9.5868382152409157E-3</v>
      </c>
      <c r="F216" s="93">
        <v>0.19450491817378865</v>
      </c>
      <c r="G216" s="93">
        <v>1.0285186172592392E-2</v>
      </c>
      <c r="H216" s="93">
        <v>7.0094321281654638E-3</v>
      </c>
      <c r="I216" s="93">
        <v>3.3982155043700918E-2</v>
      </c>
      <c r="J216" s="93">
        <v>8.5392845171416933E-4</v>
      </c>
      <c r="K216" s="74">
        <v>8.4797883920234254E-2</v>
      </c>
      <c r="L216" s="93">
        <v>1.6504588404269667E-2</v>
      </c>
      <c r="M216" s="93">
        <v>0.4126336058667755</v>
      </c>
      <c r="N216" s="93">
        <v>3.8071186248071924E-2</v>
      </c>
      <c r="O216" s="93">
        <v>2.1995315820591218E-2</v>
      </c>
      <c r="P216" s="93">
        <v>0.12052612639405194</v>
      </c>
      <c r="Q216" s="93">
        <v>2.0519169057238933E-4</v>
      </c>
      <c r="R216" s="93">
        <v>4.9043643470230623E-2</v>
      </c>
      <c r="S216" s="92">
        <v>1</v>
      </c>
    </row>
    <row r="217" spans="2:19" x14ac:dyDescent="0.15">
      <c r="B217" s="14"/>
      <c r="C217" s="20">
        <v>28</v>
      </c>
      <c r="D217" s="133" t="s">
        <v>26</v>
      </c>
      <c r="E217" s="93">
        <v>2.9962337313975914E-3</v>
      </c>
      <c r="F217" s="93">
        <v>0.57025617637543091</v>
      </c>
      <c r="G217" s="93">
        <v>2.8443131723863889E-2</v>
      </c>
      <c r="H217" s="93">
        <v>9.9246525691067851E-3</v>
      </c>
      <c r="I217" s="93">
        <v>2.0213403623691038E-2</v>
      </c>
      <c r="J217" s="93">
        <v>-2.0788451108180308E-4</v>
      </c>
      <c r="K217" s="74">
        <v>0.10910128109405237</v>
      </c>
      <c r="L217" s="93">
        <v>3.8180178962955516E-3</v>
      </c>
      <c r="M217" s="93">
        <v>0.13269700525476055</v>
      </c>
      <c r="N217" s="93">
        <v>2.1032527658288426E-2</v>
      </c>
      <c r="O217" s="93">
        <v>1.1657266364008437E-2</v>
      </c>
      <c r="P217" s="93">
        <v>5.6192728383476664E-2</v>
      </c>
      <c r="Q217" s="93">
        <v>-6.6912635283029388E-4</v>
      </c>
      <c r="R217" s="93">
        <v>3.4544586189539879E-2</v>
      </c>
      <c r="S217" s="92">
        <v>1</v>
      </c>
    </row>
    <row r="218" spans="2:19" x14ac:dyDescent="0.15">
      <c r="B218" s="14"/>
      <c r="C218" s="20">
        <v>29</v>
      </c>
      <c r="D218" s="133" t="s">
        <v>25</v>
      </c>
      <c r="E218" s="93">
        <v>1.6752282901292903E-3</v>
      </c>
      <c r="F218" s="93">
        <v>0.91516797131620287</v>
      </c>
      <c r="G218" s="93">
        <v>7.4691833883817355E-3</v>
      </c>
      <c r="H218" s="93">
        <v>1.5031784245653349E-3</v>
      </c>
      <c r="I218" s="93">
        <v>5.1886267372240414E-3</v>
      </c>
      <c r="J218" s="93">
        <v>-3.6849233468261764E-7</v>
      </c>
      <c r="K218" s="74">
        <v>8.5892670106535729E-3</v>
      </c>
      <c r="L218" s="93">
        <v>1.107015337773016E-3</v>
      </c>
      <c r="M218" s="93">
        <v>2.8173817508378628E-2</v>
      </c>
      <c r="N218" s="93">
        <v>6.3270492174200077E-3</v>
      </c>
      <c r="O218" s="93">
        <v>2.0248840936662686E-3</v>
      </c>
      <c r="P218" s="93">
        <v>1.7151406287073904E-2</v>
      </c>
      <c r="Q218" s="93">
        <v>-8.3202595827070063E-5</v>
      </c>
      <c r="R218" s="93">
        <v>5.7059434766929418E-3</v>
      </c>
      <c r="S218" s="92">
        <v>1</v>
      </c>
    </row>
    <row r="219" spans="2:19" x14ac:dyDescent="0.15">
      <c r="B219" s="14"/>
      <c r="C219" s="20">
        <v>30</v>
      </c>
      <c r="D219" s="133" t="s">
        <v>24</v>
      </c>
      <c r="E219" s="93">
        <v>1.0884215891442141E-2</v>
      </c>
      <c r="F219" s="93">
        <v>0.15362632650836022</v>
      </c>
      <c r="G219" s="93">
        <v>2.5901885691216101E-2</v>
      </c>
      <c r="H219" s="93">
        <v>1.9009200343092492E-2</v>
      </c>
      <c r="I219" s="93">
        <v>4.2583590571482248E-2</v>
      </c>
      <c r="J219" s="93">
        <v>1.3262470047699256E-3</v>
      </c>
      <c r="K219" s="74">
        <v>0.21640110207778551</v>
      </c>
      <c r="L219" s="93">
        <v>8.7387251813786249E-3</v>
      </c>
      <c r="M219" s="93">
        <v>0.27575069610746156</v>
      </c>
      <c r="N219" s="93">
        <v>4.4899563794261112E-2</v>
      </c>
      <c r="O219" s="93">
        <v>2.2536440503322236E-2</v>
      </c>
      <c r="P219" s="93">
        <v>0.10250706260339312</v>
      </c>
      <c r="Q219" s="93">
        <v>-1.1639121721281E-3</v>
      </c>
      <c r="R219" s="93">
        <v>7.6998855894162804E-2</v>
      </c>
      <c r="S219" s="92">
        <v>1</v>
      </c>
    </row>
    <row r="220" spans="2:19" x14ac:dyDescent="0.15">
      <c r="B220" s="14"/>
      <c r="C220" s="20">
        <v>31</v>
      </c>
      <c r="D220" s="133" t="s">
        <v>23</v>
      </c>
      <c r="E220" s="93">
        <v>6.7008006833448484E-3</v>
      </c>
      <c r="F220" s="93">
        <v>0.37251203223723528</v>
      </c>
      <c r="G220" s="93">
        <v>2.7462701002161055E-2</v>
      </c>
      <c r="H220" s="93">
        <v>1.6030277663051616E-2</v>
      </c>
      <c r="I220" s="93">
        <v>8.8945252378955175E-2</v>
      </c>
      <c r="J220" s="93">
        <v>-3.5127332532706486E-4</v>
      </c>
      <c r="K220" s="74">
        <v>4.3979162392502408E-2</v>
      </c>
      <c r="L220" s="93">
        <v>6.0056094467037611E-3</v>
      </c>
      <c r="M220" s="93">
        <v>0.26287213885708116</v>
      </c>
      <c r="N220" s="93">
        <v>3.5790704644051576E-2</v>
      </c>
      <c r="O220" s="93">
        <v>1.5787950531420767E-2</v>
      </c>
      <c r="P220" s="93">
        <v>9.3205005650471281E-2</v>
      </c>
      <c r="Q220" s="93">
        <v>-5.1047139183015423E-4</v>
      </c>
      <c r="R220" s="93">
        <v>3.1570109230178431E-2</v>
      </c>
      <c r="S220" s="92">
        <v>1</v>
      </c>
    </row>
    <row r="221" spans="2:19" x14ac:dyDescent="0.15">
      <c r="B221" s="14"/>
      <c r="C221" s="20">
        <v>32</v>
      </c>
      <c r="D221" s="133" t="s">
        <v>22</v>
      </c>
      <c r="E221" s="93">
        <v>4.8552749758903642E-5</v>
      </c>
      <c r="F221" s="93">
        <v>3.1774865623056439E-2</v>
      </c>
      <c r="G221" s="93">
        <v>0.95101249036062352</v>
      </c>
      <c r="H221" s="93">
        <v>6.2367213938357101E-4</v>
      </c>
      <c r="I221" s="93">
        <v>1.0945980436108998E-3</v>
      </c>
      <c r="J221" s="93">
        <v>-8.8256134923583526E-6</v>
      </c>
      <c r="K221" s="74">
        <v>1.149825542452964E-2</v>
      </c>
      <c r="L221" s="93">
        <v>7.8518481856445095E-5</v>
      </c>
      <c r="M221" s="93">
        <v>1.3659786171336902E-3</v>
      </c>
      <c r="N221" s="93">
        <v>2.7871343234672302E-4</v>
      </c>
      <c r="O221" s="93">
        <v>2.8096478355407192E-4</v>
      </c>
      <c r="P221" s="93">
        <v>1.3139173162492897E-3</v>
      </c>
      <c r="Q221" s="93">
        <v>-2.2174890348143836E-5</v>
      </c>
      <c r="R221" s="93">
        <v>6.6047353173732894E-4</v>
      </c>
      <c r="S221" s="92">
        <v>1</v>
      </c>
    </row>
    <row r="222" spans="2:19" x14ac:dyDescent="0.15">
      <c r="B222" s="14"/>
      <c r="C222" s="20">
        <v>33</v>
      </c>
      <c r="D222" s="133" t="s">
        <v>21</v>
      </c>
      <c r="E222" s="93">
        <v>1.3792778359977801E-4</v>
      </c>
      <c r="F222" s="93">
        <v>0.20372000029809861</v>
      </c>
      <c r="G222" s="93">
        <v>0.42279925864913265</v>
      </c>
      <c r="H222" s="93">
        <v>4.7913528283782918E-3</v>
      </c>
      <c r="I222" s="93">
        <v>0.18265375506409742</v>
      </c>
      <c r="J222" s="93">
        <v>5.1425203478841649E-6</v>
      </c>
      <c r="K222" s="74">
        <v>1.4815157628405535E-2</v>
      </c>
      <c r="L222" s="93">
        <v>1.2081300299144322E-4</v>
      </c>
      <c r="M222" s="93">
        <v>2.3736914245737852E-2</v>
      </c>
      <c r="N222" s="93">
        <v>4.1331644888056233E-2</v>
      </c>
      <c r="O222" s="93">
        <v>1.5112655859831034E-2</v>
      </c>
      <c r="P222" s="93">
        <v>8.8563087873475083E-2</v>
      </c>
      <c r="Q222" s="93">
        <v>-2.6901977711494867E-5</v>
      </c>
      <c r="R222" s="93">
        <v>2.2391913355596102E-3</v>
      </c>
      <c r="S222" s="92">
        <v>1</v>
      </c>
    </row>
    <row r="223" spans="2:19" x14ac:dyDescent="0.15">
      <c r="B223" s="14"/>
      <c r="C223" s="20">
        <v>34</v>
      </c>
      <c r="D223" s="133" t="s">
        <v>20</v>
      </c>
      <c r="E223" s="93">
        <v>8.974168612460422E-3</v>
      </c>
      <c r="F223" s="93">
        <v>0.23667973013827057</v>
      </c>
      <c r="G223" s="93">
        <v>0.58356265420826214</v>
      </c>
      <c r="H223" s="93">
        <v>8.0426110401918099E-6</v>
      </c>
      <c r="I223" s="93">
        <v>2.2769085571802267E-5</v>
      </c>
      <c r="J223" s="93">
        <v>3.5601057488595484E-7</v>
      </c>
      <c r="K223" s="74">
        <v>9.3385869734955498E-5</v>
      </c>
      <c r="L223" s="93">
        <v>7.7920527308202264E-4</v>
      </c>
      <c r="M223" s="93">
        <v>2.8687665590404234E-2</v>
      </c>
      <c r="N223" s="93">
        <v>0.14111097181918691</v>
      </c>
      <c r="O223" s="93">
        <v>9.0930554909175835E-6</v>
      </c>
      <c r="P223" s="93">
        <v>4.3616227040166971E-5</v>
      </c>
      <c r="Q223" s="93">
        <v>-4.384922656836059E-7</v>
      </c>
      <c r="R223" s="93">
        <v>2.8779991146607499E-5</v>
      </c>
      <c r="S223" s="92">
        <v>1</v>
      </c>
    </row>
    <row r="224" spans="2:19" x14ac:dyDescent="0.15">
      <c r="B224" s="14"/>
      <c r="C224" s="20">
        <v>35</v>
      </c>
      <c r="D224" s="133" t="s">
        <v>19</v>
      </c>
      <c r="E224" s="93">
        <v>1.697041543398728E-3</v>
      </c>
      <c r="F224" s="93">
        <v>0.68609100341656737</v>
      </c>
      <c r="G224" s="93">
        <v>1.2895025376569958E-2</v>
      </c>
      <c r="H224" s="93">
        <v>4.9030192079127458E-3</v>
      </c>
      <c r="I224" s="93">
        <v>1.0312907928667658E-2</v>
      </c>
      <c r="J224" s="93">
        <v>-9.3691933131072935E-5</v>
      </c>
      <c r="K224" s="74">
        <v>2.9864098851637707E-2</v>
      </c>
      <c r="L224" s="93">
        <v>2.4682565249838583E-3</v>
      </c>
      <c r="M224" s="93">
        <v>0.18267822363769529</v>
      </c>
      <c r="N224" s="93">
        <v>1.486138143361449E-2</v>
      </c>
      <c r="O224" s="93">
        <v>6.1413398567768882E-3</v>
      </c>
      <c r="P224" s="93">
        <v>3.0635106816134829E-2</v>
      </c>
      <c r="Q224" s="93">
        <v>-3.7973526185164158E-4</v>
      </c>
      <c r="R224" s="93">
        <v>1.7926022601023352E-2</v>
      </c>
      <c r="S224" s="92">
        <v>1</v>
      </c>
    </row>
    <row r="225" spans="2:19" x14ac:dyDescent="0.15">
      <c r="B225" s="14"/>
      <c r="C225" s="20">
        <v>36</v>
      </c>
      <c r="D225" s="133" t="s">
        <v>18</v>
      </c>
      <c r="E225" s="93">
        <v>5.1473166598063943E-3</v>
      </c>
      <c r="F225" s="93">
        <v>0.17349114413851521</v>
      </c>
      <c r="G225" s="93">
        <v>7.4296016243663068E-2</v>
      </c>
      <c r="H225" s="93">
        <v>3.7186814024820783E-2</v>
      </c>
      <c r="I225" s="93">
        <v>9.7276972396438802E-2</v>
      </c>
      <c r="J225" s="93">
        <v>-2.0333501017449454E-4</v>
      </c>
      <c r="K225" s="74">
        <v>0.1748536561001991</v>
      </c>
      <c r="L225" s="93">
        <v>6.1225108198203143E-3</v>
      </c>
      <c r="M225" s="93">
        <v>0.1754204682592308</v>
      </c>
      <c r="N225" s="93">
        <v>4.2961893146155623E-2</v>
      </c>
      <c r="O225" s="93">
        <v>2.3780411428708039E-2</v>
      </c>
      <c r="P225" s="93">
        <v>0.11882324983275369</v>
      </c>
      <c r="Q225" s="93">
        <v>-1.305990507266147E-3</v>
      </c>
      <c r="R225" s="93">
        <v>7.2148872467328831E-2</v>
      </c>
      <c r="S225" s="92">
        <v>1</v>
      </c>
    </row>
    <row r="226" spans="2:19" x14ac:dyDescent="0.15">
      <c r="B226" s="14"/>
      <c r="C226" s="20">
        <v>37</v>
      </c>
      <c r="D226" s="133" t="s">
        <v>17</v>
      </c>
      <c r="E226" s="93">
        <v>0.11066474797518586</v>
      </c>
      <c r="F226" s="93">
        <v>0.15999917160215921</v>
      </c>
      <c r="G226" s="93">
        <v>0</v>
      </c>
      <c r="H226" s="93">
        <v>0</v>
      </c>
      <c r="I226" s="93">
        <v>0</v>
      </c>
      <c r="J226" s="93">
        <v>0</v>
      </c>
      <c r="K226" s="74">
        <v>0.10139572408229124</v>
      </c>
      <c r="L226" s="93">
        <v>0.21878406122524155</v>
      </c>
      <c r="M226" s="93">
        <v>0.40907110825507659</v>
      </c>
      <c r="N226" s="93">
        <v>0</v>
      </c>
      <c r="O226" s="93">
        <v>0</v>
      </c>
      <c r="P226" s="93">
        <v>0</v>
      </c>
      <c r="Q226" s="93">
        <v>0</v>
      </c>
      <c r="R226" s="93">
        <v>8.5186860045495264E-5</v>
      </c>
      <c r="S226" s="92">
        <v>1</v>
      </c>
    </row>
    <row r="227" spans="2:19" x14ac:dyDescent="0.15">
      <c r="B227" s="14"/>
      <c r="C227" s="20">
        <v>38</v>
      </c>
      <c r="D227" s="133" t="s">
        <v>16</v>
      </c>
      <c r="E227" s="93">
        <v>0.22183526564001521</v>
      </c>
      <c r="F227" s="93">
        <v>0.70070050264397665</v>
      </c>
      <c r="G227" s="93">
        <v>4.0347839292774135E-2</v>
      </c>
      <c r="H227" s="93">
        <v>9.1464229679478755E-5</v>
      </c>
      <c r="I227" s="93">
        <v>3.4710536253651225E-3</v>
      </c>
      <c r="J227" s="93">
        <v>1.1738523139399739E-7</v>
      </c>
      <c r="K227" s="74">
        <v>1.5855433379041876E-2</v>
      </c>
      <c r="L227" s="93">
        <v>1.0209246918747035E-3</v>
      </c>
      <c r="M227" s="93">
        <v>5.8278168744590143E-3</v>
      </c>
      <c r="N227" s="93">
        <v>8.8040935059058457E-3</v>
      </c>
      <c r="O227" s="93">
        <v>2.9161426142426818E-4</v>
      </c>
      <c r="P227" s="93">
        <v>1.7084022217657728E-3</v>
      </c>
      <c r="Q227" s="93">
        <v>-5.3612653250468144E-7</v>
      </c>
      <c r="R227" s="93">
        <v>4.6008375018791172E-5</v>
      </c>
      <c r="S227" s="92">
        <v>1</v>
      </c>
    </row>
    <row r="228" spans="2:19" x14ac:dyDescent="0.15">
      <c r="B228" s="14"/>
      <c r="C228" s="20">
        <v>39</v>
      </c>
      <c r="D228" s="133" t="s">
        <v>15</v>
      </c>
      <c r="E228" s="93">
        <v>7.0544882346115403E-2</v>
      </c>
      <c r="F228" s="93">
        <v>0.49531183961507924</v>
      </c>
      <c r="G228" s="93">
        <v>6.2733041709323468E-4</v>
      </c>
      <c r="H228" s="93">
        <v>2.4299927034108175E-4</v>
      </c>
      <c r="I228" s="93">
        <v>4.1968167428113167E-3</v>
      </c>
      <c r="J228" s="93">
        <v>-4.6561467243977276E-6</v>
      </c>
      <c r="K228" s="74">
        <v>1.2229980255335945E-2</v>
      </c>
      <c r="L228" s="93">
        <v>2.4572350753455961E-2</v>
      </c>
      <c r="M228" s="93">
        <v>0.36055697514287488</v>
      </c>
      <c r="N228" s="93">
        <v>3.5230239826682247E-3</v>
      </c>
      <c r="O228" s="93">
        <v>1.7344108683099049E-3</v>
      </c>
      <c r="P228" s="93">
        <v>2.2835356281695793E-2</v>
      </c>
      <c r="Q228" s="93">
        <v>-3.6776489598600751E-5</v>
      </c>
      <c r="R228" s="93">
        <v>3.6654669605421381E-3</v>
      </c>
      <c r="S228" s="92">
        <v>1</v>
      </c>
    </row>
    <row r="229" spans="2:19" x14ac:dyDescent="0.15">
      <c r="B229" s="14"/>
      <c r="C229" s="20">
        <v>40</v>
      </c>
      <c r="D229" s="133" t="s">
        <v>14</v>
      </c>
      <c r="E229" s="93">
        <v>2.4254582424642859E-2</v>
      </c>
      <c r="F229" s="93">
        <v>0.83051387033193658</v>
      </c>
      <c r="G229" s="93">
        <v>4.469809043974108E-2</v>
      </c>
      <c r="H229" s="93">
        <v>1.5694739472551394E-3</v>
      </c>
      <c r="I229" s="93">
        <v>4.1160915314478637E-3</v>
      </c>
      <c r="J229" s="93">
        <v>-7.0116505594468294E-6</v>
      </c>
      <c r="K229" s="74">
        <v>1.3512757805888469E-2</v>
      </c>
      <c r="L229" s="93">
        <v>3.0027756677343609E-3</v>
      </c>
      <c r="M229" s="93">
        <v>5.4368114364264065E-2</v>
      </c>
      <c r="N229" s="93">
        <v>1.2944458785859746E-2</v>
      </c>
      <c r="O229" s="93">
        <v>1.2102321091618489E-3</v>
      </c>
      <c r="P229" s="93">
        <v>6.3537600138139222E-3</v>
      </c>
      <c r="Q229" s="93">
        <v>-5.2977563158100961E-5</v>
      </c>
      <c r="R229" s="93">
        <v>3.5157817919716124E-3</v>
      </c>
      <c r="S229" s="92">
        <v>1</v>
      </c>
    </row>
    <row r="230" spans="2:19" x14ac:dyDescent="0.15">
      <c r="B230" s="14"/>
      <c r="C230" s="20">
        <v>41</v>
      </c>
      <c r="D230" s="133" t="s">
        <v>13</v>
      </c>
      <c r="E230" s="93">
        <v>0</v>
      </c>
      <c r="F230" s="93">
        <v>0</v>
      </c>
      <c r="G230" s="93">
        <v>0</v>
      </c>
      <c r="H230" s="93">
        <v>0</v>
      </c>
      <c r="I230" s="93">
        <v>0</v>
      </c>
      <c r="J230" s="93">
        <v>0</v>
      </c>
      <c r="K230" s="74">
        <v>0</v>
      </c>
      <c r="L230" s="93">
        <v>0</v>
      </c>
      <c r="M230" s="93">
        <v>0</v>
      </c>
      <c r="N230" s="93">
        <v>0</v>
      </c>
      <c r="O230" s="93">
        <v>0</v>
      </c>
      <c r="P230" s="93">
        <v>0</v>
      </c>
      <c r="Q230" s="93">
        <v>0</v>
      </c>
      <c r="R230" s="93">
        <v>0</v>
      </c>
      <c r="S230" s="92">
        <v>0</v>
      </c>
    </row>
    <row r="231" spans="2:19" x14ac:dyDescent="0.15">
      <c r="B231" s="9"/>
      <c r="C231" s="132">
        <v>42</v>
      </c>
      <c r="D231" s="131" t="s">
        <v>12</v>
      </c>
      <c r="E231" s="90">
        <v>2.5560614985692706E-3</v>
      </c>
      <c r="F231" s="90">
        <v>6.6638758448140878E-2</v>
      </c>
      <c r="G231" s="90">
        <v>2.7200892711341931E-2</v>
      </c>
      <c r="H231" s="90">
        <v>3.2833245307931073E-2</v>
      </c>
      <c r="I231" s="90">
        <v>5.7625158813378936E-2</v>
      </c>
      <c r="J231" s="90">
        <v>-4.6462478358259894E-4</v>
      </c>
      <c r="K231" s="130">
        <v>0.60532612750662762</v>
      </c>
      <c r="L231" s="90">
        <v>4.1336086914946571E-3</v>
      </c>
      <c r="M231" s="90">
        <v>7.1912000215477834E-2</v>
      </c>
      <c r="N231" s="90">
        <v>1.467288005505616E-2</v>
      </c>
      <c r="O231" s="90">
        <v>1.4791402531526337E-2</v>
      </c>
      <c r="P231" s="90">
        <v>6.9171230899283884E-2</v>
      </c>
      <c r="Q231" s="90">
        <v>-1.1673980101094418E-3</v>
      </c>
      <c r="R231" s="90">
        <v>3.4770656114863428E-2</v>
      </c>
      <c r="S231" s="89">
        <v>1</v>
      </c>
    </row>
    <row r="232" spans="2:19" x14ac:dyDescent="0.15">
      <c r="B232" s="37" t="s">
        <v>54</v>
      </c>
      <c r="C232" s="37">
        <v>1</v>
      </c>
      <c r="D232" s="135" t="s">
        <v>53</v>
      </c>
      <c r="E232" s="95">
        <v>5.2445241378532861E-4</v>
      </c>
      <c r="F232" s="95">
        <v>8.7036598089933973E-3</v>
      </c>
      <c r="G232" s="95">
        <v>2.3118571184558296E-4</v>
      </c>
      <c r="H232" s="95">
        <v>3.4628858064487784E-5</v>
      </c>
      <c r="I232" s="95">
        <v>2.0807842841065848E-4</v>
      </c>
      <c r="J232" s="95">
        <v>-8.5032472985188174E-5</v>
      </c>
      <c r="K232" s="134">
        <v>7.0069566673992248E-4</v>
      </c>
      <c r="L232" s="95">
        <v>3.7218779489606585E-2</v>
      </c>
      <c r="M232" s="95">
        <v>0.85758985985471137</v>
      </c>
      <c r="N232" s="95">
        <v>2.610603559932851E-2</v>
      </c>
      <c r="O232" s="95">
        <v>3.4993988131603758E-3</v>
      </c>
      <c r="P232" s="95">
        <v>3.5460109025008228E-2</v>
      </c>
      <c r="Q232" s="95">
        <v>2.1106757067264658E-3</v>
      </c>
      <c r="R232" s="95">
        <v>2.7697473096604201E-2</v>
      </c>
      <c r="S232" s="94">
        <v>1</v>
      </c>
    </row>
    <row r="233" spans="2:19" x14ac:dyDescent="0.15">
      <c r="B233" s="14"/>
      <c r="C233" s="20">
        <v>2</v>
      </c>
      <c r="D233" s="133" t="s">
        <v>52</v>
      </c>
      <c r="E233" s="93">
        <v>3.207388666087026E-4</v>
      </c>
      <c r="F233" s="93">
        <v>4.2827961872767481E-3</v>
      </c>
      <c r="G233" s="93">
        <v>5.7718959773349593E-4</v>
      </c>
      <c r="H233" s="93">
        <v>6.518151347642458E-4</v>
      </c>
      <c r="I233" s="93">
        <v>1.4878007756248712E-3</v>
      </c>
      <c r="J233" s="93">
        <v>2.7288240820423919E-4</v>
      </c>
      <c r="K233" s="74">
        <v>1.8142562399470258E-3</v>
      </c>
      <c r="L233" s="93">
        <v>2.5711856625078567E-2</v>
      </c>
      <c r="M233" s="93">
        <v>0.47514045063318994</v>
      </c>
      <c r="N233" s="93">
        <v>5.4220438751063846E-2</v>
      </c>
      <c r="O233" s="93">
        <v>4.31310596210389E-2</v>
      </c>
      <c r="P233" s="93">
        <v>0.11394170780609554</v>
      </c>
      <c r="Q233" s="93">
        <v>0.19926023334875834</v>
      </c>
      <c r="R233" s="93">
        <v>7.9186774004615559E-2</v>
      </c>
      <c r="S233" s="92">
        <v>1</v>
      </c>
    </row>
    <row r="234" spans="2:19" x14ac:dyDescent="0.15">
      <c r="B234" s="14"/>
      <c r="C234" s="20">
        <v>3</v>
      </c>
      <c r="D234" s="133" t="s">
        <v>51</v>
      </c>
      <c r="E234" s="93">
        <v>8.7766996207732392E-4</v>
      </c>
      <c r="F234" s="93">
        <v>1.1769170168010165E-2</v>
      </c>
      <c r="G234" s="93">
        <v>3.3060748062625306E-4</v>
      </c>
      <c r="H234" s="93">
        <v>1.7320176338660786E-5</v>
      </c>
      <c r="I234" s="93">
        <v>1.4845420586152248E-4</v>
      </c>
      <c r="J234" s="93">
        <v>9.5431249890907271E-5</v>
      </c>
      <c r="K234" s="74">
        <v>2.0702023660450868E-3</v>
      </c>
      <c r="L234" s="93">
        <v>5.2696173932118694E-2</v>
      </c>
      <c r="M234" s="93">
        <v>0.83431006702699739</v>
      </c>
      <c r="N234" s="93">
        <v>3.0638449816027907E-2</v>
      </c>
      <c r="O234" s="93">
        <v>1.3081271168256152E-3</v>
      </c>
      <c r="P234" s="93">
        <v>7.5759880318429429E-3</v>
      </c>
      <c r="Q234" s="93">
        <v>7.2500824025022994E-3</v>
      </c>
      <c r="R234" s="93">
        <v>5.0912256064835147E-2</v>
      </c>
      <c r="S234" s="92">
        <v>1</v>
      </c>
    </row>
    <row r="235" spans="2:19" x14ac:dyDescent="0.15">
      <c r="B235" s="14"/>
      <c r="C235" s="20">
        <v>4</v>
      </c>
      <c r="D235" s="133" t="s">
        <v>50</v>
      </c>
      <c r="E235" s="93">
        <v>1.5843315152571589E-4</v>
      </c>
      <c r="F235" s="93">
        <v>4.6235391532787971E-3</v>
      </c>
      <c r="G235" s="93">
        <v>8.0133361985714531E-4</v>
      </c>
      <c r="H235" s="93">
        <v>7.7538345596217843E-4</v>
      </c>
      <c r="I235" s="93">
        <v>2.2669754116096162E-3</v>
      </c>
      <c r="J235" s="93">
        <v>-2.6713021257234452E-4</v>
      </c>
      <c r="K235" s="74">
        <v>6.6894501668847998E-3</v>
      </c>
      <c r="L235" s="93">
        <v>1.0492262411146591E-2</v>
      </c>
      <c r="M235" s="93">
        <v>0.43255444220500538</v>
      </c>
      <c r="N235" s="93">
        <v>9.2148896740718203E-2</v>
      </c>
      <c r="O235" s="93">
        <v>4.6642779723584653E-2</v>
      </c>
      <c r="P235" s="93">
        <v>0.14457483220210518</v>
      </c>
      <c r="Q235" s="93">
        <v>-4.6512988627509877E-3</v>
      </c>
      <c r="R235" s="93">
        <v>0.26319010083364514</v>
      </c>
      <c r="S235" s="92">
        <v>1</v>
      </c>
    </row>
    <row r="236" spans="2:19" x14ac:dyDescent="0.15">
      <c r="B236" s="14"/>
      <c r="C236" s="20">
        <v>5</v>
      </c>
      <c r="D236" s="133" t="s">
        <v>49</v>
      </c>
      <c r="E236" s="93">
        <v>6.9502890253011909E-4</v>
      </c>
      <c r="F236" s="93">
        <v>1.0940935502117295E-2</v>
      </c>
      <c r="G236" s="93">
        <v>2.3221394758360042E-4</v>
      </c>
      <c r="H236" s="93">
        <v>8.4185595411902756E-6</v>
      </c>
      <c r="I236" s="93">
        <v>9.5854354467625236E-5</v>
      </c>
      <c r="J236" s="93">
        <v>-1.1385054472592137E-4</v>
      </c>
      <c r="K236" s="74">
        <v>4.2461429150067703E-4</v>
      </c>
      <c r="L236" s="93">
        <v>4.2922270445617257E-2</v>
      </c>
      <c r="M236" s="93">
        <v>0.89431967321921568</v>
      </c>
      <c r="N236" s="93">
        <v>2.0745639366099598E-2</v>
      </c>
      <c r="O236" s="93">
        <v>8.4206943170283004E-4</v>
      </c>
      <c r="P236" s="93">
        <v>4.7142491248251843E-3</v>
      </c>
      <c r="Q236" s="93">
        <v>-3.1586594693073875E-3</v>
      </c>
      <c r="R236" s="93">
        <v>2.7331542868832388E-2</v>
      </c>
      <c r="S236" s="92">
        <v>1</v>
      </c>
    </row>
    <row r="237" spans="2:19" x14ac:dyDescent="0.15">
      <c r="B237" s="14"/>
      <c r="C237" s="20">
        <v>6</v>
      </c>
      <c r="D237" s="133" t="s">
        <v>48</v>
      </c>
      <c r="E237" s="93">
        <v>6.0897035204364913E-4</v>
      </c>
      <c r="F237" s="93">
        <v>1.5093718101193341E-2</v>
      </c>
      <c r="G237" s="93">
        <v>1.0999833947309351E-3</v>
      </c>
      <c r="H237" s="93">
        <v>4.7800048835268107E-4</v>
      </c>
      <c r="I237" s="93">
        <v>1.2603371377358386E-3</v>
      </c>
      <c r="J237" s="93">
        <v>-3.6005684082881552E-4</v>
      </c>
      <c r="K237" s="74">
        <v>3.4673762564449702E-3</v>
      </c>
      <c r="L237" s="93">
        <v>1.9256758104476471E-2</v>
      </c>
      <c r="M237" s="93">
        <v>0.58350973602479383</v>
      </c>
      <c r="N237" s="93">
        <v>6.1341393485583331E-2</v>
      </c>
      <c r="O237" s="93">
        <v>1.7686738792407387E-2</v>
      </c>
      <c r="P237" s="93">
        <v>8.5600662705322544E-2</v>
      </c>
      <c r="Q237" s="93">
        <v>-9.3148785884889958E-3</v>
      </c>
      <c r="R237" s="93">
        <v>0.22027126058623292</v>
      </c>
      <c r="S237" s="92">
        <v>1</v>
      </c>
    </row>
    <row r="238" spans="2:19" x14ac:dyDescent="0.15">
      <c r="B238" s="14"/>
      <c r="C238" s="20">
        <v>7</v>
      </c>
      <c r="D238" s="133" t="s">
        <v>47</v>
      </c>
      <c r="E238" s="93">
        <v>3.5468307026141529E-4</v>
      </c>
      <c r="F238" s="93">
        <v>4.8028718783251576E-3</v>
      </c>
      <c r="G238" s="93">
        <v>1.1785037607273897E-3</v>
      </c>
      <c r="H238" s="93">
        <v>1.5437769625552655E-3</v>
      </c>
      <c r="I238" s="93">
        <v>3.5071548458831857E-3</v>
      </c>
      <c r="J238" s="93">
        <v>-6.1058448936064549E-4</v>
      </c>
      <c r="K238" s="74">
        <v>3.4862496071776982E-3</v>
      </c>
      <c r="L238" s="93">
        <v>2.1304151227319275E-2</v>
      </c>
      <c r="M238" s="93">
        <v>0.34508698425565826</v>
      </c>
      <c r="N238" s="93">
        <v>0.11266299856534634</v>
      </c>
      <c r="O238" s="93">
        <v>0.10828037070990955</v>
      </c>
      <c r="P238" s="93">
        <v>0.28523289184806561</v>
      </c>
      <c r="Q238" s="93">
        <v>-1.6845213919458941E-2</v>
      </c>
      <c r="R238" s="93">
        <v>0.13001516167759064</v>
      </c>
      <c r="S238" s="92">
        <v>1</v>
      </c>
    </row>
    <row r="239" spans="2:19" x14ac:dyDescent="0.15">
      <c r="B239" s="14"/>
      <c r="C239" s="20">
        <v>8</v>
      </c>
      <c r="D239" s="133" t="s">
        <v>46</v>
      </c>
      <c r="E239" s="93">
        <v>2.8630280712316729E-4</v>
      </c>
      <c r="F239" s="93">
        <v>4.7667298193706771E-3</v>
      </c>
      <c r="G239" s="93">
        <v>4.2815773625076697E-3</v>
      </c>
      <c r="H239" s="93">
        <v>2.3805849781177802E-4</v>
      </c>
      <c r="I239" s="93">
        <v>7.8641750034535258E-4</v>
      </c>
      <c r="J239" s="93">
        <v>-4.3839450165326319E-4</v>
      </c>
      <c r="K239" s="74">
        <v>6.4798600974677158E-3</v>
      </c>
      <c r="L239" s="93">
        <v>1.3525326233119618E-2</v>
      </c>
      <c r="M239" s="93">
        <v>0.26031391465117476</v>
      </c>
      <c r="N239" s="93">
        <v>0.30283260756561903</v>
      </c>
      <c r="O239" s="93">
        <v>1.4896555558024428E-2</v>
      </c>
      <c r="P239" s="93">
        <v>5.2752666153081808E-2</v>
      </c>
      <c r="Q239" s="93">
        <v>1.2766944426390041E-3</v>
      </c>
      <c r="R239" s="93">
        <v>0.3380016838133682</v>
      </c>
      <c r="S239" s="92">
        <v>1</v>
      </c>
    </row>
    <row r="240" spans="2:19" x14ac:dyDescent="0.15">
      <c r="B240" s="14"/>
      <c r="C240" s="20">
        <v>9</v>
      </c>
      <c r="D240" s="133" t="s">
        <v>45</v>
      </c>
      <c r="E240" s="93">
        <v>1.5871648501538264E-4</v>
      </c>
      <c r="F240" s="93">
        <v>4.4351761545105544E-3</v>
      </c>
      <c r="G240" s="93">
        <v>8.589565387973594E-4</v>
      </c>
      <c r="H240" s="93">
        <v>5.2769540690215467E-4</v>
      </c>
      <c r="I240" s="93">
        <v>1.4873168410021217E-3</v>
      </c>
      <c r="J240" s="93">
        <v>-1.9060964268914366E-4</v>
      </c>
      <c r="K240" s="74">
        <v>3.1862642538748771E-3</v>
      </c>
      <c r="L240" s="93">
        <v>1.1691105635063181E-2</v>
      </c>
      <c r="M240" s="93">
        <v>0.51430838133873669</v>
      </c>
      <c r="N240" s="93">
        <v>0.11386384638721549</v>
      </c>
      <c r="O240" s="93">
        <v>4.418956489683927E-2</v>
      </c>
      <c r="P240" s="93">
        <v>0.12328106447901227</v>
      </c>
      <c r="Q240" s="93">
        <v>-4.6361225360124175E-4</v>
      </c>
      <c r="R240" s="93">
        <v>0.18266613347932095</v>
      </c>
      <c r="S240" s="92">
        <v>1</v>
      </c>
    </row>
    <row r="241" spans="2:19" x14ac:dyDescent="0.15">
      <c r="B241" s="14"/>
      <c r="C241" s="20">
        <v>10</v>
      </c>
      <c r="D241" s="133" t="s">
        <v>44</v>
      </c>
      <c r="E241" s="93">
        <v>1.9537360321474838E-4</v>
      </c>
      <c r="F241" s="93">
        <v>5.0810079254395074E-3</v>
      </c>
      <c r="G241" s="93">
        <v>8.922480085255042E-4</v>
      </c>
      <c r="H241" s="93">
        <v>7.3117153699147795E-4</v>
      </c>
      <c r="I241" s="93">
        <v>2.4233261616860863E-3</v>
      </c>
      <c r="J241" s="93">
        <v>-4.9333819638790806E-4</v>
      </c>
      <c r="K241" s="74">
        <v>9.5910204486052177E-3</v>
      </c>
      <c r="L241" s="93">
        <v>1.0303273804763993E-2</v>
      </c>
      <c r="M241" s="93">
        <v>0.30208038489021838</v>
      </c>
      <c r="N241" s="93">
        <v>7.6056235670172181E-2</v>
      </c>
      <c r="O241" s="93">
        <v>4.7993275639365757E-2</v>
      </c>
      <c r="P241" s="93">
        <v>0.1810096001794376</v>
      </c>
      <c r="Q241" s="93">
        <v>-1.1153715567647418E-2</v>
      </c>
      <c r="R241" s="93">
        <v>0.37529013589561488</v>
      </c>
      <c r="S241" s="92">
        <v>1</v>
      </c>
    </row>
    <row r="242" spans="2:19" x14ac:dyDescent="0.15">
      <c r="B242" s="14"/>
      <c r="C242" s="20">
        <v>11</v>
      </c>
      <c r="D242" s="133" t="s">
        <v>43</v>
      </c>
      <c r="E242" s="93">
        <v>8.6544203339952735E-5</v>
      </c>
      <c r="F242" s="93">
        <v>1.9033922574435151E-3</v>
      </c>
      <c r="G242" s="93">
        <v>4.5510336046725142E-4</v>
      </c>
      <c r="H242" s="93">
        <v>1.9111012005599839E-3</v>
      </c>
      <c r="I242" s="93">
        <v>3.662700653486878E-3</v>
      </c>
      <c r="J242" s="93">
        <v>-2.4920606935205402E-4</v>
      </c>
      <c r="K242" s="74">
        <v>9.1736488840251998E-3</v>
      </c>
      <c r="L242" s="93">
        <v>4.7764633387733573E-3</v>
      </c>
      <c r="M242" s="93">
        <v>0.11013511510258414</v>
      </c>
      <c r="N242" s="93">
        <v>3.965341991331043E-2</v>
      </c>
      <c r="O242" s="93">
        <v>0.18812306827212461</v>
      </c>
      <c r="P242" s="93">
        <v>0.38595240444570544</v>
      </c>
      <c r="Q242" s="93">
        <v>-6.9803600637295847E-3</v>
      </c>
      <c r="R242" s="93">
        <v>0.26139660450126079</v>
      </c>
      <c r="S242" s="92">
        <v>1</v>
      </c>
    </row>
    <row r="243" spans="2:19" x14ac:dyDescent="0.15">
      <c r="B243" s="14"/>
      <c r="C243" s="20">
        <v>12</v>
      </c>
      <c r="D243" s="133" t="s">
        <v>42</v>
      </c>
      <c r="E243" s="93">
        <v>9.127355318499509E-5</v>
      </c>
      <c r="F243" s="93">
        <v>3.3934426580776995E-3</v>
      </c>
      <c r="G243" s="93">
        <v>2.9150236226477028E-4</v>
      </c>
      <c r="H243" s="93">
        <v>1.4923547060480167E-3</v>
      </c>
      <c r="I243" s="93">
        <v>5.2681964950111989E-3</v>
      </c>
      <c r="J243" s="93">
        <v>-4.4772353583886148E-4</v>
      </c>
      <c r="K243" s="74">
        <v>7.8268350077041991E-3</v>
      </c>
      <c r="L243" s="93">
        <v>2.648041567720309E-3</v>
      </c>
      <c r="M243" s="93">
        <v>0.10013560257934652</v>
      </c>
      <c r="N243" s="93">
        <v>2.0865890364004866E-2</v>
      </c>
      <c r="O243" s="93">
        <v>8.9304845457154891E-2</v>
      </c>
      <c r="P243" s="93">
        <v>0.31444031893650715</v>
      </c>
      <c r="Q243" s="93">
        <v>-3.5211849550250716E-2</v>
      </c>
      <c r="R243" s="93">
        <v>0.48990126939906492</v>
      </c>
      <c r="S243" s="92">
        <v>1</v>
      </c>
    </row>
    <row r="244" spans="2:19" x14ac:dyDescent="0.15">
      <c r="B244" s="14"/>
      <c r="C244" s="20">
        <v>13</v>
      </c>
      <c r="D244" s="133" t="s">
        <v>41</v>
      </c>
      <c r="E244" s="93">
        <v>1.3146290389970633E-4</v>
      </c>
      <c r="F244" s="93">
        <v>2.8983235593315229E-3</v>
      </c>
      <c r="G244" s="93">
        <v>4.6466829735481981E-4</v>
      </c>
      <c r="H244" s="93">
        <v>9.1542057607652797E-4</v>
      </c>
      <c r="I244" s="93">
        <v>3.3589777158670713E-3</v>
      </c>
      <c r="J244" s="93">
        <v>-3.2995792491249596E-4</v>
      </c>
      <c r="K244" s="74">
        <v>1.7687232548753627E-2</v>
      </c>
      <c r="L244" s="93">
        <v>2.4064895765702689E-3</v>
      </c>
      <c r="M244" s="93">
        <v>0.10072198103830635</v>
      </c>
      <c r="N244" s="93">
        <v>2.700995191375654E-2</v>
      </c>
      <c r="O244" s="93">
        <v>4.6823717703925578E-2</v>
      </c>
      <c r="P244" s="93">
        <v>0.16906674289456089</v>
      </c>
      <c r="Q244" s="93">
        <v>-3.233402061416835E-3</v>
      </c>
      <c r="R244" s="93">
        <v>0.63207839125792642</v>
      </c>
      <c r="S244" s="92">
        <v>1</v>
      </c>
    </row>
    <row r="245" spans="2:19" x14ac:dyDescent="0.15">
      <c r="B245" s="14"/>
      <c r="C245" s="20">
        <v>14</v>
      </c>
      <c r="D245" s="133" t="s">
        <v>40</v>
      </c>
      <c r="E245" s="93">
        <v>1.2569283773868368E-4</v>
      </c>
      <c r="F245" s="93">
        <v>2.3967560947610734E-3</v>
      </c>
      <c r="G245" s="93">
        <v>4.4499374507948669E-4</v>
      </c>
      <c r="H245" s="93">
        <v>2.4895632749375482E-3</v>
      </c>
      <c r="I245" s="93">
        <v>5.1681306224993315E-3</v>
      </c>
      <c r="J245" s="93">
        <v>-4.2637074261378299E-4</v>
      </c>
      <c r="K245" s="74">
        <v>4.6268220492467942E-3</v>
      </c>
      <c r="L245" s="93">
        <v>7.38553698491521E-3</v>
      </c>
      <c r="M245" s="93">
        <v>0.14774289226515477</v>
      </c>
      <c r="N245" s="93">
        <v>4.3163837002506457E-2</v>
      </c>
      <c r="O245" s="93">
        <v>0.1858797259001935</v>
      </c>
      <c r="P245" s="93">
        <v>0.43010261441092495</v>
      </c>
      <c r="Q245" s="93">
        <v>-1.2230091092605141E-2</v>
      </c>
      <c r="R245" s="93">
        <v>0.18312989664726112</v>
      </c>
      <c r="S245" s="92">
        <v>1</v>
      </c>
    </row>
    <row r="246" spans="2:19" x14ac:dyDescent="0.15">
      <c r="B246" s="14"/>
      <c r="C246" s="20">
        <v>15</v>
      </c>
      <c r="D246" s="133" t="s">
        <v>39</v>
      </c>
      <c r="E246" s="93">
        <v>2.1353663348901959E-5</v>
      </c>
      <c r="F246" s="93">
        <v>8.2204727068722948E-4</v>
      </c>
      <c r="G246" s="93">
        <v>1.8545564771613242E-4</v>
      </c>
      <c r="H246" s="93">
        <v>5.8137875687143067E-4</v>
      </c>
      <c r="I246" s="93">
        <v>8.1308091763387883E-3</v>
      </c>
      <c r="J246" s="93">
        <v>-3.4811101001149414E-4</v>
      </c>
      <c r="K246" s="74">
        <v>2.9006709473590698E-3</v>
      </c>
      <c r="L246" s="93">
        <v>1.0087415148318107E-3</v>
      </c>
      <c r="M246" s="93">
        <v>4.2381924801841345E-2</v>
      </c>
      <c r="N246" s="93">
        <v>1.3557201562738286E-2</v>
      </c>
      <c r="O246" s="93">
        <v>4.9968072783777462E-2</v>
      </c>
      <c r="P246" s="93">
        <v>0.50475942803787699</v>
      </c>
      <c r="Q246" s="93">
        <v>-3.8870333741999924E-3</v>
      </c>
      <c r="R246" s="93">
        <v>0.37991806022082403</v>
      </c>
      <c r="S246" s="92">
        <v>1</v>
      </c>
    </row>
    <row r="247" spans="2:19" x14ac:dyDescent="0.15">
      <c r="B247" s="14"/>
      <c r="C247" s="20">
        <v>16</v>
      </c>
      <c r="D247" s="133" t="s">
        <v>38</v>
      </c>
      <c r="E247" s="93">
        <v>1.5830928225977638E-5</v>
      </c>
      <c r="F247" s="93">
        <v>4.5680198463725672E-4</v>
      </c>
      <c r="G247" s="93">
        <v>1.3865376390628629E-4</v>
      </c>
      <c r="H247" s="93">
        <v>8.9191382642697794E-5</v>
      </c>
      <c r="I247" s="93">
        <v>1.2396584842428927E-2</v>
      </c>
      <c r="J247" s="93">
        <v>-2.9241933194929475E-4</v>
      </c>
      <c r="K247" s="74">
        <v>1.353113918552113E-3</v>
      </c>
      <c r="L247" s="93">
        <v>7.1513718305057548E-4</v>
      </c>
      <c r="M247" s="93">
        <v>2.4472812859309228E-2</v>
      </c>
      <c r="N247" s="93">
        <v>8.899222545378992E-3</v>
      </c>
      <c r="O247" s="93">
        <v>7.159137024663708E-3</v>
      </c>
      <c r="P247" s="93">
        <v>0.49601826736141313</v>
      </c>
      <c r="Q247" s="93">
        <v>-5.6468915593430244E-3</v>
      </c>
      <c r="R247" s="93">
        <v>0.45422455709708337</v>
      </c>
      <c r="S247" s="92">
        <v>1</v>
      </c>
    </row>
    <row r="248" spans="2:19" x14ac:dyDescent="0.15">
      <c r="B248" s="14"/>
      <c r="C248" s="20">
        <v>17</v>
      </c>
      <c r="D248" s="133" t="s">
        <v>37</v>
      </c>
      <c r="E248" s="93">
        <v>4.8033072175052717E-5</v>
      </c>
      <c r="F248" s="93">
        <v>1.113769626788539E-3</v>
      </c>
      <c r="G248" s="93">
        <v>1.4466731714667662E-3</v>
      </c>
      <c r="H248" s="93">
        <v>5.655059103126175E-4</v>
      </c>
      <c r="I248" s="93">
        <v>3.7623189671989994E-3</v>
      </c>
      <c r="J248" s="93">
        <v>-3.0391421505943474E-4</v>
      </c>
      <c r="K248" s="74">
        <v>1.467508315151169E-3</v>
      </c>
      <c r="L248" s="93">
        <v>2.081698832898772E-3</v>
      </c>
      <c r="M248" s="93">
        <v>5.6714885270300462E-2</v>
      </c>
      <c r="N248" s="93">
        <v>9.8554440636187401E-2</v>
      </c>
      <c r="O248" s="93">
        <v>6.0775731896015719E-2</v>
      </c>
      <c r="P248" s="93">
        <v>0.37159746364161667</v>
      </c>
      <c r="Q248" s="93">
        <v>-8.2183003533922439E-3</v>
      </c>
      <c r="R248" s="93">
        <v>0.41039418522833959</v>
      </c>
      <c r="S248" s="92">
        <v>1</v>
      </c>
    </row>
    <row r="249" spans="2:19" x14ac:dyDescent="0.15">
      <c r="B249" s="14"/>
      <c r="C249" s="20">
        <v>18</v>
      </c>
      <c r="D249" s="133" t="s">
        <v>36</v>
      </c>
      <c r="E249" s="93">
        <v>4.7266351519857403E-5</v>
      </c>
      <c r="F249" s="93">
        <v>2.2612205103991413E-3</v>
      </c>
      <c r="G249" s="93">
        <v>3.2584621220742581E-4</v>
      </c>
      <c r="H249" s="93">
        <v>4.3187980309368154E-4</v>
      </c>
      <c r="I249" s="93">
        <v>2.197989387951637E-3</v>
      </c>
      <c r="J249" s="93">
        <v>1.7226343828449565E-3</v>
      </c>
      <c r="K249" s="74">
        <v>2.3563678014235513E-2</v>
      </c>
      <c r="L249" s="93">
        <v>1.9421232075436808E-3</v>
      </c>
      <c r="M249" s="93">
        <v>9.5299439182662496E-2</v>
      </c>
      <c r="N249" s="93">
        <v>2.6334891949347121E-2</v>
      </c>
      <c r="O249" s="93">
        <v>2.5819075451418094E-2</v>
      </c>
      <c r="P249" s="93">
        <v>0.12784670487536598</v>
      </c>
      <c r="Q249" s="93">
        <v>2.9356784719092475E-3</v>
      </c>
      <c r="R249" s="93">
        <v>0.68927157219950119</v>
      </c>
      <c r="S249" s="92">
        <v>1</v>
      </c>
    </row>
    <row r="250" spans="2:19" x14ac:dyDescent="0.15">
      <c r="B250" s="14"/>
      <c r="C250" s="20">
        <v>19</v>
      </c>
      <c r="D250" s="133" t="s">
        <v>35</v>
      </c>
      <c r="E250" s="93">
        <v>8.774386647094964E-5</v>
      </c>
      <c r="F250" s="93">
        <v>4.2576795547581868E-3</v>
      </c>
      <c r="G250" s="93">
        <v>1.4132563976635858E-4</v>
      </c>
      <c r="H250" s="93">
        <v>4.0779625876048806E-4</v>
      </c>
      <c r="I250" s="93">
        <v>5.4289710237893016E-3</v>
      </c>
      <c r="J250" s="93">
        <v>-2.06472101100684E-4</v>
      </c>
      <c r="K250" s="74">
        <v>3.9012102720639209E-3</v>
      </c>
      <c r="L250" s="93">
        <v>3.8601759169868389E-3</v>
      </c>
      <c r="M250" s="93">
        <v>0.18484162909177151</v>
      </c>
      <c r="N250" s="93">
        <v>1.1180681958908737E-2</v>
      </c>
      <c r="O250" s="93">
        <v>3.831859387536786E-2</v>
      </c>
      <c r="P250" s="93">
        <v>0.28393165733923875</v>
      </c>
      <c r="Q250" s="93">
        <v>-3.2888623290035978E-3</v>
      </c>
      <c r="R250" s="93">
        <v>0.46713786963222154</v>
      </c>
      <c r="S250" s="92">
        <v>1</v>
      </c>
    </row>
    <row r="251" spans="2:19" x14ac:dyDescent="0.15">
      <c r="B251" s="14"/>
      <c r="C251" s="20">
        <v>20</v>
      </c>
      <c r="D251" s="133" t="s">
        <v>34</v>
      </c>
      <c r="E251" s="93">
        <v>1.0471167435151008E-4</v>
      </c>
      <c r="F251" s="93">
        <v>8.0858840293970488E-3</v>
      </c>
      <c r="G251" s="93">
        <v>1.3793090015879974E-4</v>
      </c>
      <c r="H251" s="93">
        <v>2.2171150733350086E-3</v>
      </c>
      <c r="I251" s="93">
        <v>6.9152623554566799E-3</v>
      </c>
      <c r="J251" s="93">
        <v>1.9239004561937684E-4</v>
      </c>
      <c r="K251" s="74">
        <v>9.4464983795673123E-4</v>
      </c>
      <c r="L251" s="93">
        <v>2.6572306178929222E-3</v>
      </c>
      <c r="M251" s="93">
        <v>0.26174554186070703</v>
      </c>
      <c r="N251" s="93">
        <v>8.4137249063525668E-3</v>
      </c>
      <c r="O251" s="93">
        <v>0.11342418644789373</v>
      </c>
      <c r="P251" s="93">
        <v>0.36820048633344282</v>
      </c>
      <c r="Q251" s="93">
        <v>-2.4863992717825373E-3</v>
      </c>
      <c r="R251" s="93">
        <v>0.22944728518921842</v>
      </c>
      <c r="S251" s="92">
        <v>1</v>
      </c>
    </row>
    <row r="252" spans="2:19" x14ac:dyDescent="0.15">
      <c r="B252" s="14"/>
      <c r="C252" s="20">
        <v>21</v>
      </c>
      <c r="D252" s="133" t="s">
        <v>33</v>
      </c>
      <c r="E252" s="93">
        <v>1.961190519666547E-5</v>
      </c>
      <c r="F252" s="93">
        <v>5.2769435858584521E-3</v>
      </c>
      <c r="G252" s="93">
        <v>1.6350015870759645E-4</v>
      </c>
      <c r="H252" s="93">
        <v>2.5859105538240105E-4</v>
      </c>
      <c r="I252" s="93">
        <v>7.1978970541701395E-4</v>
      </c>
      <c r="J252" s="93">
        <v>-4.001866142956602E-5</v>
      </c>
      <c r="K252" s="74">
        <v>5.0989118202181168E-3</v>
      </c>
      <c r="L252" s="93">
        <v>1.1624556670727952E-3</v>
      </c>
      <c r="M252" s="93">
        <v>0.19823474644889352</v>
      </c>
      <c r="N252" s="93">
        <v>2.1370488456653007E-2</v>
      </c>
      <c r="O252" s="93">
        <v>2.9520406639052039E-2</v>
      </c>
      <c r="P252" s="93">
        <v>0.22329255370005732</v>
      </c>
      <c r="Q252" s="93">
        <v>-2.1437348519400931E-3</v>
      </c>
      <c r="R252" s="93">
        <v>0.51706575437086089</v>
      </c>
      <c r="S252" s="92">
        <v>1</v>
      </c>
    </row>
    <row r="253" spans="2:19" x14ac:dyDescent="0.15">
      <c r="B253" s="14"/>
      <c r="C253" s="20">
        <v>22</v>
      </c>
      <c r="D253" s="133" t="s">
        <v>32</v>
      </c>
      <c r="E253" s="93">
        <v>2.8075029980347504E-4</v>
      </c>
      <c r="F253" s="93">
        <v>5.0757470849217426E-3</v>
      </c>
      <c r="G253" s="93">
        <v>9.4511411746080437E-4</v>
      </c>
      <c r="H253" s="93">
        <v>3.2718958513000779E-4</v>
      </c>
      <c r="I253" s="93">
        <v>1.8985863303560638E-3</v>
      </c>
      <c r="J253" s="93">
        <v>-2.8685270935194051E-4</v>
      </c>
      <c r="K253" s="74">
        <v>2.4061389582928677E-3</v>
      </c>
      <c r="L253" s="93">
        <v>2.5109962493600688E-2</v>
      </c>
      <c r="M253" s="93">
        <v>0.46088265541834744</v>
      </c>
      <c r="N253" s="93">
        <v>0.10798630105734083</v>
      </c>
      <c r="O253" s="93">
        <v>3.7433460723191841E-2</v>
      </c>
      <c r="P253" s="93">
        <v>0.22719080100210079</v>
      </c>
      <c r="Q253" s="93">
        <v>-8.8122968586825928E-3</v>
      </c>
      <c r="R253" s="93">
        <v>0.13956244249748809</v>
      </c>
      <c r="S253" s="92">
        <v>1</v>
      </c>
    </row>
    <row r="254" spans="2:19" x14ac:dyDescent="0.15">
      <c r="B254" s="14"/>
      <c r="C254" s="20">
        <v>23</v>
      </c>
      <c r="D254" s="133" t="s">
        <v>31</v>
      </c>
      <c r="E254" s="93">
        <v>9.7136758550935209E-6</v>
      </c>
      <c r="F254" s="93">
        <v>1.977358549886508E-4</v>
      </c>
      <c r="G254" s="93">
        <v>3.5391550528075093E-5</v>
      </c>
      <c r="H254" s="93">
        <v>2.1466257126062281E-5</v>
      </c>
      <c r="I254" s="93">
        <v>1.3006730816353556E-4</v>
      </c>
      <c r="J254" s="93">
        <v>-3.4558009243938322E-6</v>
      </c>
      <c r="K254" s="74">
        <v>1.4699348112206376E-4</v>
      </c>
      <c r="L254" s="93">
        <v>9.0400098955264281E-4</v>
      </c>
      <c r="M254" s="93">
        <v>3.8556686126424683E-2</v>
      </c>
      <c r="N254" s="93">
        <v>1.3636060459074166E-2</v>
      </c>
      <c r="O254" s="93">
        <v>0.33274047123391748</v>
      </c>
      <c r="P254" s="93">
        <v>0.60456889547172765</v>
      </c>
      <c r="Q254" s="93">
        <v>-1.2063283685056436E-4</v>
      </c>
      <c r="R254" s="93">
        <v>9.1766062292948768E-3</v>
      </c>
      <c r="S254" s="92">
        <v>1</v>
      </c>
    </row>
    <row r="255" spans="2:19" x14ac:dyDescent="0.15">
      <c r="B255" s="14"/>
      <c r="C255" s="20">
        <v>24</v>
      </c>
      <c r="D255" s="133" t="s">
        <v>30</v>
      </c>
      <c r="E255" s="93">
        <v>1.8037100360961431E-4</v>
      </c>
      <c r="F255" s="93">
        <v>3.8641454152797132E-3</v>
      </c>
      <c r="G255" s="93">
        <v>6.3678345521058952E-4</v>
      </c>
      <c r="H255" s="93">
        <v>3.2516751673118601E-4</v>
      </c>
      <c r="I255" s="93">
        <v>1.4641675948087025E-3</v>
      </c>
      <c r="J255" s="93">
        <v>-6.6131533811475797E-5</v>
      </c>
      <c r="K255" s="74">
        <v>3.4301228005007922E-3</v>
      </c>
      <c r="L255" s="93">
        <v>1.5967506022328503E-2</v>
      </c>
      <c r="M255" s="93">
        <v>0.59800325780662156</v>
      </c>
      <c r="N255" s="93">
        <v>0.11207619689748277</v>
      </c>
      <c r="O255" s="93">
        <v>2.7816831030782984E-2</v>
      </c>
      <c r="P255" s="93">
        <v>0.1108314949921423</v>
      </c>
      <c r="Q255" s="93">
        <v>-2.573206985606724E-3</v>
      </c>
      <c r="R255" s="93">
        <v>0.12804329398391939</v>
      </c>
      <c r="S255" s="92">
        <v>1</v>
      </c>
    </row>
    <row r="256" spans="2:19" x14ac:dyDescent="0.15">
      <c r="B256" s="14"/>
      <c r="C256" s="20">
        <v>25</v>
      </c>
      <c r="D256" s="133" t="s">
        <v>29</v>
      </c>
      <c r="E256" s="93">
        <v>1.0758270278072015E-4</v>
      </c>
      <c r="F256" s="93">
        <v>1.6350569757622442E-3</v>
      </c>
      <c r="G256" s="93">
        <v>3.1375124557212223E-4</v>
      </c>
      <c r="H256" s="93">
        <v>1.1850895400480705E-4</v>
      </c>
      <c r="I256" s="93">
        <v>1.1209667837705508E-3</v>
      </c>
      <c r="J256" s="93">
        <v>-2.1166074080723144E-5</v>
      </c>
      <c r="K256" s="74">
        <v>7.6138964012667596E-4</v>
      </c>
      <c r="L256" s="93">
        <v>1.6076774146069284E-2</v>
      </c>
      <c r="M256" s="93">
        <v>0.69573397940195014</v>
      </c>
      <c r="N256" s="93">
        <v>0.12818683928436228</v>
      </c>
      <c r="O256" s="93">
        <v>2.0013360876642794E-2</v>
      </c>
      <c r="P256" s="93">
        <v>8.4096777025190694E-2</v>
      </c>
      <c r="Q256" s="93">
        <v>-5.4182443433421561E-4</v>
      </c>
      <c r="R256" s="93">
        <v>5.2398003472182597E-2</v>
      </c>
      <c r="S256" s="92">
        <v>1</v>
      </c>
    </row>
    <row r="257" spans="2:19" x14ac:dyDescent="0.15">
      <c r="B257" s="14"/>
      <c r="C257" s="20">
        <v>26</v>
      </c>
      <c r="D257" s="133" t="s">
        <v>28</v>
      </c>
      <c r="E257" s="93">
        <v>1.6770311809675382E-4</v>
      </c>
      <c r="F257" s="93">
        <v>1.5428890025821671E-3</v>
      </c>
      <c r="G257" s="93">
        <v>2.8656966587645903E-4</v>
      </c>
      <c r="H257" s="93">
        <v>1.187177854162124E-4</v>
      </c>
      <c r="I257" s="93">
        <v>8.982515915419378E-4</v>
      </c>
      <c r="J257" s="93">
        <v>-1.7035820987766152E-5</v>
      </c>
      <c r="K257" s="74">
        <v>7.9512747408360112E-4</v>
      </c>
      <c r="L257" s="93">
        <v>2.6885666316073038E-2</v>
      </c>
      <c r="M257" s="93">
        <v>0.37876655962937605</v>
      </c>
      <c r="N257" s="93">
        <v>0.40879670267370466</v>
      </c>
      <c r="O257" s="93">
        <v>2.3972073011335589E-2</v>
      </c>
      <c r="P257" s="93">
        <v>8.9355648664279599E-2</v>
      </c>
      <c r="Q257" s="93">
        <v>-2.9130196243308423E-4</v>
      </c>
      <c r="R257" s="93">
        <v>6.8722428851054784E-2</v>
      </c>
      <c r="S257" s="92">
        <v>1</v>
      </c>
    </row>
    <row r="258" spans="2:19" x14ac:dyDescent="0.15">
      <c r="B258" s="14"/>
      <c r="C258" s="20">
        <v>27</v>
      </c>
      <c r="D258" s="133" t="s">
        <v>27</v>
      </c>
      <c r="E258" s="93">
        <v>3.4066744924589321E-4</v>
      </c>
      <c r="F258" s="93">
        <v>6.7747033968162847E-3</v>
      </c>
      <c r="G258" s="93">
        <v>4.5553887200285156E-4</v>
      </c>
      <c r="H258" s="93">
        <v>2.9484544520867522E-4</v>
      </c>
      <c r="I258" s="93">
        <v>1.5120190878147493E-3</v>
      </c>
      <c r="J258" s="93">
        <v>1.347354312679952E-6</v>
      </c>
      <c r="K258" s="74">
        <v>2.027868004045732E-3</v>
      </c>
      <c r="L258" s="93">
        <v>2.4870697735113995E-2</v>
      </c>
      <c r="M258" s="93">
        <v>0.61909965262767674</v>
      </c>
      <c r="N258" s="93">
        <v>4.9649168618506934E-2</v>
      </c>
      <c r="O258" s="93">
        <v>2.697168899488395E-2</v>
      </c>
      <c r="P258" s="93">
        <v>0.14610268661797751</v>
      </c>
      <c r="Q258" s="93">
        <v>1.054606301640032E-3</v>
      </c>
      <c r="R258" s="93">
        <v>0.120844509494754</v>
      </c>
      <c r="S258" s="92">
        <v>1</v>
      </c>
    </row>
    <row r="259" spans="2:19" x14ac:dyDescent="0.15">
      <c r="B259" s="14"/>
      <c r="C259" s="20">
        <v>28</v>
      </c>
      <c r="D259" s="133" t="s">
        <v>26</v>
      </c>
      <c r="E259" s="93">
        <v>7.3512967374337844E-5</v>
      </c>
      <c r="F259" s="93">
        <v>2.0349833643892364E-3</v>
      </c>
      <c r="G259" s="93">
        <v>2.2300644043563977E-4</v>
      </c>
      <c r="H259" s="93">
        <v>1.175097979107311E-4</v>
      </c>
      <c r="I259" s="93">
        <v>5.8932436339803748E-4</v>
      </c>
      <c r="J259" s="93">
        <v>-1.6726275354637741E-5</v>
      </c>
      <c r="K259" s="74">
        <v>7.7066338418656634E-4</v>
      </c>
      <c r="L259" s="93">
        <v>6.5995392254963063E-3</v>
      </c>
      <c r="M259" s="93">
        <v>0.73312780958323265</v>
      </c>
      <c r="N259" s="93">
        <v>6.1863962608968412E-2</v>
      </c>
      <c r="O259" s="93">
        <v>1.7449673554975929E-2</v>
      </c>
      <c r="P259" s="93">
        <v>7.1898676374868492E-2</v>
      </c>
      <c r="Q259" s="93">
        <v>-3.5180268617502903E-4</v>
      </c>
      <c r="R259" s="93">
        <v>0.1056198672962935</v>
      </c>
      <c r="S259" s="92">
        <v>1</v>
      </c>
    </row>
    <row r="260" spans="2:19" x14ac:dyDescent="0.15">
      <c r="B260" s="14"/>
      <c r="C260" s="20">
        <v>29</v>
      </c>
      <c r="D260" s="133" t="s">
        <v>25</v>
      </c>
      <c r="E260" s="93">
        <v>5.4194603789610144E-5</v>
      </c>
      <c r="F260" s="93">
        <v>1.2355989712811955E-3</v>
      </c>
      <c r="G260" s="93">
        <v>1.8524520458951027E-4</v>
      </c>
      <c r="H260" s="93">
        <v>6.1568125232296637E-5</v>
      </c>
      <c r="I260" s="93">
        <v>3.0711433056634268E-4</v>
      </c>
      <c r="J260" s="93">
        <v>-3.4666277484358872E-6</v>
      </c>
      <c r="K260" s="74">
        <v>3.4737863766049718E-4</v>
      </c>
      <c r="L260" s="93">
        <v>4.2115132198190398E-3</v>
      </c>
      <c r="M260" s="93">
        <v>0.8589344226185176</v>
      </c>
      <c r="N260" s="93">
        <v>2.4782361787636147E-2</v>
      </c>
      <c r="O260" s="93">
        <v>5.6333995228348768E-3</v>
      </c>
      <c r="P260" s="93">
        <v>8.77454397569188E-2</v>
      </c>
      <c r="Q260" s="93">
        <v>-4.0462215436058316E-5</v>
      </c>
      <c r="R260" s="93">
        <v>1.6545692064338653E-2</v>
      </c>
      <c r="S260" s="92">
        <v>1</v>
      </c>
    </row>
    <row r="261" spans="2:19" x14ac:dyDescent="0.15">
      <c r="B261" s="14"/>
      <c r="C261" s="20">
        <v>30</v>
      </c>
      <c r="D261" s="133" t="s">
        <v>24</v>
      </c>
      <c r="E261" s="93">
        <v>1.7660041367990921E-4</v>
      </c>
      <c r="F261" s="93">
        <v>3.3617158753028249E-3</v>
      </c>
      <c r="G261" s="93">
        <v>5.2938679297821994E-4</v>
      </c>
      <c r="H261" s="93">
        <v>3.018544516104302E-4</v>
      </c>
      <c r="I261" s="93">
        <v>1.2247318151387481E-3</v>
      </c>
      <c r="J261" s="93">
        <v>-3.3434290955352319E-5</v>
      </c>
      <c r="K261" s="74">
        <v>1.9337100508651729E-3</v>
      </c>
      <c r="L261" s="93">
        <v>1.9075621926502185E-2</v>
      </c>
      <c r="M261" s="93">
        <v>0.48527953809984364</v>
      </c>
      <c r="N261" s="93">
        <v>8.7847742082036009E-2</v>
      </c>
      <c r="O261" s="93">
        <v>3.4949135904734759E-2</v>
      </c>
      <c r="P261" s="93">
        <v>0.12710336262272764</v>
      </c>
      <c r="Q261" s="93">
        <v>6.5865962475643704E-4</v>
      </c>
      <c r="R261" s="93">
        <v>0.23759137463077942</v>
      </c>
      <c r="S261" s="92">
        <v>1</v>
      </c>
    </row>
    <row r="262" spans="2:19" x14ac:dyDescent="0.15">
      <c r="B262" s="14"/>
      <c r="C262" s="20">
        <v>31</v>
      </c>
      <c r="D262" s="133" t="s">
        <v>23</v>
      </c>
      <c r="E262" s="93">
        <v>1.2064602998108928E-4</v>
      </c>
      <c r="F262" s="93">
        <v>3.8180294260092749E-3</v>
      </c>
      <c r="G262" s="93">
        <v>5.2336337985781837E-4</v>
      </c>
      <c r="H262" s="93">
        <v>3.3390629454904918E-4</v>
      </c>
      <c r="I262" s="93">
        <v>2.1388328655256184E-3</v>
      </c>
      <c r="J262" s="93">
        <v>-1.4587413144223413E-5</v>
      </c>
      <c r="K262" s="74">
        <v>1.0981418561384659E-3</v>
      </c>
      <c r="L262" s="93">
        <v>9.339531099259139E-3</v>
      </c>
      <c r="M262" s="93">
        <v>0.44868848750998808</v>
      </c>
      <c r="N262" s="93">
        <v>7.5014291787311241E-2</v>
      </c>
      <c r="O262" s="93">
        <v>4.3226547247033661E-2</v>
      </c>
      <c r="P262" s="93">
        <v>0.34384359630868289</v>
      </c>
      <c r="Q262" s="93">
        <v>-8.20775621127319E-4</v>
      </c>
      <c r="R262" s="93">
        <v>7.2689989229935248E-2</v>
      </c>
      <c r="S262" s="92">
        <v>1</v>
      </c>
    </row>
    <row r="263" spans="2:19" x14ac:dyDescent="0.15">
      <c r="B263" s="14"/>
      <c r="C263" s="20">
        <v>32</v>
      </c>
      <c r="D263" s="133" t="s">
        <v>22</v>
      </c>
      <c r="E263" s="93">
        <v>1.7284296872582204E-6</v>
      </c>
      <c r="F263" s="93">
        <v>3.1565991832954139E-5</v>
      </c>
      <c r="G263" s="93">
        <v>6.628059838114531E-6</v>
      </c>
      <c r="H263" s="93">
        <v>6.8199029209378054E-6</v>
      </c>
      <c r="I263" s="93">
        <v>2.2377827537062875E-5</v>
      </c>
      <c r="J263" s="93">
        <v>-5.4139857073413692E-7</v>
      </c>
      <c r="K263" s="74">
        <v>1.9638226014690701E-5</v>
      </c>
      <c r="L263" s="93">
        <v>1.2149409702685503E-4</v>
      </c>
      <c r="M263" s="93">
        <v>3.2156335975554479E-2</v>
      </c>
      <c r="N263" s="93">
        <v>0.95354072238235721</v>
      </c>
      <c r="O263" s="93">
        <v>8.020345447794972E-4</v>
      </c>
      <c r="P263" s="93">
        <v>2.1726774867155876E-3</v>
      </c>
      <c r="Q263" s="93">
        <v>-1.4662533646848693E-5</v>
      </c>
      <c r="R263" s="93">
        <v>1.1133181007952988E-2</v>
      </c>
      <c r="S263" s="92">
        <v>1</v>
      </c>
    </row>
    <row r="264" spans="2:19" x14ac:dyDescent="0.15">
      <c r="B264" s="14"/>
      <c r="C264" s="20">
        <v>33</v>
      </c>
      <c r="D264" s="133" t="s">
        <v>21</v>
      </c>
      <c r="E264" s="93">
        <v>1.9632949629435007E-6</v>
      </c>
      <c r="F264" s="93">
        <v>3.2872441927735965E-4</v>
      </c>
      <c r="G264" s="93">
        <v>7.8970871182537292E-4</v>
      </c>
      <c r="H264" s="93">
        <v>1.8082002339656891E-4</v>
      </c>
      <c r="I264" s="93">
        <v>7.1378310647858536E-3</v>
      </c>
      <c r="J264" s="93">
        <v>-2.0295907053570488E-8</v>
      </c>
      <c r="K264" s="74">
        <v>3.3968009491629234E-5</v>
      </c>
      <c r="L264" s="93">
        <v>1.8140904971648765E-4</v>
      </c>
      <c r="M264" s="93">
        <v>0.20650280040503224</v>
      </c>
      <c r="N264" s="93">
        <v>0.376612268035321</v>
      </c>
      <c r="O264" s="93">
        <v>5.6586953375037899E-2</v>
      </c>
      <c r="P264" s="93">
        <v>0.33200179077114272</v>
      </c>
      <c r="Q264" s="93">
        <v>-1.2522103698171574E-5</v>
      </c>
      <c r="R264" s="93">
        <v>1.9654305239615151E-2</v>
      </c>
      <c r="S264" s="92">
        <v>1</v>
      </c>
    </row>
    <row r="265" spans="2:19" x14ac:dyDescent="0.15">
      <c r="B265" s="14"/>
      <c r="C265" s="20">
        <v>34</v>
      </c>
      <c r="D265" s="133" t="s">
        <v>20</v>
      </c>
      <c r="E265" s="93">
        <v>2.3761711897083535E-5</v>
      </c>
      <c r="F265" s="93">
        <v>2.5691867951311482E-5</v>
      </c>
      <c r="G265" s="93">
        <v>1.3700037692947125E-4</v>
      </c>
      <c r="H265" s="93">
        <v>4.131139674644538E-7</v>
      </c>
      <c r="I265" s="93">
        <v>1.8159627945993681E-6</v>
      </c>
      <c r="J265" s="93">
        <v>-2.0254857231338958E-8</v>
      </c>
      <c r="K265" s="74">
        <v>2.7900638801703625E-6</v>
      </c>
      <c r="L265" s="93">
        <v>8.8732890162643019E-3</v>
      </c>
      <c r="M265" s="93">
        <v>0.21713603026577755</v>
      </c>
      <c r="N265" s="93">
        <v>0.77339410852127455</v>
      </c>
      <c r="O265" s="93">
        <v>3.532579460191466E-5</v>
      </c>
      <c r="P265" s="93">
        <v>1.7968967287325385E-4</v>
      </c>
      <c r="Q265" s="93">
        <v>1.0470786372257549E-7</v>
      </c>
      <c r="R265" s="93">
        <v>1.8999917878191873E-4</v>
      </c>
      <c r="S265" s="92">
        <v>1</v>
      </c>
    </row>
    <row r="266" spans="2:19" x14ac:dyDescent="0.15">
      <c r="B266" s="14"/>
      <c r="C266" s="20">
        <v>35</v>
      </c>
      <c r="D266" s="133" t="s">
        <v>19</v>
      </c>
      <c r="E266" s="93">
        <v>4.1201069165434116E-5</v>
      </c>
      <c r="F266" s="93">
        <v>7.3056748905655242E-4</v>
      </c>
      <c r="G266" s="93">
        <v>1.2643844041696414E-4</v>
      </c>
      <c r="H266" s="93">
        <v>5.9195852107591537E-5</v>
      </c>
      <c r="I266" s="93">
        <v>4.5352092443523312E-4</v>
      </c>
      <c r="J266" s="93">
        <v>-1.2194656958861354E-5</v>
      </c>
      <c r="K266" s="74">
        <v>3.9433212824057029E-4</v>
      </c>
      <c r="L266" s="93">
        <v>4.5371911179328261E-3</v>
      </c>
      <c r="M266" s="93">
        <v>0.87311386904874222</v>
      </c>
      <c r="N266" s="93">
        <v>3.6814268380199293E-2</v>
      </c>
      <c r="O266" s="93">
        <v>1.1304284002703951E-2</v>
      </c>
      <c r="P266" s="93">
        <v>4.2341767016814927E-2</v>
      </c>
      <c r="Q266" s="93">
        <v>-2.0997189759791246E-4</v>
      </c>
      <c r="R266" s="93">
        <v>3.0305531084741145E-2</v>
      </c>
      <c r="S266" s="92">
        <v>1</v>
      </c>
    </row>
    <row r="267" spans="2:19" x14ac:dyDescent="0.15">
      <c r="B267" s="14"/>
      <c r="C267" s="20">
        <v>36</v>
      </c>
      <c r="D267" s="133" t="s">
        <v>18</v>
      </c>
      <c r="E267" s="93">
        <v>1.6667339103427811E-4</v>
      </c>
      <c r="F267" s="93">
        <v>3.8939576002910009E-3</v>
      </c>
      <c r="G267" s="93">
        <v>9.1801995060794539E-4</v>
      </c>
      <c r="H267" s="93">
        <v>4.9669434302787195E-4</v>
      </c>
      <c r="I267" s="93">
        <v>2.1981923828271219E-3</v>
      </c>
      <c r="J267" s="93">
        <v>-3.127033603803826E-5</v>
      </c>
      <c r="K267" s="74">
        <v>2.5732753029760955E-3</v>
      </c>
      <c r="L267" s="93">
        <v>1.2128177343509633E-2</v>
      </c>
      <c r="M267" s="93">
        <v>0.40202614764738853</v>
      </c>
      <c r="N267" s="93">
        <v>0.15463113495545008</v>
      </c>
      <c r="O267" s="93">
        <v>5.7362604200567699E-2</v>
      </c>
      <c r="P267" s="93">
        <v>0.21798449172986811</v>
      </c>
      <c r="Q267" s="93">
        <v>-6.7723220839252464E-4</v>
      </c>
      <c r="R267" s="93">
        <v>0.14632913369688211</v>
      </c>
      <c r="S267" s="92">
        <v>1</v>
      </c>
    </row>
    <row r="268" spans="2:19" x14ac:dyDescent="0.15">
      <c r="B268" s="14"/>
      <c r="C268" s="20">
        <v>37</v>
      </c>
      <c r="D268" s="133" t="s">
        <v>17</v>
      </c>
      <c r="E268" s="93">
        <v>3.1170764300196092E-3</v>
      </c>
      <c r="F268" s="93">
        <v>4.5063044538568861E-3</v>
      </c>
      <c r="G268" s="93">
        <v>0</v>
      </c>
      <c r="H268" s="93">
        <v>0</v>
      </c>
      <c r="I268" s="93">
        <v>0</v>
      </c>
      <c r="J268" s="93">
        <v>0</v>
      </c>
      <c r="K268" s="74">
        <v>0</v>
      </c>
      <c r="L268" s="93">
        <v>0.3104268160451284</v>
      </c>
      <c r="M268" s="93">
        <v>0.58042180977638791</v>
      </c>
      <c r="N268" s="93">
        <v>0</v>
      </c>
      <c r="O268" s="93">
        <v>0</v>
      </c>
      <c r="P268" s="93">
        <v>0</v>
      </c>
      <c r="Q268" s="93">
        <v>0</v>
      </c>
      <c r="R268" s="93">
        <v>0.10152799329460711</v>
      </c>
      <c r="S268" s="92">
        <v>1</v>
      </c>
    </row>
    <row r="269" spans="2:19" x14ac:dyDescent="0.15">
      <c r="B269" s="14"/>
      <c r="C269" s="20">
        <v>38</v>
      </c>
      <c r="D269" s="133" t="s">
        <v>16</v>
      </c>
      <c r="E269" s="93">
        <v>8.7635386863438755E-5</v>
      </c>
      <c r="F269" s="93">
        <v>2.7704625238163353E-4</v>
      </c>
      <c r="G269" s="93">
        <v>3.439817999634772E-5</v>
      </c>
      <c r="H269" s="93">
        <v>2.8059878634495009E-6</v>
      </c>
      <c r="I269" s="93">
        <v>1.0998139271537394E-4</v>
      </c>
      <c r="J269" s="93">
        <v>-1.2849277934799816E-9</v>
      </c>
      <c r="K269" s="74">
        <v>8.2642277370384876E-7</v>
      </c>
      <c r="L269" s="93">
        <v>0.17697376050288383</v>
      </c>
      <c r="M269" s="93">
        <v>0.75596641391370045</v>
      </c>
      <c r="N269" s="93">
        <v>4.4730285409795782E-2</v>
      </c>
      <c r="O269" s="93">
        <v>8.6249211037362275E-4</v>
      </c>
      <c r="P269" s="93">
        <v>5.0589434763169145E-3</v>
      </c>
      <c r="Q269" s="93">
        <v>-1.8536763046193506E-7</v>
      </c>
      <c r="R269" s="93">
        <v>1.5895597616893679E-2</v>
      </c>
      <c r="S269" s="92">
        <v>1</v>
      </c>
    </row>
    <row r="270" spans="2:19" x14ac:dyDescent="0.15">
      <c r="B270" s="14"/>
      <c r="C270" s="20">
        <v>39</v>
      </c>
      <c r="D270" s="133" t="s">
        <v>15</v>
      </c>
      <c r="E270" s="93">
        <v>2.1452774718629106E-4</v>
      </c>
      <c r="F270" s="93">
        <v>1.72867744099403E-3</v>
      </c>
      <c r="G270" s="93">
        <v>4.9665224545885073E-5</v>
      </c>
      <c r="H270" s="93">
        <v>2.9546676816681494E-5</v>
      </c>
      <c r="I270" s="93">
        <v>1.8438910798462013E-4</v>
      </c>
      <c r="J270" s="93">
        <v>-1.6684931716936453E-6</v>
      </c>
      <c r="K270" s="74">
        <v>1.1278474635642851E-4</v>
      </c>
      <c r="L270" s="93">
        <v>5.8145379605660512E-2</v>
      </c>
      <c r="M270" s="93">
        <v>0.85515461609889765</v>
      </c>
      <c r="N270" s="93">
        <v>7.314950311878861E-3</v>
      </c>
      <c r="O270" s="93">
        <v>3.6458466481950722E-3</v>
      </c>
      <c r="P270" s="93">
        <v>5.1778139043551823E-2</v>
      </c>
      <c r="Q270" s="93">
        <v>-7.0332505402467425E-5</v>
      </c>
      <c r="R270" s="93">
        <v>2.171347834650645E-2</v>
      </c>
      <c r="S270" s="92">
        <v>1</v>
      </c>
    </row>
    <row r="271" spans="2:19" x14ac:dyDescent="0.15">
      <c r="B271" s="14"/>
      <c r="C271" s="20">
        <v>40</v>
      </c>
      <c r="D271" s="133" t="s">
        <v>14</v>
      </c>
      <c r="E271" s="93">
        <v>1.2097906026471137E-4</v>
      </c>
      <c r="F271" s="93">
        <v>3.3446444232754589E-3</v>
      </c>
      <c r="G271" s="93">
        <v>2.0189920035046426E-4</v>
      </c>
      <c r="H271" s="93">
        <v>2.3242479831083641E-5</v>
      </c>
      <c r="I271" s="93">
        <v>1.9644119236805215E-4</v>
      </c>
      <c r="J271" s="93">
        <v>-1.2308109179200028E-6</v>
      </c>
      <c r="K271" s="74">
        <v>1.1780146101064886E-4</v>
      </c>
      <c r="L271" s="93">
        <v>2.4202639901773963E-2</v>
      </c>
      <c r="M271" s="93">
        <v>0.87432839543919938</v>
      </c>
      <c r="N271" s="93">
        <v>6.8003836188059913E-2</v>
      </c>
      <c r="O271" s="93">
        <v>3.0558372036023312E-3</v>
      </c>
      <c r="P271" s="93">
        <v>1.4463998146508419E-2</v>
      </c>
      <c r="Q271" s="93">
        <v>-2.1189252071154995E-5</v>
      </c>
      <c r="R271" s="93">
        <v>1.1962705366744587E-2</v>
      </c>
      <c r="S271" s="92">
        <v>1</v>
      </c>
    </row>
    <row r="272" spans="2:19" x14ac:dyDescent="0.15">
      <c r="B272" s="14"/>
      <c r="C272" s="20">
        <v>41</v>
      </c>
      <c r="D272" s="133" t="s">
        <v>13</v>
      </c>
      <c r="E272" s="93">
        <v>0</v>
      </c>
      <c r="F272" s="93">
        <v>0</v>
      </c>
      <c r="G272" s="93">
        <v>0</v>
      </c>
      <c r="H272" s="93">
        <v>0</v>
      </c>
      <c r="I272" s="93">
        <v>0</v>
      </c>
      <c r="J272" s="93">
        <v>0</v>
      </c>
      <c r="K272" s="74">
        <v>0</v>
      </c>
      <c r="L272" s="93">
        <v>0</v>
      </c>
      <c r="M272" s="93">
        <v>0</v>
      </c>
      <c r="N272" s="93">
        <v>0</v>
      </c>
      <c r="O272" s="93">
        <v>0</v>
      </c>
      <c r="P272" s="93">
        <v>0</v>
      </c>
      <c r="Q272" s="93">
        <v>0</v>
      </c>
      <c r="R272" s="93">
        <v>0</v>
      </c>
      <c r="S272" s="92">
        <v>0</v>
      </c>
    </row>
    <row r="273" spans="2:19" x14ac:dyDescent="0.15">
      <c r="B273" s="9"/>
      <c r="C273" s="132">
        <v>42</v>
      </c>
      <c r="D273" s="131" t="s">
        <v>12</v>
      </c>
      <c r="E273" s="90">
        <v>9.3879206700993792E-5</v>
      </c>
      <c r="F273" s="90">
        <v>1.714498595953047E-3</v>
      </c>
      <c r="G273" s="90">
        <v>3.6000133772057236E-4</v>
      </c>
      <c r="H273" s="90">
        <v>3.7042124462178437E-4</v>
      </c>
      <c r="I273" s="90">
        <v>1.215445853746935E-3</v>
      </c>
      <c r="J273" s="90">
        <v>-2.9405921863212849E-5</v>
      </c>
      <c r="K273" s="130">
        <v>1.0666451131133296E-3</v>
      </c>
      <c r="L273" s="90">
        <v>6.5989201249068465E-3</v>
      </c>
      <c r="M273" s="90">
        <v>0.17636838595413712</v>
      </c>
      <c r="N273" s="90">
        <v>4.6771077138604983E-2</v>
      </c>
      <c r="O273" s="90">
        <v>4.3562296670644471E-2</v>
      </c>
      <c r="P273" s="90">
        <v>0.11800840981476157</v>
      </c>
      <c r="Q273" s="90">
        <v>-7.963916826586769E-4</v>
      </c>
      <c r="R273" s="90">
        <v>0.60469581654961013</v>
      </c>
      <c r="S273" s="89">
        <v>1</v>
      </c>
    </row>
    <row r="274" spans="2:19" x14ac:dyDescent="0.15">
      <c r="B274" s="88"/>
      <c r="C274" s="87"/>
      <c r="D274" s="129" t="s">
        <v>79</v>
      </c>
      <c r="E274" s="84">
        <v>2.3776473541405006E-4</v>
      </c>
      <c r="F274" s="84">
        <v>5.9261659016649421E-3</v>
      </c>
      <c r="G274" s="84">
        <v>2.1135192945424537E-3</v>
      </c>
      <c r="H274" s="84">
        <v>6.1701893389868147E-4</v>
      </c>
      <c r="I274" s="84">
        <v>2.4256333097825598E-3</v>
      </c>
      <c r="J274" s="84">
        <v>-4.8442326759697731E-5</v>
      </c>
      <c r="K274" s="128">
        <v>3.8209015478629705E-3</v>
      </c>
      <c r="L274" s="84">
        <v>1.3917088651226348E-2</v>
      </c>
      <c r="M274" s="84">
        <v>0.44477370778868724</v>
      </c>
      <c r="N274" s="84">
        <v>0.18429925986879617</v>
      </c>
      <c r="O274" s="84">
        <v>4.6952283258302044E-2</v>
      </c>
      <c r="P274" s="84">
        <v>0.17870932076555471</v>
      </c>
      <c r="Q274" s="84">
        <v>-1.0171309415208613E-3</v>
      </c>
      <c r="R274" s="84">
        <v>0.11727290921254847</v>
      </c>
      <c r="S274" s="83">
        <v>1</v>
      </c>
    </row>
  </sheetData>
  <phoneticPr fontId="3"/>
  <pageMargins left="0.7" right="0.7" top="0.75" bottom="0.75" header="0.3" footer="0.3"/>
  <pageSetup paperSize="9" scale="48" orientation="portrait" r:id="rId1"/>
  <rowBreaks count="2" manualBreakCount="2">
    <brk id="94" max="16383" man="1"/>
    <brk id="1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>
    <pageSetUpPr fitToPage="1"/>
  </sheetPr>
  <dimension ref="A1:S272"/>
  <sheetViews>
    <sheetView showGridLines="0" view="pageBreakPreview" zoomScaleNormal="100" zoomScaleSheetLayoutView="100" workbookViewId="0"/>
  </sheetViews>
  <sheetFormatPr defaultRowHeight="11.25" x14ac:dyDescent="0.15"/>
  <cols>
    <col min="1" max="1" width="3.25" style="1" customWidth="1"/>
    <col min="2" max="2" width="4.125" style="1" customWidth="1"/>
    <col min="3" max="3" width="3" style="1" bestFit="1" customWidth="1"/>
    <col min="4" max="4" width="22.25" style="1" bestFit="1" customWidth="1"/>
    <col min="5" max="12" width="8.875" style="1" customWidth="1"/>
    <col min="13" max="13" width="9" style="1" customWidth="1"/>
    <col min="14" max="18" width="8.875" style="1" customWidth="1"/>
    <col min="19" max="19" width="10.125" style="1" customWidth="1"/>
    <col min="20" max="16384" width="9" style="1"/>
  </cols>
  <sheetData>
    <row r="1" spans="1:19" x14ac:dyDescent="0.15">
      <c r="A1" s="1" t="s">
        <v>89</v>
      </c>
    </row>
    <row r="2" spans="1:19" x14ac:dyDescent="0.15">
      <c r="A2" s="1" t="s">
        <v>94</v>
      </c>
      <c r="E2" s="109" t="s">
        <v>55</v>
      </c>
      <c r="F2" s="53"/>
      <c r="G2" s="53"/>
      <c r="H2" s="53"/>
      <c r="I2" s="53"/>
      <c r="J2" s="53"/>
      <c r="K2" s="53"/>
      <c r="L2" s="109" t="s">
        <v>54</v>
      </c>
      <c r="M2" s="53"/>
      <c r="N2" s="53"/>
      <c r="O2" s="53"/>
      <c r="P2" s="53"/>
      <c r="Q2" s="53"/>
      <c r="R2" s="53"/>
      <c r="S2" s="51"/>
    </row>
    <row r="3" spans="1:19" x14ac:dyDescent="0.15">
      <c r="E3" s="108">
        <v>71</v>
      </c>
      <c r="F3" s="105">
        <v>72</v>
      </c>
      <c r="G3" s="105">
        <v>73</v>
      </c>
      <c r="H3" s="105">
        <v>74</v>
      </c>
      <c r="I3" s="105">
        <v>75</v>
      </c>
      <c r="J3" s="105">
        <v>76</v>
      </c>
      <c r="K3" s="105"/>
      <c r="L3" s="108">
        <v>71</v>
      </c>
      <c r="M3" s="105">
        <v>72</v>
      </c>
      <c r="N3" s="105">
        <v>73</v>
      </c>
      <c r="O3" s="105">
        <v>74</v>
      </c>
      <c r="P3" s="105">
        <v>75</v>
      </c>
      <c r="Q3" s="105">
        <v>76</v>
      </c>
      <c r="R3" s="100"/>
      <c r="S3" s="97"/>
    </row>
    <row r="4" spans="1:19" ht="33.75" x14ac:dyDescent="0.15">
      <c r="E4" s="104" t="s">
        <v>67</v>
      </c>
      <c r="F4" s="103" t="s">
        <v>66</v>
      </c>
      <c r="G4" s="103" t="s">
        <v>65</v>
      </c>
      <c r="H4" s="103" t="s">
        <v>64</v>
      </c>
      <c r="I4" s="103" t="s">
        <v>63</v>
      </c>
      <c r="J4" s="103" t="s">
        <v>62</v>
      </c>
      <c r="K4" s="103" t="s">
        <v>81</v>
      </c>
      <c r="L4" s="104" t="s">
        <v>67</v>
      </c>
      <c r="M4" s="103" t="s">
        <v>66</v>
      </c>
      <c r="N4" s="103" t="s">
        <v>65</v>
      </c>
      <c r="O4" s="103" t="s">
        <v>64</v>
      </c>
      <c r="P4" s="103" t="s">
        <v>63</v>
      </c>
      <c r="Q4" s="103" t="s">
        <v>62</v>
      </c>
      <c r="R4" s="103" t="s">
        <v>81</v>
      </c>
      <c r="S4" s="102" t="s">
        <v>80</v>
      </c>
    </row>
    <row r="5" spans="1:19" x14ac:dyDescent="0.15">
      <c r="B5" s="37" t="s">
        <v>55</v>
      </c>
      <c r="C5" s="37">
        <v>1</v>
      </c>
      <c r="D5" s="135" t="s">
        <v>53</v>
      </c>
      <c r="E5" s="24">
        <v>675.07453436874926</v>
      </c>
      <c r="F5" s="24">
        <v>15493.683144486466</v>
      </c>
      <c r="G5" s="24">
        <v>436.46687802730202</v>
      </c>
      <c r="H5" s="24">
        <v>115.50313262377101</v>
      </c>
      <c r="I5" s="24">
        <v>500.00711792059087</v>
      </c>
      <c r="J5" s="24">
        <v>-81.438924131178041</v>
      </c>
      <c r="K5" s="24">
        <v>2303.6547043269502</v>
      </c>
      <c r="L5" s="35">
        <v>905.44584648976411</v>
      </c>
      <c r="M5" s="34">
        <v>18065.761501495406</v>
      </c>
      <c r="N5" s="34">
        <v>809.61067779896473</v>
      </c>
      <c r="O5" s="34">
        <v>172.46368903641994</v>
      </c>
      <c r="P5" s="34">
        <v>797.0796902757545</v>
      </c>
      <c r="Q5" s="34">
        <v>-84.830570894298376</v>
      </c>
      <c r="R5" s="34">
        <v>868.51831199407707</v>
      </c>
      <c r="S5" s="23">
        <v>40976.999733818739</v>
      </c>
    </row>
    <row r="6" spans="1:19" x14ac:dyDescent="0.15">
      <c r="B6" s="14"/>
      <c r="C6" s="20">
        <v>2</v>
      </c>
      <c r="D6" s="133" t="s">
        <v>52</v>
      </c>
      <c r="E6" s="17">
        <v>31.056753850079399</v>
      </c>
      <c r="F6" s="17">
        <v>457.36834119522592</v>
      </c>
      <c r="G6" s="17">
        <v>17.73572311528039</v>
      </c>
      <c r="H6" s="17">
        <v>14.747068549467251</v>
      </c>
      <c r="I6" s="17">
        <v>27.147774323328093</v>
      </c>
      <c r="J6" s="17">
        <v>119.42773511072892</v>
      </c>
      <c r="K6" s="17">
        <v>95.317018168375668</v>
      </c>
      <c r="L6" s="32">
        <v>16.247310949955899</v>
      </c>
      <c r="M6" s="31">
        <v>268.15962619048969</v>
      </c>
      <c r="N6" s="31">
        <v>77.155220972066346</v>
      </c>
      <c r="O6" s="31">
        <v>82.219758780409592</v>
      </c>
      <c r="P6" s="31">
        <v>219.67657978456322</v>
      </c>
      <c r="Q6" s="31">
        <v>-6.1804172797537626</v>
      </c>
      <c r="R6" s="31">
        <v>70.921452625467907</v>
      </c>
      <c r="S6" s="16">
        <v>1490.9999463356846</v>
      </c>
    </row>
    <row r="7" spans="1:19" x14ac:dyDescent="0.15">
      <c r="B7" s="14"/>
      <c r="C7" s="20">
        <v>3</v>
      </c>
      <c r="D7" s="133" t="s">
        <v>51</v>
      </c>
      <c r="E7" s="17">
        <v>129.59188915263633</v>
      </c>
      <c r="F7" s="17">
        <v>1600.6735335434121</v>
      </c>
      <c r="G7" s="17">
        <v>51.917223226237653</v>
      </c>
      <c r="H7" s="17">
        <v>2.0890248895261627</v>
      </c>
      <c r="I7" s="17">
        <v>10.751327086269649</v>
      </c>
      <c r="J7" s="17">
        <v>51.175209443514277</v>
      </c>
      <c r="K7" s="17">
        <v>546.13797208706649</v>
      </c>
      <c r="L7" s="32">
        <v>261.82009677932564</v>
      </c>
      <c r="M7" s="31">
        <v>5273.4099802107303</v>
      </c>
      <c r="N7" s="31">
        <v>156.48240677812547</v>
      </c>
      <c r="O7" s="31">
        <v>12.155358764581603</v>
      </c>
      <c r="P7" s="31">
        <v>64.494351939585428</v>
      </c>
      <c r="Q7" s="31">
        <v>-17.445103754418355</v>
      </c>
      <c r="R7" s="31">
        <v>81.746701746502296</v>
      </c>
      <c r="S7" s="16">
        <v>8224.999971893094</v>
      </c>
    </row>
    <row r="8" spans="1:19" x14ac:dyDescent="0.15">
      <c r="B8" s="14"/>
      <c r="C8" s="20">
        <v>4</v>
      </c>
      <c r="D8" s="133" t="s">
        <v>50</v>
      </c>
      <c r="E8" s="17">
        <v>838.4319543617612</v>
      </c>
      <c r="F8" s="17">
        <v>43109.807814007181</v>
      </c>
      <c r="G8" s="17">
        <v>5941.4606371618584</v>
      </c>
      <c r="H8" s="17">
        <v>2881.5452464943146</v>
      </c>
      <c r="I8" s="17">
        <v>5558.5961111504348</v>
      </c>
      <c r="J8" s="17">
        <v>-5694.3027407894842</v>
      </c>
      <c r="K8" s="17">
        <v>51556.223374326953</v>
      </c>
      <c r="L8" s="32">
        <v>4422.3726750013711</v>
      </c>
      <c r="M8" s="31">
        <v>166167.19581736566</v>
      </c>
      <c r="N8" s="31">
        <v>39554.383173125992</v>
      </c>
      <c r="O8" s="31">
        <v>13782.923941698247</v>
      </c>
      <c r="P8" s="31">
        <v>47337.987099433252</v>
      </c>
      <c r="Q8" s="31">
        <v>-324.17058346494554</v>
      </c>
      <c r="R8" s="31">
        <v>46371.509740942558</v>
      </c>
      <c r="S8" s="16">
        <v>421503.96426081518</v>
      </c>
    </row>
    <row r="9" spans="1:19" x14ac:dyDescent="0.15">
      <c r="B9" s="14"/>
      <c r="C9" s="20">
        <v>5</v>
      </c>
      <c r="D9" s="133" t="s">
        <v>49</v>
      </c>
      <c r="E9" s="17">
        <v>2287.2915648610556</v>
      </c>
      <c r="F9" s="17">
        <v>39905.926440515497</v>
      </c>
      <c r="G9" s="17">
        <v>749.51769545880757</v>
      </c>
      <c r="H9" s="17">
        <v>5.2236948568857517</v>
      </c>
      <c r="I9" s="17">
        <v>69.189501858560348</v>
      </c>
      <c r="J9" s="17">
        <v>-413.66716724011872</v>
      </c>
      <c r="K9" s="17">
        <v>1384.8795729472977</v>
      </c>
      <c r="L9" s="32">
        <v>597.16378211022754</v>
      </c>
      <c r="M9" s="31">
        <v>9894.4288249444489</v>
      </c>
      <c r="N9" s="31">
        <v>554.19131465269891</v>
      </c>
      <c r="O9" s="31">
        <v>39.924438320955801</v>
      </c>
      <c r="P9" s="31">
        <v>171.61243148787153</v>
      </c>
      <c r="Q9" s="31">
        <v>-35.280982821966475</v>
      </c>
      <c r="R9" s="31">
        <v>260.59883054240333</v>
      </c>
      <c r="S9" s="16">
        <v>55470.999942494629</v>
      </c>
    </row>
    <row r="10" spans="1:19" x14ac:dyDescent="0.15">
      <c r="B10" s="14"/>
      <c r="C10" s="20">
        <v>6</v>
      </c>
      <c r="D10" s="133" t="s">
        <v>48</v>
      </c>
      <c r="E10" s="17">
        <v>512.56640485626258</v>
      </c>
      <c r="F10" s="17">
        <v>13003.80544964402</v>
      </c>
      <c r="G10" s="17">
        <v>897.65468450482899</v>
      </c>
      <c r="H10" s="17">
        <v>339.30813764039698</v>
      </c>
      <c r="I10" s="17">
        <v>758.58335654393136</v>
      </c>
      <c r="J10" s="17">
        <v>-173.76758154278602</v>
      </c>
      <c r="K10" s="17">
        <v>2065.3120259181337</v>
      </c>
      <c r="L10" s="32">
        <v>104.62404703100266</v>
      </c>
      <c r="M10" s="31">
        <v>2610.799955871722</v>
      </c>
      <c r="N10" s="31">
        <v>466.52782203455877</v>
      </c>
      <c r="O10" s="31">
        <v>285.04016881661215</v>
      </c>
      <c r="P10" s="31">
        <v>1422.5707287595731</v>
      </c>
      <c r="Q10" s="31">
        <v>-37.855256965706275</v>
      </c>
      <c r="R10" s="31">
        <v>1007.82955864862</v>
      </c>
      <c r="S10" s="16">
        <v>23262.999501761165</v>
      </c>
    </row>
    <row r="11" spans="1:19" x14ac:dyDescent="0.15">
      <c r="B11" s="14"/>
      <c r="C11" s="20">
        <v>7</v>
      </c>
      <c r="D11" s="133" t="s">
        <v>47</v>
      </c>
      <c r="E11" s="17">
        <v>333.95133894053333</v>
      </c>
      <c r="F11" s="17">
        <v>3390.9472588731464</v>
      </c>
      <c r="G11" s="17">
        <v>1161.138457037172</v>
      </c>
      <c r="H11" s="17">
        <v>1725.9857562722673</v>
      </c>
      <c r="I11" s="17">
        <v>3089.907088629127</v>
      </c>
      <c r="J11" s="17">
        <v>-916.64102620962649</v>
      </c>
      <c r="K11" s="17">
        <v>3763.9809350116011</v>
      </c>
      <c r="L11" s="32">
        <v>280.74934714066382</v>
      </c>
      <c r="M11" s="31">
        <v>6206.951949502688</v>
      </c>
      <c r="N11" s="31">
        <v>1643.8531716634502</v>
      </c>
      <c r="O11" s="31">
        <v>1245.8530534690683</v>
      </c>
      <c r="P11" s="31">
        <v>4478.9868156889543</v>
      </c>
      <c r="Q11" s="31">
        <v>-150.34765033299473</v>
      </c>
      <c r="R11" s="31">
        <v>2215.6803457063397</v>
      </c>
      <c r="S11" s="16">
        <v>28470.996841392389</v>
      </c>
    </row>
    <row r="12" spans="1:19" x14ac:dyDescent="0.15">
      <c r="B12" s="14"/>
      <c r="C12" s="20">
        <v>8</v>
      </c>
      <c r="D12" s="133" t="s">
        <v>46</v>
      </c>
      <c r="E12" s="17">
        <v>160.82930104528788</v>
      </c>
      <c r="F12" s="17">
        <v>2711.0771093758553</v>
      </c>
      <c r="G12" s="17">
        <v>1284.8107415591842</v>
      </c>
      <c r="H12" s="17">
        <v>218.13029382838252</v>
      </c>
      <c r="I12" s="17">
        <v>491.8306125990951</v>
      </c>
      <c r="J12" s="17">
        <v>-2653.0976154846062</v>
      </c>
      <c r="K12" s="17">
        <v>35688.026411697036</v>
      </c>
      <c r="L12" s="32">
        <v>990.73633476035377</v>
      </c>
      <c r="M12" s="31">
        <v>22671.935680429571</v>
      </c>
      <c r="N12" s="31">
        <v>14877.57945221893</v>
      </c>
      <c r="O12" s="31">
        <v>2600.4165723309256</v>
      </c>
      <c r="P12" s="31">
        <v>10232.274469741182</v>
      </c>
      <c r="Q12" s="31">
        <v>-511.12211202575685</v>
      </c>
      <c r="R12" s="31">
        <v>16031.570221356105</v>
      </c>
      <c r="S12" s="16">
        <v>104794.99747343155</v>
      </c>
    </row>
    <row r="13" spans="1:19" x14ac:dyDescent="0.15">
      <c r="B13" s="14"/>
      <c r="C13" s="20">
        <v>9</v>
      </c>
      <c r="D13" s="133" t="s">
        <v>45</v>
      </c>
      <c r="E13" s="17">
        <v>253.41541872887115</v>
      </c>
      <c r="F13" s="17">
        <v>18256.307362326657</v>
      </c>
      <c r="G13" s="17">
        <v>2034.5800963974918</v>
      </c>
      <c r="H13" s="17">
        <v>1163.030692083955</v>
      </c>
      <c r="I13" s="17">
        <v>2041.351058021949</v>
      </c>
      <c r="J13" s="17">
        <v>-908.78850549495655</v>
      </c>
      <c r="K13" s="17">
        <v>10816.378838166338</v>
      </c>
      <c r="L13" s="32">
        <v>515.50555670826384</v>
      </c>
      <c r="M13" s="31">
        <v>12817.206570978851</v>
      </c>
      <c r="N13" s="31">
        <v>4983.4322066005425</v>
      </c>
      <c r="O13" s="31">
        <v>1295.9769045839573</v>
      </c>
      <c r="P13" s="31">
        <v>4917.4451365429559</v>
      </c>
      <c r="Q13" s="31">
        <v>-122.85851422982674</v>
      </c>
      <c r="R13" s="31">
        <v>5317.0145784726828</v>
      </c>
      <c r="S13" s="16">
        <v>63379.997399887732</v>
      </c>
    </row>
    <row r="14" spans="1:19" x14ac:dyDescent="0.15">
      <c r="B14" s="14"/>
      <c r="C14" s="20">
        <v>10</v>
      </c>
      <c r="D14" s="133" t="s">
        <v>44</v>
      </c>
      <c r="E14" s="17">
        <v>50.983950720708236</v>
      </c>
      <c r="F14" s="17">
        <v>1344.8560282954209</v>
      </c>
      <c r="G14" s="17">
        <v>239.19989244053284</v>
      </c>
      <c r="H14" s="17">
        <v>324.75399626073062</v>
      </c>
      <c r="I14" s="17">
        <v>597.7668211145201</v>
      </c>
      <c r="J14" s="17">
        <v>-282.8975701602389</v>
      </c>
      <c r="K14" s="17">
        <v>4854.4154335079802</v>
      </c>
      <c r="L14" s="32">
        <v>124.12663686672084</v>
      </c>
      <c r="M14" s="31">
        <v>5288.2397691992765</v>
      </c>
      <c r="N14" s="31">
        <v>982.40884507540352</v>
      </c>
      <c r="O14" s="31">
        <v>747.89120772499382</v>
      </c>
      <c r="P14" s="31">
        <v>4656.6872789850131</v>
      </c>
      <c r="Q14" s="31">
        <v>-90.431036315669473</v>
      </c>
      <c r="R14" s="31">
        <v>3378.9979113666632</v>
      </c>
      <c r="S14" s="16">
        <v>22216.999165082056</v>
      </c>
    </row>
    <row r="15" spans="1:19" x14ac:dyDescent="0.15">
      <c r="B15" s="14"/>
      <c r="C15" s="20">
        <v>11</v>
      </c>
      <c r="D15" s="133" t="s">
        <v>43</v>
      </c>
      <c r="E15" s="17">
        <v>13.307530346077673</v>
      </c>
      <c r="F15" s="17">
        <v>407.70054838927007</v>
      </c>
      <c r="G15" s="17">
        <v>93.189774826258017</v>
      </c>
      <c r="H15" s="17">
        <v>2308.7767057766109</v>
      </c>
      <c r="I15" s="17">
        <v>3478.9838720198427</v>
      </c>
      <c r="J15" s="17">
        <v>-291.1221669850994</v>
      </c>
      <c r="K15" s="17">
        <v>1968.3365288943996</v>
      </c>
      <c r="L15" s="32">
        <v>25.341549611260326</v>
      </c>
      <c r="M15" s="31">
        <v>1023.8109007399394</v>
      </c>
      <c r="N15" s="31">
        <v>236.04085185856974</v>
      </c>
      <c r="O15" s="31">
        <v>381.85020721389554</v>
      </c>
      <c r="P15" s="31">
        <v>1580.55500435672</v>
      </c>
      <c r="Q15" s="31">
        <v>-20.21049322206828</v>
      </c>
      <c r="R15" s="31">
        <v>1035.4389767710245</v>
      </c>
      <c r="S15" s="16">
        <v>12241.999790596703</v>
      </c>
    </row>
    <row r="16" spans="1:19" x14ac:dyDescent="0.15">
      <c r="B16" s="14"/>
      <c r="C16" s="20">
        <v>12</v>
      </c>
      <c r="D16" s="133" t="s">
        <v>42</v>
      </c>
      <c r="E16" s="17">
        <v>-128.50874978184055</v>
      </c>
      <c r="F16" s="17">
        <v>-3216.0373075045736</v>
      </c>
      <c r="G16" s="17">
        <v>-154.17611184084777</v>
      </c>
      <c r="H16" s="17">
        <v>-75.885616927274398</v>
      </c>
      <c r="I16" s="17">
        <v>-282.79320260624928</v>
      </c>
      <c r="J16" s="17">
        <v>-12.300141978681353</v>
      </c>
      <c r="K16" s="17">
        <v>371.69912511129291</v>
      </c>
      <c r="L16" s="32">
        <v>-134.77535894558429</v>
      </c>
      <c r="M16" s="31">
        <v>-171.96283347898668</v>
      </c>
      <c r="N16" s="31">
        <v>-258.39805655534582</v>
      </c>
      <c r="O16" s="31">
        <v>1014.5856349345348</v>
      </c>
      <c r="P16" s="31">
        <v>4280.2234122973296</v>
      </c>
      <c r="Q16" s="31">
        <v>-243.94249194848189</v>
      </c>
      <c r="R16" s="31">
        <v>4932.2719669066455</v>
      </c>
      <c r="S16" s="16">
        <v>5920.0002676819377</v>
      </c>
    </row>
    <row r="17" spans="2:19" x14ac:dyDescent="0.15">
      <c r="B17" s="14"/>
      <c r="C17" s="20">
        <v>13</v>
      </c>
      <c r="D17" s="133" t="s">
        <v>41</v>
      </c>
      <c r="E17" s="17">
        <v>29.150726409708923</v>
      </c>
      <c r="F17" s="17">
        <v>665.35566162625332</v>
      </c>
      <c r="G17" s="17">
        <v>244.20549839537054</v>
      </c>
      <c r="H17" s="17">
        <v>682.58937230261824</v>
      </c>
      <c r="I17" s="17">
        <v>1652.1485150586782</v>
      </c>
      <c r="J17" s="17">
        <v>-858.16194928692869</v>
      </c>
      <c r="K17" s="17">
        <v>10113.224025032847</v>
      </c>
      <c r="L17" s="32">
        <v>117.38913522460881</v>
      </c>
      <c r="M17" s="31">
        <v>7001.1043818147637</v>
      </c>
      <c r="N17" s="31">
        <v>1029.2322079694086</v>
      </c>
      <c r="O17" s="31">
        <v>2648.3655319614622</v>
      </c>
      <c r="P17" s="31">
        <v>13985.281524484808</v>
      </c>
      <c r="Q17" s="31">
        <v>-132.15299695632322</v>
      </c>
      <c r="R17" s="31">
        <v>7898.2673014041411</v>
      </c>
      <c r="S17" s="16">
        <v>45075.998935441421</v>
      </c>
    </row>
    <row r="18" spans="2:19" x14ac:dyDescent="0.15">
      <c r="B18" s="14"/>
      <c r="C18" s="20">
        <v>14</v>
      </c>
      <c r="D18" s="133" t="s">
        <v>40</v>
      </c>
      <c r="E18" s="17">
        <v>13.47159911390689</v>
      </c>
      <c r="F18" s="17">
        <v>186.41777775324502</v>
      </c>
      <c r="G18" s="17">
        <v>42.232111134525184</v>
      </c>
      <c r="H18" s="17">
        <v>483.75462454609544</v>
      </c>
      <c r="I18" s="17">
        <v>794.05151104404138</v>
      </c>
      <c r="J18" s="17">
        <v>-86.532723170941537</v>
      </c>
      <c r="K18" s="17">
        <v>706.36751334726398</v>
      </c>
      <c r="L18" s="32">
        <v>15.13373582337044</v>
      </c>
      <c r="M18" s="31">
        <v>512.09800280270167</v>
      </c>
      <c r="N18" s="31">
        <v>121.46767701760355</v>
      </c>
      <c r="O18" s="31">
        <v>202.25720234653156</v>
      </c>
      <c r="P18" s="31">
        <v>1001.4049208014036</v>
      </c>
      <c r="Q18" s="31">
        <v>-14.02912888810657</v>
      </c>
      <c r="R18" s="31">
        <v>422.9050643959971</v>
      </c>
      <c r="S18" s="16">
        <v>4400.9998880676367</v>
      </c>
    </row>
    <row r="19" spans="2:19" x14ac:dyDescent="0.15">
      <c r="B19" s="14"/>
      <c r="C19" s="20">
        <v>15</v>
      </c>
      <c r="D19" s="133" t="s">
        <v>39</v>
      </c>
      <c r="E19" s="17">
        <v>10.386301543904393</v>
      </c>
      <c r="F19" s="17">
        <v>419.16363588250846</v>
      </c>
      <c r="G19" s="17">
        <v>153.61240548726732</v>
      </c>
      <c r="H19" s="17">
        <v>771.71233940599654</v>
      </c>
      <c r="I19" s="17">
        <v>10579.870610544183</v>
      </c>
      <c r="J19" s="17">
        <v>-482.9891114454428</v>
      </c>
      <c r="K19" s="17">
        <v>3488.7666551979787</v>
      </c>
      <c r="L19" s="32">
        <v>30.844015457909332</v>
      </c>
      <c r="M19" s="31">
        <v>1753.7803298966669</v>
      </c>
      <c r="N19" s="31">
        <v>373.14826915872675</v>
      </c>
      <c r="O19" s="31">
        <v>837.14236595068928</v>
      </c>
      <c r="P19" s="31">
        <v>8113.835881666907</v>
      </c>
      <c r="Q19" s="31">
        <v>-64.990454437502578</v>
      </c>
      <c r="R19" s="31">
        <v>2219.7161596640067</v>
      </c>
      <c r="S19" s="16">
        <v>28203.999403973801</v>
      </c>
    </row>
    <row r="20" spans="2:19" x14ac:dyDescent="0.15">
      <c r="B20" s="14"/>
      <c r="C20" s="20">
        <v>16</v>
      </c>
      <c r="D20" s="133" t="s">
        <v>38</v>
      </c>
      <c r="E20" s="17">
        <v>5.0810225252215551</v>
      </c>
      <c r="F20" s="17">
        <v>176.92824273263113</v>
      </c>
      <c r="G20" s="17">
        <v>72.817900050299301</v>
      </c>
      <c r="H20" s="17">
        <v>47.348385917029432</v>
      </c>
      <c r="I20" s="17">
        <v>10573.913798396203</v>
      </c>
      <c r="J20" s="17">
        <v>-251.61967986834742</v>
      </c>
      <c r="K20" s="17">
        <v>968.49663513021244</v>
      </c>
      <c r="L20" s="32">
        <v>9.3924644435943669</v>
      </c>
      <c r="M20" s="31">
        <v>325.70838273925568</v>
      </c>
      <c r="N20" s="31">
        <v>82.123189269435457</v>
      </c>
      <c r="O20" s="31">
        <v>72.691022558708809</v>
      </c>
      <c r="P20" s="31">
        <v>1602.0200560271328</v>
      </c>
      <c r="Q20" s="31">
        <v>-17.117867896948205</v>
      </c>
      <c r="R20" s="31">
        <v>367.21625191372465</v>
      </c>
      <c r="S20" s="16">
        <v>14034.999803938155</v>
      </c>
    </row>
    <row r="21" spans="2:19" x14ac:dyDescent="0.15">
      <c r="B21" s="14"/>
      <c r="C21" s="20">
        <v>17</v>
      </c>
      <c r="D21" s="133" t="s">
        <v>37</v>
      </c>
      <c r="E21" s="17">
        <v>7.0709081841097987</v>
      </c>
      <c r="F21" s="17">
        <v>173.67570774743663</v>
      </c>
      <c r="G21" s="17">
        <v>281.75355027193456</v>
      </c>
      <c r="H21" s="17">
        <v>109.51386668218451</v>
      </c>
      <c r="I21" s="17">
        <v>713.28081395420543</v>
      </c>
      <c r="J21" s="17">
        <v>-60.680915441450374</v>
      </c>
      <c r="K21" s="17">
        <v>266.1471009603373</v>
      </c>
      <c r="L21" s="32">
        <v>4.7971011245072006</v>
      </c>
      <c r="M21" s="31">
        <v>138.53302828005309</v>
      </c>
      <c r="N21" s="31">
        <v>181.55820852258199</v>
      </c>
      <c r="O21" s="31">
        <v>80.323542407031312</v>
      </c>
      <c r="P21" s="31">
        <v>518.41856064266301</v>
      </c>
      <c r="Q21" s="31">
        <v>-10.379859898168201</v>
      </c>
      <c r="R21" s="31">
        <v>69.98828301538866</v>
      </c>
      <c r="S21" s="16">
        <v>2473.9998964528149</v>
      </c>
    </row>
    <row r="22" spans="2:19" x14ac:dyDescent="0.15">
      <c r="B22" s="14"/>
      <c r="C22" s="20">
        <v>18</v>
      </c>
      <c r="D22" s="133" t="s">
        <v>36</v>
      </c>
      <c r="E22" s="17">
        <v>62.43001962597021</v>
      </c>
      <c r="F22" s="17">
        <v>2705.9730267061477</v>
      </c>
      <c r="G22" s="17">
        <v>888.32679563891611</v>
      </c>
      <c r="H22" s="17">
        <v>584.76863103344169</v>
      </c>
      <c r="I22" s="17">
        <v>1726.9208538217993</v>
      </c>
      <c r="J22" s="17">
        <v>22555.692234385671</v>
      </c>
      <c r="K22" s="17">
        <v>198743.17273080425</v>
      </c>
      <c r="L22" s="32">
        <v>451.64620569641494</v>
      </c>
      <c r="M22" s="31">
        <v>25521.747581227763</v>
      </c>
      <c r="N22" s="31">
        <v>5589.09308588557</v>
      </c>
      <c r="O22" s="31">
        <v>8516.7129544098079</v>
      </c>
      <c r="P22" s="31">
        <v>43085.231375443582</v>
      </c>
      <c r="Q22" s="31">
        <v>384.06090244210901</v>
      </c>
      <c r="R22" s="31">
        <v>44352.217204524728</v>
      </c>
      <c r="S22" s="16">
        <v>355167.99360164616</v>
      </c>
    </row>
    <row r="23" spans="2:19" x14ac:dyDescent="0.15">
      <c r="B23" s="14"/>
      <c r="C23" s="20">
        <v>19</v>
      </c>
      <c r="D23" s="133" t="s">
        <v>35</v>
      </c>
      <c r="E23" s="17">
        <v>72.577187640668711</v>
      </c>
      <c r="F23" s="17">
        <v>3792.8319883898394</v>
      </c>
      <c r="G23" s="17">
        <v>213.2693692999072</v>
      </c>
      <c r="H23" s="17">
        <v>643.1155769215203</v>
      </c>
      <c r="I23" s="17">
        <v>8067.4828099611677</v>
      </c>
      <c r="J23" s="17">
        <v>-84.500273756750317</v>
      </c>
      <c r="K23" s="17">
        <v>6786.719534011856</v>
      </c>
      <c r="L23" s="32">
        <v>42.923624181796065</v>
      </c>
      <c r="M23" s="31">
        <v>5350.3617611263981</v>
      </c>
      <c r="N23" s="31">
        <v>453.687758807161</v>
      </c>
      <c r="O23" s="31">
        <v>1196.3576892972592</v>
      </c>
      <c r="P23" s="31">
        <v>9322.9403951230615</v>
      </c>
      <c r="Q23" s="31">
        <v>-34.978900190928087</v>
      </c>
      <c r="R23" s="31">
        <v>5115.2108024727568</v>
      </c>
      <c r="S23" s="16">
        <v>40937.999323285709</v>
      </c>
    </row>
    <row r="24" spans="2:19" x14ac:dyDescent="0.15">
      <c r="B24" s="14"/>
      <c r="C24" s="20">
        <v>20</v>
      </c>
      <c r="D24" s="133" t="s">
        <v>34</v>
      </c>
      <c r="E24" s="17">
        <v>42.34548065184525</v>
      </c>
      <c r="F24" s="17">
        <v>2779.763102198041</v>
      </c>
      <c r="G24" s="17">
        <v>48.766908135054415</v>
      </c>
      <c r="H24" s="17">
        <v>814.10176486921534</v>
      </c>
      <c r="I24" s="17">
        <v>827.94976346411102</v>
      </c>
      <c r="J24" s="17">
        <v>68.463078537985368</v>
      </c>
      <c r="K24" s="17">
        <v>327.4856623012472</v>
      </c>
      <c r="L24" s="32">
        <v>2.4944216464111966</v>
      </c>
      <c r="M24" s="31">
        <v>532.05403647413584</v>
      </c>
      <c r="N24" s="31">
        <v>22.936902563972343</v>
      </c>
      <c r="O24" s="31">
        <v>50.942172197135847</v>
      </c>
      <c r="P24" s="31">
        <v>416.43787579366534</v>
      </c>
      <c r="Q24" s="31">
        <v>-0.35079252401904393</v>
      </c>
      <c r="R24" s="31">
        <v>235.60957658099562</v>
      </c>
      <c r="S24" s="16">
        <v>6168.999952889797</v>
      </c>
    </row>
    <row r="25" spans="2:19" x14ac:dyDescent="0.15">
      <c r="B25" s="14"/>
      <c r="C25" s="20">
        <v>21</v>
      </c>
      <c r="D25" s="133" t="s">
        <v>33</v>
      </c>
      <c r="E25" s="17">
        <v>12.257885049064056</v>
      </c>
      <c r="F25" s="17">
        <v>7237.4267481019151</v>
      </c>
      <c r="G25" s="17">
        <v>210.66910487310878</v>
      </c>
      <c r="H25" s="17">
        <v>457.44542327281454</v>
      </c>
      <c r="I25" s="17">
        <v>1745.8048666420286</v>
      </c>
      <c r="J25" s="17">
        <v>46.083019419740928</v>
      </c>
      <c r="K25" s="17">
        <v>11252.608326335128</v>
      </c>
      <c r="L25" s="32">
        <v>55.609661772000656</v>
      </c>
      <c r="M25" s="31">
        <v>18937.616342128735</v>
      </c>
      <c r="N25" s="31">
        <v>716.43646301308274</v>
      </c>
      <c r="O25" s="31">
        <v>1033.8001219954406</v>
      </c>
      <c r="P25" s="31">
        <v>14814.51462682612</v>
      </c>
      <c r="Q25" s="31">
        <v>16.719328006976433</v>
      </c>
      <c r="R25" s="31">
        <v>9093.0068797457043</v>
      </c>
      <c r="S25" s="16">
        <v>65629.998797181848</v>
      </c>
    </row>
    <row r="26" spans="2:19" x14ac:dyDescent="0.15">
      <c r="B26" s="14"/>
      <c r="C26" s="20">
        <v>22</v>
      </c>
      <c r="D26" s="133" t="s">
        <v>32</v>
      </c>
      <c r="E26" s="17">
        <v>423.89196031868636</v>
      </c>
      <c r="F26" s="17">
        <v>4788.4316450923307</v>
      </c>
      <c r="G26" s="17">
        <v>543.08502222763002</v>
      </c>
      <c r="H26" s="17">
        <v>388.54595942403978</v>
      </c>
      <c r="I26" s="17">
        <v>1578.2041259388016</v>
      </c>
      <c r="J26" s="17">
        <v>-685.03990514602879</v>
      </c>
      <c r="K26" s="17">
        <v>2385.0369032430549</v>
      </c>
      <c r="L26" s="32">
        <v>100.13106805152958</v>
      </c>
      <c r="M26" s="31">
        <v>2716.8525167476414</v>
      </c>
      <c r="N26" s="31">
        <v>692.10438489737851</v>
      </c>
      <c r="O26" s="31">
        <v>655.76713209195429</v>
      </c>
      <c r="P26" s="31">
        <v>2568.312980932245</v>
      </c>
      <c r="Q26" s="31">
        <v>-66.692304361676818</v>
      </c>
      <c r="R26" s="31">
        <v>2287.3672177399753</v>
      </c>
      <c r="S26" s="16">
        <v>18375.998707197563</v>
      </c>
    </row>
    <row r="27" spans="2:19" x14ac:dyDescent="0.15">
      <c r="B27" s="14"/>
      <c r="C27" s="20">
        <v>23</v>
      </c>
      <c r="D27" s="133" t="s">
        <v>31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32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16">
        <v>0</v>
      </c>
    </row>
    <row r="28" spans="2:19" x14ac:dyDescent="0.15">
      <c r="B28" s="14"/>
      <c r="C28" s="20">
        <v>24</v>
      </c>
      <c r="D28" s="133" t="s">
        <v>30</v>
      </c>
      <c r="E28" s="17">
        <v>0.38663186772042085</v>
      </c>
      <c r="F28" s="17">
        <v>15.168080048106265</v>
      </c>
      <c r="G28" s="17">
        <v>2.3422291879835813</v>
      </c>
      <c r="H28" s="17">
        <v>0.34687115627290216</v>
      </c>
      <c r="I28" s="17">
        <v>0.98440717160545688</v>
      </c>
      <c r="J28" s="17">
        <v>-2.8371120014395717E-2</v>
      </c>
      <c r="K28" s="17">
        <v>11.916052200389734</v>
      </c>
      <c r="L28" s="32">
        <v>0.43966267109579327</v>
      </c>
      <c r="M28" s="31">
        <v>10.144527985668335</v>
      </c>
      <c r="N28" s="31">
        <v>2.6381963555480206</v>
      </c>
      <c r="O28" s="31">
        <v>1.6425568660272838</v>
      </c>
      <c r="P28" s="31">
        <v>7.4885532771277203</v>
      </c>
      <c r="Q28" s="31">
        <v>-0.12907469495248222</v>
      </c>
      <c r="R28" s="31">
        <v>5.659674176069827</v>
      </c>
      <c r="S28" s="16">
        <v>58.999997148648468</v>
      </c>
    </row>
    <row r="29" spans="2:19" x14ac:dyDescent="0.15">
      <c r="B29" s="14"/>
      <c r="C29" s="20">
        <v>25</v>
      </c>
      <c r="D29" s="133" t="s">
        <v>29</v>
      </c>
      <c r="E29" s="17">
        <v>0.25313033608399882</v>
      </c>
      <c r="F29" s="17">
        <v>10.939669772238016</v>
      </c>
      <c r="G29" s="17">
        <v>1.4021739323824773</v>
      </c>
      <c r="H29" s="17">
        <v>0.18180522953278722</v>
      </c>
      <c r="I29" s="17">
        <v>0.57918915059078102</v>
      </c>
      <c r="J29" s="17">
        <v>-4.3023153916337238E-3</v>
      </c>
      <c r="K29" s="17">
        <v>1.7238198968995322</v>
      </c>
      <c r="L29" s="32">
        <v>0.14259510604882569</v>
      </c>
      <c r="M29" s="31">
        <v>2.1733192269268864</v>
      </c>
      <c r="N29" s="31">
        <v>0.71662149918025575</v>
      </c>
      <c r="O29" s="31">
        <v>0.20729430511223501</v>
      </c>
      <c r="P29" s="31">
        <v>1.0187219034459256</v>
      </c>
      <c r="Q29" s="31">
        <v>-1.3136681546579512E-2</v>
      </c>
      <c r="R29" s="31">
        <v>0.67909691318264354</v>
      </c>
      <c r="S29" s="16">
        <v>19.999998274686153</v>
      </c>
    </row>
    <row r="30" spans="2:19" x14ac:dyDescent="0.15">
      <c r="B30" s="14"/>
      <c r="C30" s="20">
        <v>26</v>
      </c>
      <c r="D30" s="133" t="s">
        <v>28</v>
      </c>
      <c r="E30" s="17">
        <v>9.7463976333053801E-2</v>
      </c>
      <c r="F30" s="17">
        <v>1.448715213182203</v>
      </c>
      <c r="G30" s="17">
        <v>1.4163842610358504</v>
      </c>
      <c r="H30" s="17">
        <v>7.3362212500743415E-2</v>
      </c>
      <c r="I30" s="17">
        <v>0.18346361581481083</v>
      </c>
      <c r="J30" s="17">
        <v>-6.1477279768627356E-4</v>
      </c>
      <c r="K30" s="17">
        <v>0.469010731556878</v>
      </c>
      <c r="L30" s="32">
        <v>6.4011370440721208E-2</v>
      </c>
      <c r="M30" s="31">
        <v>0.60900470969554987</v>
      </c>
      <c r="N30" s="31">
        <v>0.15757426812286748</v>
      </c>
      <c r="O30" s="31">
        <v>5.4939145202671069E-2</v>
      </c>
      <c r="P30" s="31">
        <v>0.24862865382110405</v>
      </c>
      <c r="Q30" s="31">
        <v>-3.459686668351572E-3</v>
      </c>
      <c r="R30" s="31">
        <v>0.18151557700887819</v>
      </c>
      <c r="S30" s="16">
        <v>4.9999992752492926</v>
      </c>
    </row>
    <row r="31" spans="2:19" x14ac:dyDescent="0.15">
      <c r="B31" s="14"/>
      <c r="C31" s="20">
        <v>27</v>
      </c>
      <c r="D31" s="133" t="s">
        <v>27</v>
      </c>
      <c r="E31" s="17">
        <v>56.433127993898992</v>
      </c>
      <c r="F31" s="17">
        <v>1145.4589887978746</v>
      </c>
      <c r="G31" s="17">
        <v>60.215385052836716</v>
      </c>
      <c r="H31" s="17">
        <v>41.094057588157767</v>
      </c>
      <c r="I31" s="17">
        <v>198.92581803512073</v>
      </c>
      <c r="J31" s="17">
        <v>5.132442390535199</v>
      </c>
      <c r="K31" s="17">
        <v>261.2404852937986</v>
      </c>
      <c r="L31" s="32">
        <v>8.5415693246462219</v>
      </c>
      <c r="M31" s="31">
        <v>223.31960797335236</v>
      </c>
      <c r="N31" s="31">
        <v>47.863685364146406</v>
      </c>
      <c r="O31" s="31">
        <v>33.903019779465659</v>
      </c>
      <c r="P31" s="31">
        <v>191.9612146033038</v>
      </c>
      <c r="Q31" s="31">
        <v>-2.6141382829226312</v>
      </c>
      <c r="R31" s="31">
        <v>123.52469074255154</v>
      </c>
      <c r="S31" s="16">
        <v>2394.9999546567656</v>
      </c>
    </row>
    <row r="32" spans="2:19" x14ac:dyDescent="0.15">
      <c r="B32" s="14"/>
      <c r="C32" s="20">
        <v>28</v>
      </c>
      <c r="D32" s="133" t="s">
        <v>26</v>
      </c>
      <c r="E32" s="17">
        <v>114.88596377457701</v>
      </c>
      <c r="F32" s="17">
        <v>21901.997305354016</v>
      </c>
      <c r="G32" s="17">
        <v>1092.0539289565211</v>
      </c>
      <c r="H32" s="17">
        <v>380.92940999830682</v>
      </c>
      <c r="I32" s="17">
        <v>774.76897571747691</v>
      </c>
      <c r="J32" s="17">
        <v>-7.9356485951924896</v>
      </c>
      <c r="K32" s="17">
        <v>2472.6201233099555</v>
      </c>
      <c r="L32" s="32">
        <v>126.62011842698948</v>
      </c>
      <c r="M32" s="31">
        <v>2866.9051974154945</v>
      </c>
      <c r="N32" s="31">
        <v>619.73361414789667</v>
      </c>
      <c r="O32" s="31">
        <v>394.76834427309836</v>
      </c>
      <c r="P32" s="31">
        <v>1940.0602964973007</v>
      </c>
      <c r="Q32" s="31">
        <v>-24.633673849204648</v>
      </c>
      <c r="R32" s="31">
        <v>1170.2248534048647</v>
      </c>
      <c r="S32" s="16">
        <v>33822.998808832097</v>
      </c>
    </row>
    <row r="33" spans="2:19" x14ac:dyDescent="0.15">
      <c r="B33" s="14"/>
      <c r="C33" s="20">
        <v>29</v>
      </c>
      <c r="D33" s="133" t="s">
        <v>25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32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16">
        <v>0</v>
      </c>
    </row>
    <row r="34" spans="2:19" x14ac:dyDescent="0.15">
      <c r="B34" s="14"/>
      <c r="C34" s="20">
        <v>30</v>
      </c>
      <c r="D34" s="133" t="s">
        <v>24</v>
      </c>
      <c r="E34" s="17">
        <v>425.66184088471482</v>
      </c>
      <c r="F34" s="17">
        <v>6003.8430951081173</v>
      </c>
      <c r="G34" s="17">
        <v>1012.7819317310571</v>
      </c>
      <c r="H34" s="17">
        <v>743.55348248024518</v>
      </c>
      <c r="I34" s="17">
        <v>1660.2546947553728</v>
      </c>
      <c r="J34" s="17">
        <v>52.336743439864172</v>
      </c>
      <c r="K34" s="17">
        <v>3768.266047575084</v>
      </c>
      <c r="L34" s="32">
        <v>210.0735066165268</v>
      </c>
      <c r="M34" s="31">
        <v>5055.4682862479094</v>
      </c>
      <c r="N34" s="31">
        <v>882.45678242656868</v>
      </c>
      <c r="O34" s="31">
        <v>605.98629478801934</v>
      </c>
      <c r="P34" s="31">
        <v>3011.9979556872872</v>
      </c>
      <c r="Q34" s="31">
        <v>-47.577179958532383</v>
      </c>
      <c r="R34" s="31">
        <v>1975.8952302162152</v>
      </c>
      <c r="S34" s="16">
        <v>25360.998711998451</v>
      </c>
    </row>
    <row r="35" spans="2:19" x14ac:dyDescent="0.15">
      <c r="B35" s="14"/>
      <c r="C35" s="20">
        <v>31</v>
      </c>
      <c r="D35" s="133" t="s">
        <v>23</v>
      </c>
      <c r="E35" s="17">
        <v>447.01558021213123</v>
      </c>
      <c r="F35" s="17">
        <v>24899.698935091852</v>
      </c>
      <c r="G35" s="17">
        <v>1832.5567607884316</v>
      </c>
      <c r="H35" s="17">
        <v>1069.8243652048277</v>
      </c>
      <c r="I35" s="17">
        <v>5933.136543876175</v>
      </c>
      <c r="J35" s="17">
        <v>-23.287355303027685</v>
      </c>
      <c r="K35" s="17">
        <v>2255.6878273757252</v>
      </c>
      <c r="L35" s="32">
        <v>158.31557707146968</v>
      </c>
      <c r="M35" s="31">
        <v>4220.4071991999181</v>
      </c>
      <c r="N35" s="31">
        <v>805.1956692079084</v>
      </c>
      <c r="O35" s="31">
        <v>400.94164289134341</v>
      </c>
      <c r="P35" s="31">
        <v>2175.1279442768114</v>
      </c>
      <c r="Q35" s="31">
        <v>-20.563957831296708</v>
      </c>
      <c r="R35" s="31">
        <v>1073.9195408825267</v>
      </c>
      <c r="S35" s="16">
        <v>45227.976272944798</v>
      </c>
    </row>
    <row r="36" spans="2:19" x14ac:dyDescent="0.15">
      <c r="B36" s="14"/>
      <c r="C36" s="20">
        <v>32</v>
      </c>
      <c r="D36" s="133" t="s">
        <v>22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32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16">
        <v>0</v>
      </c>
    </row>
    <row r="37" spans="2:19" x14ac:dyDescent="0.15">
      <c r="B37" s="14"/>
      <c r="C37" s="20">
        <v>33</v>
      </c>
      <c r="D37" s="133" t="s">
        <v>21</v>
      </c>
      <c r="E37" s="17">
        <v>6.884090088119236</v>
      </c>
      <c r="F37" s="17">
        <v>10179.394820187348</v>
      </c>
      <c r="G37" s="17">
        <v>21126.654151735533</v>
      </c>
      <c r="H37" s="17">
        <v>239.39590232858211</v>
      </c>
      <c r="I37" s="17">
        <v>9126.8271311620319</v>
      </c>
      <c r="J37" s="17">
        <v>0.25694692278366404</v>
      </c>
      <c r="K37" s="17">
        <v>250.84225338096397</v>
      </c>
      <c r="L37" s="32">
        <v>5.2246901080609414</v>
      </c>
      <c r="M37" s="31">
        <v>179.03313110455045</v>
      </c>
      <c r="N37" s="31">
        <v>32.283275099714359</v>
      </c>
      <c r="O37" s="31">
        <v>31.379902872117594</v>
      </c>
      <c r="P37" s="31">
        <v>177.99294913350738</v>
      </c>
      <c r="Q37" s="31">
        <v>-1.285718571035654</v>
      </c>
      <c r="R37" s="31">
        <v>103.11582366175367</v>
      </c>
      <c r="S37" s="16">
        <v>41457.99934921402</v>
      </c>
    </row>
    <row r="38" spans="2:19" x14ac:dyDescent="0.15">
      <c r="B38" s="14"/>
      <c r="C38" s="20">
        <v>34</v>
      </c>
      <c r="D38" s="133" t="s">
        <v>20</v>
      </c>
      <c r="E38" s="17">
        <v>0.53964699580427122</v>
      </c>
      <c r="F38" s="17">
        <v>14.232414519899729</v>
      </c>
      <c r="G38" s="17">
        <v>35.091740665643705</v>
      </c>
      <c r="H38" s="17">
        <v>4.8358699506060091E-4</v>
      </c>
      <c r="I38" s="17">
        <v>1.3689922700368545E-3</v>
      </c>
      <c r="J38" s="17">
        <v>2.1410404113889291E-5</v>
      </c>
      <c r="K38" s="17">
        <v>4.8146327596204066E-3</v>
      </c>
      <c r="L38" s="32">
        <v>7.5125697123735395E-4</v>
      </c>
      <c r="M38" s="31">
        <v>2.6524398212771385E-2</v>
      </c>
      <c r="N38" s="31">
        <v>9.7403384574720947E-2</v>
      </c>
      <c r="O38" s="31">
        <v>5.429844929228328E-4</v>
      </c>
      <c r="P38" s="31">
        <v>2.6034018368146592E-3</v>
      </c>
      <c r="Q38" s="31">
        <v>-2.6379448170385521E-5</v>
      </c>
      <c r="R38" s="31">
        <v>1.7101316120858301E-3</v>
      </c>
      <c r="S38" s="16">
        <v>49.999999982028918</v>
      </c>
    </row>
    <row r="39" spans="2:19" x14ac:dyDescent="0.15">
      <c r="B39" s="14"/>
      <c r="C39" s="20">
        <v>35</v>
      </c>
      <c r="D39" s="133" t="s">
        <v>19</v>
      </c>
      <c r="E39" s="17">
        <v>3.0951019800094874</v>
      </c>
      <c r="F39" s="17">
        <v>1256.1483995353792</v>
      </c>
      <c r="G39" s="17">
        <v>23.574812911103969</v>
      </c>
      <c r="H39" s="17">
        <v>8.9603747148357655</v>
      </c>
      <c r="I39" s="17">
        <v>18.746959301050598</v>
      </c>
      <c r="J39" s="17">
        <v>-0.16784078725686036</v>
      </c>
      <c r="K39" s="17">
        <v>47.57563597853062</v>
      </c>
      <c r="L39" s="32">
        <v>3.1421548632251572</v>
      </c>
      <c r="M39" s="31">
        <v>68.732231709164694</v>
      </c>
      <c r="N39" s="31">
        <v>16.00326613096858</v>
      </c>
      <c r="O39" s="31">
        <v>7.8036815307370144</v>
      </c>
      <c r="P39" s="31">
        <v>43.206793360793782</v>
      </c>
      <c r="Q39" s="31">
        <v>-0.63117224826756546</v>
      </c>
      <c r="R39" s="31">
        <v>24.809559276465013</v>
      </c>
      <c r="S39" s="16">
        <v>1520.9999582567395</v>
      </c>
    </row>
    <row r="40" spans="2:19" x14ac:dyDescent="0.15">
      <c r="B40" s="14"/>
      <c r="C40" s="20">
        <v>36</v>
      </c>
      <c r="D40" s="133" t="s">
        <v>18</v>
      </c>
      <c r="E40" s="17">
        <v>315.46252472168032</v>
      </c>
      <c r="F40" s="17">
        <v>10639.48043973188</v>
      </c>
      <c r="G40" s="17">
        <v>4558.9923109058136</v>
      </c>
      <c r="H40" s="17">
        <v>2281.7709707451395</v>
      </c>
      <c r="I40" s="17">
        <v>5965.3115900585508</v>
      </c>
      <c r="J40" s="17">
        <v>-12.348321015091798</v>
      </c>
      <c r="K40" s="17">
        <v>8639.914699294186</v>
      </c>
      <c r="L40" s="32">
        <v>327.99784025475134</v>
      </c>
      <c r="M40" s="31">
        <v>8978.1841688349778</v>
      </c>
      <c r="N40" s="31">
        <v>2034.840639961712</v>
      </c>
      <c r="O40" s="31">
        <v>1250.288652550805</v>
      </c>
      <c r="P40" s="31">
        <v>6521.8227612135524</v>
      </c>
      <c r="Q40" s="31">
        <v>-76.869731222406912</v>
      </c>
      <c r="R40" s="31">
        <v>4011.1423008032302</v>
      </c>
      <c r="S40" s="16">
        <v>55435.990846838773</v>
      </c>
    </row>
    <row r="41" spans="2:19" x14ac:dyDescent="0.15">
      <c r="B41" s="14"/>
      <c r="C41" s="20">
        <v>37</v>
      </c>
      <c r="D41" s="133" t="s">
        <v>17</v>
      </c>
      <c r="E41" s="17">
        <v>678.71433221221662</v>
      </c>
      <c r="F41" s="17">
        <v>981.2856677877835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32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16">
        <v>1660</v>
      </c>
    </row>
    <row r="42" spans="2:19" x14ac:dyDescent="0.15">
      <c r="B42" s="14"/>
      <c r="C42" s="20">
        <v>38</v>
      </c>
      <c r="D42" s="133" t="s">
        <v>16</v>
      </c>
      <c r="E42" s="17">
        <v>287.9129435097459</v>
      </c>
      <c r="F42" s="17">
        <v>909.41690579050692</v>
      </c>
      <c r="G42" s="17">
        <v>52.366066465672304</v>
      </c>
      <c r="H42" s="17">
        <v>0.11869167220806359</v>
      </c>
      <c r="I42" s="17">
        <v>4.504309531561594</v>
      </c>
      <c r="J42" s="17">
        <v>1.5235844043239876E-4</v>
      </c>
      <c r="K42" s="17">
        <v>0.58188740117864657</v>
      </c>
      <c r="L42" s="32">
        <v>0.26775510114522444</v>
      </c>
      <c r="M42" s="31">
        <v>3.052130519332398</v>
      </c>
      <c r="N42" s="31">
        <v>11.162742939038413</v>
      </c>
      <c r="O42" s="31">
        <v>0.37323199265768792</v>
      </c>
      <c r="P42" s="31">
        <v>2.1865167763259943</v>
      </c>
      <c r="Q42" s="31">
        <v>-6.9469428340118895E-4</v>
      </c>
      <c r="R42" s="31">
        <v>5.7360291187337917E-2</v>
      </c>
      <c r="S42" s="16">
        <v>1271.9999996547176</v>
      </c>
    </row>
    <row r="43" spans="2:19" x14ac:dyDescent="0.15">
      <c r="B43" s="14"/>
      <c r="C43" s="20">
        <v>39</v>
      </c>
      <c r="D43" s="133" t="s">
        <v>15</v>
      </c>
      <c r="E43" s="17">
        <v>94.408860285567059</v>
      </c>
      <c r="F43" s="17">
        <v>662.74304227146706</v>
      </c>
      <c r="G43" s="17">
        <v>0.81309082433876478</v>
      </c>
      <c r="H43" s="17">
        <v>0.3092465676217141</v>
      </c>
      <c r="I43" s="17">
        <v>5.5215069423552867</v>
      </c>
      <c r="J43" s="17">
        <v>-5.3143503344529244E-3</v>
      </c>
      <c r="K43" s="17">
        <v>1.4840625721171095</v>
      </c>
      <c r="L43" s="32">
        <v>0.72363329034658763</v>
      </c>
      <c r="M43" s="31">
        <v>9.4671148875362707</v>
      </c>
      <c r="N43" s="31">
        <v>0.67406956542355523</v>
      </c>
      <c r="O43" s="31">
        <v>0.3055274181734895</v>
      </c>
      <c r="P43" s="31">
        <v>1.9222506632988812</v>
      </c>
      <c r="Q43" s="31">
        <v>-1.0297747991336323E-2</v>
      </c>
      <c r="R43" s="31">
        <v>0.64315631203104007</v>
      </c>
      <c r="S43" s="16">
        <v>778.99994950195094</v>
      </c>
    </row>
    <row r="44" spans="2:19" x14ac:dyDescent="0.15">
      <c r="B44" s="14"/>
      <c r="C44" s="20">
        <v>40</v>
      </c>
      <c r="D44" s="133" t="s">
        <v>14</v>
      </c>
      <c r="E44" s="17">
        <v>19.241894690285775</v>
      </c>
      <c r="F44" s="17">
        <v>658.88180693352137</v>
      </c>
      <c r="G44" s="17">
        <v>35.459642391080877</v>
      </c>
      <c r="H44" s="17">
        <v>1.2445033335728684</v>
      </c>
      <c r="I44" s="17">
        <v>3.2572527875230652</v>
      </c>
      <c r="J44" s="17">
        <v>-5.5326238257793012E-3</v>
      </c>
      <c r="K44" s="17">
        <v>7.0591985274934252</v>
      </c>
      <c r="L44" s="32">
        <v>1.264358368608641</v>
      </c>
      <c r="M44" s="31">
        <v>11.658744256694636</v>
      </c>
      <c r="N44" s="31">
        <v>9.2103342386420231</v>
      </c>
      <c r="O44" s="31">
        <v>0.8271257725337422</v>
      </c>
      <c r="P44" s="31">
        <v>4.4055260329323973</v>
      </c>
      <c r="Q44" s="31">
        <v>-4.1509173739342757E-2</v>
      </c>
      <c r="R44" s="31">
        <v>2.5366400884771347</v>
      </c>
      <c r="S44" s="16">
        <v>754.99998562380097</v>
      </c>
    </row>
    <row r="45" spans="2:19" x14ac:dyDescent="0.15">
      <c r="B45" s="14"/>
      <c r="C45" s="20">
        <v>41</v>
      </c>
      <c r="D45" s="133" t="s">
        <v>13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32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16">
        <v>0</v>
      </c>
    </row>
    <row r="46" spans="2:19" x14ac:dyDescent="0.15">
      <c r="B46" s="9"/>
      <c r="C46" s="132">
        <v>42</v>
      </c>
      <c r="D46" s="131" t="s">
        <v>12</v>
      </c>
      <c r="E46" s="10">
        <v>119.59874344091266</v>
      </c>
      <c r="F46" s="10">
        <v>3118.0438261447234</v>
      </c>
      <c r="G46" s="10">
        <v>1272.7364308599429</v>
      </c>
      <c r="H46" s="10">
        <v>1536.2755880927716</v>
      </c>
      <c r="I46" s="10">
        <v>2696.2952920032712</v>
      </c>
      <c r="J46" s="10">
        <v>-21.739907400150038</v>
      </c>
      <c r="K46" s="10">
        <v>2292.1107175258408</v>
      </c>
      <c r="L46" s="6">
        <v>193.41256290426375</v>
      </c>
      <c r="M46" s="5">
        <v>3364.7800997385502</v>
      </c>
      <c r="N46" s="5">
        <v>686.54765083946859</v>
      </c>
      <c r="O46" s="5">
        <v>692.09334653703786</v>
      </c>
      <c r="P46" s="5">
        <v>3236.5388322801246</v>
      </c>
      <c r="Q46" s="5">
        <v>-54.622838762941122</v>
      </c>
      <c r="R46" s="5">
        <v>1626.927514178137</v>
      </c>
      <c r="S46" s="4">
        <v>20758.997858381954</v>
      </c>
    </row>
    <row r="47" spans="2:19" x14ac:dyDescent="0.15">
      <c r="B47" s="37" t="s">
        <v>54</v>
      </c>
      <c r="C47" s="37">
        <v>1</v>
      </c>
      <c r="D47" s="135" t="s">
        <v>53</v>
      </c>
      <c r="E47" s="24">
        <v>878.0690040498863</v>
      </c>
      <c r="F47" s="24">
        <v>13473.585135891937</v>
      </c>
      <c r="G47" s="24">
        <v>351.53182909526839</v>
      </c>
      <c r="H47" s="24">
        <v>39.837462040085775</v>
      </c>
      <c r="I47" s="24">
        <v>287.39160716770033</v>
      </c>
      <c r="J47" s="24">
        <v>-149.82161231859513</v>
      </c>
      <c r="K47" s="24">
        <v>814.11550003415596</v>
      </c>
      <c r="L47" s="35">
        <v>74390.741717437864</v>
      </c>
      <c r="M47" s="34">
        <v>1714821.0364233512</v>
      </c>
      <c r="N47" s="34">
        <v>52134.621412144021</v>
      </c>
      <c r="O47" s="34">
        <v>6972.0452576312964</v>
      </c>
      <c r="P47" s="34">
        <v>70893.938706087181</v>
      </c>
      <c r="Q47" s="34">
        <v>4253.7883667863152</v>
      </c>
      <c r="R47" s="34">
        <v>46062.114231175539</v>
      </c>
      <c r="S47" s="23">
        <v>1985222.9950405736</v>
      </c>
    </row>
    <row r="48" spans="2:19" x14ac:dyDescent="0.15">
      <c r="B48" s="14"/>
      <c r="C48" s="20">
        <v>2</v>
      </c>
      <c r="D48" s="133" t="s">
        <v>52</v>
      </c>
      <c r="E48" s="17">
        <v>21.214131849946639</v>
      </c>
      <c r="F48" s="17">
        <v>265.68196569003533</v>
      </c>
      <c r="G48" s="17">
        <v>51.2696860427518</v>
      </c>
      <c r="H48" s="17">
        <v>59.885306693016645</v>
      </c>
      <c r="I48" s="17">
        <v>138.93802692919013</v>
      </c>
      <c r="J48" s="17">
        <v>-14.814962073447177</v>
      </c>
      <c r="K48" s="17">
        <v>147.26862869441095</v>
      </c>
      <c r="L48" s="32">
        <v>2559.6588764541639</v>
      </c>
      <c r="M48" s="31">
        <v>47312.316363696787</v>
      </c>
      <c r="N48" s="31">
        <v>5382.5570273187914</v>
      </c>
      <c r="O48" s="31">
        <v>4274.3303360172031</v>
      </c>
      <c r="P48" s="31">
        <v>11290.850211053026</v>
      </c>
      <c r="Q48" s="31">
        <v>19883.418118603855</v>
      </c>
      <c r="R48" s="31">
        <v>5936.4241085874673</v>
      </c>
      <c r="S48" s="16">
        <v>97308.997825557191</v>
      </c>
    </row>
    <row r="49" spans="2:19" x14ac:dyDescent="0.15">
      <c r="B49" s="14"/>
      <c r="C49" s="20">
        <v>3</v>
      </c>
      <c r="D49" s="133" t="s">
        <v>51</v>
      </c>
      <c r="E49" s="17">
        <v>91.233937797968508</v>
      </c>
      <c r="F49" s="17">
        <v>1305.8514695953402</v>
      </c>
      <c r="G49" s="17">
        <v>32.317612973720202</v>
      </c>
      <c r="H49" s="17">
        <v>2.0844969318998845</v>
      </c>
      <c r="I49" s="17">
        <v>22.221547754335564</v>
      </c>
      <c r="J49" s="17">
        <v>-12.572414573129494</v>
      </c>
      <c r="K49" s="17">
        <v>68.476468423125027</v>
      </c>
      <c r="L49" s="32">
        <v>10055.884181421641</v>
      </c>
      <c r="M49" s="31">
        <v>158521.68409604364</v>
      </c>
      <c r="N49" s="31">
        <v>5844.0405652966674</v>
      </c>
      <c r="O49" s="31">
        <v>246.18124346735607</v>
      </c>
      <c r="P49" s="31">
        <v>1429.3459668466235</v>
      </c>
      <c r="Q49" s="31">
        <v>1416.1035397153798</v>
      </c>
      <c r="R49" s="31">
        <v>4252.1466807964289</v>
      </c>
      <c r="S49" s="16">
        <v>183274.99939249098</v>
      </c>
    </row>
    <row r="50" spans="2:19" x14ac:dyDescent="0.15">
      <c r="B50" s="14"/>
      <c r="C50" s="20">
        <v>4</v>
      </c>
      <c r="D50" s="133" t="s">
        <v>50</v>
      </c>
      <c r="E50" s="17">
        <v>2109.7037268739959</v>
      </c>
      <c r="F50" s="17">
        <v>52900.315834598077</v>
      </c>
      <c r="G50" s="17">
        <v>9562.3381638532737</v>
      </c>
      <c r="H50" s="17">
        <v>8191.3620569774066</v>
      </c>
      <c r="I50" s="17">
        <v>27455.900732686074</v>
      </c>
      <c r="J50" s="17">
        <v>-2537.5604734381154</v>
      </c>
      <c r="K50" s="17">
        <v>71081.067495298645</v>
      </c>
      <c r="L50" s="32">
        <v>146943.13957801825</v>
      </c>
      <c r="M50" s="31">
        <v>6065797.9220870668</v>
      </c>
      <c r="N50" s="31">
        <v>1289887.2167465985</v>
      </c>
      <c r="O50" s="31">
        <v>652284.5189954493</v>
      </c>
      <c r="P50" s="31">
        <v>2021235.3105308088</v>
      </c>
      <c r="Q50" s="31">
        <v>-65442.089246275362</v>
      </c>
      <c r="R50" s="31">
        <v>3217625.7261842093</v>
      </c>
      <c r="S50" s="16">
        <v>13497094.872412726</v>
      </c>
    </row>
    <row r="51" spans="2:19" x14ac:dyDescent="0.15">
      <c r="B51" s="14"/>
      <c r="C51" s="20">
        <v>5</v>
      </c>
      <c r="D51" s="133" t="s">
        <v>49</v>
      </c>
      <c r="E51" s="17">
        <v>1266.8294380699879</v>
      </c>
      <c r="F51" s="17">
        <v>17039.784424627418</v>
      </c>
      <c r="G51" s="17">
        <v>622.34713975777709</v>
      </c>
      <c r="H51" s="17">
        <v>50.146977748140152</v>
      </c>
      <c r="I51" s="17">
        <v>604.93879058892719</v>
      </c>
      <c r="J51" s="17">
        <v>-184.27130104962231</v>
      </c>
      <c r="K51" s="17">
        <v>1076.0746281955433</v>
      </c>
      <c r="L51" s="32">
        <v>334228.54528144468</v>
      </c>
      <c r="M51" s="31">
        <v>6967859.674924775</v>
      </c>
      <c r="N51" s="31">
        <v>161114.08422056516</v>
      </c>
      <c r="O51" s="31">
        <v>6502.7321379741288</v>
      </c>
      <c r="P51" s="31">
        <v>36459.595012156315</v>
      </c>
      <c r="Q51" s="31">
        <v>-24618.141799352263</v>
      </c>
      <c r="R51" s="31">
        <v>78206.643112074627</v>
      </c>
      <c r="S51" s="16">
        <v>7580228.9829875762</v>
      </c>
    </row>
    <row r="52" spans="2:19" x14ac:dyDescent="0.15">
      <c r="B52" s="14"/>
      <c r="C52" s="20">
        <v>6</v>
      </c>
      <c r="D52" s="133" t="s">
        <v>48</v>
      </c>
      <c r="E52" s="17">
        <v>508.10097304006257</v>
      </c>
      <c r="F52" s="17">
        <v>10597.068805421575</v>
      </c>
      <c r="G52" s="17">
        <v>1024.5971957408992</v>
      </c>
      <c r="H52" s="17">
        <v>565.27782773901095</v>
      </c>
      <c r="I52" s="17">
        <v>2445.5683409586636</v>
      </c>
      <c r="J52" s="17">
        <v>-187.72620682936952</v>
      </c>
      <c r="K52" s="17">
        <v>4373.8583421872318</v>
      </c>
      <c r="L52" s="32">
        <v>109089.02764912356</v>
      </c>
      <c r="M52" s="31">
        <v>3309013.3133949651</v>
      </c>
      <c r="N52" s="31">
        <v>346605.16772910085</v>
      </c>
      <c r="O52" s="31">
        <v>98831.563834942834</v>
      </c>
      <c r="P52" s="31">
        <v>478209.87347182515</v>
      </c>
      <c r="Q52" s="31">
        <v>-52819.745153068085</v>
      </c>
      <c r="R52" s="31">
        <v>269580.69577300589</v>
      </c>
      <c r="S52" s="16">
        <v>4577836.641978153</v>
      </c>
    </row>
    <row r="53" spans="2:19" x14ac:dyDescent="0.15">
      <c r="B53" s="14"/>
      <c r="C53" s="20">
        <v>7</v>
      </c>
      <c r="D53" s="133" t="s">
        <v>47</v>
      </c>
      <c r="E53" s="17">
        <v>435.08604324389654</v>
      </c>
      <c r="F53" s="17">
        <v>7162.7780997676009</v>
      </c>
      <c r="G53" s="17">
        <v>1428.4594166416721</v>
      </c>
      <c r="H53" s="17">
        <v>1093.8599876062037</v>
      </c>
      <c r="I53" s="17">
        <v>3731.1146117502303</v>
      </c>
      <c r="J53" s="17">
        <v>-403.95031485929343</v>
      </c>
      <c r="K53" s="17">
        <v>4164.9325610109436</v>
      </c>
      <c r="L53" s="32">
        <v>47832.869358123498</v>
      </c>
      <c r="M53" s="31">
        <v>773142.77516101499</v>
      </c>
      <c r="N53" s="31">
        <v>252790.00631495382</v>
      </c>
      <c r="O53" s="31">
        <v>243284.05598590252</v>
      </c>
      <c r="P53" s="31">
        <v>639686.27624209644</v>
      </c>
      <c r="Q53" s="31">
        <v>-37892.255931716034</v>
      </c>
      <c r="R53" s="31">
        <v>209672.87266749199</v>
      </c>
      <c r="S53" s="16">
        <v>2146128.8802030287</v>
      </c>
    </row>
    <row r="54" spans="2:19" x14ac:dyDescent="0.15">
      <c r="B54" s="14"/>
      <c r="C54" s="20">
        <v>8</v>
      </c>
      <c r="D54" s="133" t="s">
        <v>46</v>
      </c>
      <c r="E54" s="17">
        <v>1164.0792905813528</v>
      </c>
      <c r="F54" s="17">
        <v>20676.474953632802</v>
      </c>
      <c r="G54" s="17">
        <v>11306.144199567942</v>
      </c>
      <c r="H54" s="17">
        <v>1624.2409468628312</v>
      </c>
      <c r="I54" s="17">
        <v>6501.181883946394</v>
      </c>
      <c r="J54" s="17">
        <v>-1416.8520467359106</v>
      </c>
      <c r="K54" s="17">
        <v>24407.518972774593</v>
      </c>
      <c r="L54" s="32">
        <v>140250.04255367836</v>
      </c>
      <c r="M54" s="31">
        <v>2690910.8748974241</v>
      </c>
      <c r="N54" s="31">
        <v>3146180.1831287146</v>
      </c>
      <c r="O54" s="31">
        <v>151592.78747884382</v>
      </c>
      <c r="P54" s="31">
        <v>533487.85155719111</v>
      </c>
      <c r="Q54" s="31">
        <v>14077.884321557493</v>
      </c>
      <c r="R54" s="31">
        <v>1241846.4310262084</v>
      </c>
      <c r="S54" s="16">
        <v>7982608.8431642475</v>
      </c>
    </row>
    <row r="55" spans="2:19" x14ac:dyDescent="0.15">
      <c r="B55" s="14"/>
      <c r="C55" s="20">
        <v>9</v>
      </c>
      <c r="D55" s="133" t="s">
        <v>45</v>
      </c>
      <c r="E55" s="17">
        <v>312.56071285909695</v>
      </c>
      <c r="F55" s="17">
        <v>5812.3849302312638</v>
      </c>
      <c r="G55" s="17">
        <v>1520.397287737391</v>
      </c>
      <c r="H55" s="17">
        <v>592.59431598491028</v>
      </c>
      <c r="I55" s="17">
        <v>2502.4608521063838</v>
      </c>
      <c r="J55" s="17">
        <v>-212.45980869077098</v>
      </c>
      <c r="K55" s="17">
        <v>4678.5623869412575</v>
      </c>
      <c r="L55" s="32">
        <v>28328.05252541478</v>
      </c>
      <c r="M55" s="31">
        <v>1248935.2759837843</v>
      </c>
      <c r="N55" s="31">
        <v>275932.96956804505</v>
      </c>
      <c r="O55" s="31">
        <v>107230.00867231451</v>
      </c>
      <c r="P55" s="31">
        <v>298738.73645968683</v>
      </c>
      <c r="Q55" s="31">
        <v>-1090.1069704461997</v>
      </c>
      <c r="R55" s="31">
        <v>291238.28170201543</v>
      </c>
      <c r="S55" s="16">
        <v>2264519.7186179846</v>
      </c>
    </row>
    <row r="56" spans="2:19" x14ac:dyDescent="0.15">
      <c r="B56" s="14"/>
      <c r="C56" s="20">
        <v>10</v>
      </c>
      <c r="D56" s="133" t="s">
        <v>44</v>
      </c>
      <c r="E56" s="17">
        <v>306.23320745970335</v>
      </c>
      <c r="F56" s="17">
        <v>7854.2412290946568</v>
      </c>
      <c r="G56" s="17">
        <v>1365.6890134270943</v>
      </c>
      <c r="H56" s="17">
        <v>754.07112461842428</v>
      </c>
      <c r="I56" s="17">
        <v>3885.5626832624748</v>
      </c>
      <c r="J56" s="17">
        <v>-320.08769478725139</v>
      </c>
      <c r="K56" s="17">
        <v>8135.2818773530189</v>
      </c>
      <c r="L56" s="32">
        <v>23553.902459148943</v>
      </c>
      <c r="M56" s="31">
        <v>685731.47065013577</v>
      </c>
      <c r="N56" s="31">
        <v>173673.31452962133</v>
      </c>
      <c r="O56" s="31">
        <v>109216.04903303986</v>
      </c>
      <c r="P56" s="31">
        <v>406530.39047166781</v>
      </c>
      <c r="Q56" s="31">
        <v>-25625.558789653922</v>
      </c>
      <c r="R56" s="31">
        <v>502022.32812143979</v>
      </c>
      <c r="S56" s="16">
        <v>1897082.8879158278</v>
      </c>
    </row>
    <row r="57" spans="2:19" x14ac:dyDescent="0.15">
      <c r="B57" s="14"/>
      <c r="C57" s="20">
        <v>11</v>
      </c>
      <c r="D57" s="133" t="s">
        <v>43</v>
      </c>
      <c r="E57" s="17">
        <v>32.49438192833636</v>
      </c>
      <c r="F57" s="17">
        <v>862.04714798280418</v>
      </c>
      <c r="G57" s="17">
        <v>191.98489732089925</v>
      </c>
      <c r="H57" s="17">
        <v>199.25380508857648</v>
      </c>
      <c r="I57" s="17">
        <v>789.83500801273487</v>
      </c>
      <c r="J57" s="17">
        <v>21.483802942509591</v>
      </c>
      <c r="K57" s="17">
        <v>2111.6175227832323</v>
      </c>
      <c r="L57" s="32">
        <v>3241.7714071900396</v>
      </c>
      <c r="M57" s="31">
        <v>73926.211602053256</v>
      </c>
      <c r="N57" s="31">
        <v>26865.612971996477</v>
      </c>
      <c r="O57" s="31">
        <v>128635.93035170995</v>
      </c>
      <c r="P57" s="31">
        <v>262387.39126106462</v>
      </c>
      <c r="Q57" s="31">
        <v>-4769.6021413653871</v>
      </c>
      <c r="R57" s="31">
        <v>96161.953092844094</v>
      </c>
      <c r="S57" s="16">
        <v>590657.98511155217</v>
      </c>
    </row>
    <row r="58" spans="2:19" x14ac:dyDescent="0.15">
      <c r="B58" s="14"/>
      <c r="C58" s="20">
        <v>12</v>
      </c>
      <c r="D58" s="133" t="s">
        <v>42</v>
      </c>
      <c r="E58" s="17">
        <v>67.370902422111968</v>
      </c>
      <c r="F58" s="17">
        <v>2715.662706570316</v>
      </c>
      <c r="G58" s="17">
        <v>245.04317429758413</v>
      </c>
      <c r="H58" s="17">
        <v>1068.051154103096</v>
      </c>
      <c r="I58" s="17">
        <v>4447.185390025963</v>
      </c>
      <c r="J58" s="17">
        <v>-300.9475424966177</v>
      </c>
      <c r="K58" s="17">
        <v>5260.2915798673794</v>
      </c>
      <c r="L58" s="32">
        <v>2626.2117511184074</v>
      </c>
      <c r="M58" s="31">
        <v>98847.325147353666</v>
      </c>
      <c r="N58" s="31">
        <v>20784.036984653507</v>
      </c>
      <c r="O58" s="31">
        <v>89630.40366149669</v>
      </c>
      <c r="P58" s="31">
        <v>313314.44340545108</v>
      </c>
      <c r="Q58" s="31">
        <v>-35724.973988327678</v>
      </c>
      <c r="R58" s="31">
        <v>373897.86969774001</v>
      </c>
      <c r="S58" s="16">
        <v>876877.97402427555</v>
      </c>
    </row>
    <row r="59" spans="2:19" x14ac:dyDescent="0.15">
      <c r="B59" s="14"/>
      <c r="C59" s="20">
        <v>13</v>
      </c>
      <c r="D59" s="133" t="s">
        <v>41</v>
      </c>
      <c r="E59" s="17">
        <v>359.36857974330007</v>
      </c>
      <c r="F59" s="17">
        <v>11521.27058090904</v>
      </c>
      <c r="G59" s="17">
        <v>1583.7467552905898</v>
      </c>
      <c r="H59" s="17">
        <v>2906.4051954551805</v>
      </c>
      <c r="I59" s="17">
        <v>13580.793233303039</v>
      </c>
      <c r="J59" s="17">
        <v>-437.2018986387007</v>
      </c>
      <c r="K59" s="17">
        <v>38522.280733181149</v>
      </c>
      <c r="L59" s="32">
        <v>13838.748999962205</v>
      </c>
      <c r="M59" s="31">
        <v>585893.11387997854</v>
      </c>
      <c r="N59" s="31">
        <v>160171.35528695385</v>
      </c>
      <c r="O59" s="31">
        <v>276032.35918110557</v>
      </c>
      <c r="P59" s="31">
        <v>974084.43386077788</v>
      </c>
      <c r="Q59" s="31">
        <v>-19172.013438931655</v>
      </c>
      <c r="R59" s="31">
        <v>1793939.2313992183</v>
      </c>
      <c r="S59" s="16">
        <v>3852823.8923483081</v>
      </c>
    </row>
    <row r="60" spans="2:19" x14ac:dyDescent="0.15">
      <c r="B60" s="14"/>
      <c r="C60" s="20">
        <v>14</v>
      </c>
      <c r="D60" s="133" t="s">
        <v>40</v>
      </c>
      <c r="E60" s="17">
        <v>85.726630191620387</v>
      </c>
      <c r="F60" s="17">
        <v>1967.9011595466272</v>
      </c>
      <c r="G60" s="17">
        <v>326.8456894536007</v>
      </c>
      <c r="H60" s="17">
        <v>374.9219006717554</v>
      </c>
      <c r="I60" s="17">
        <v>1971.5006294663506</v>
      </c>
      <c r="J60" s="17">
        <v>-69.896629884646075</v>
      </c>
      <c r="K60" s="17">
        <v>2096.308370720466</v>
      </c>
      <c r="L60" s="32">
        <v>8960.9624653249211</v>
      </c>
      <c r="M60" s="31">
        <v>178201.77249564178</v>
      </c>
      <c r="N60" s="31">
        <v>52204.941859549821</v>
      </c>
      <c r="O60" s="31">
        <v>226438.17200858248</v>
      </c>
      <c r="P60" s="31">
        <v>521261.80892748543</v>
      </c>
      <c r="Q60" s="31">
        <v>-14895.06290972743</v>
      </c>
      <c r="R60" s="31">
        <v>147681.03468603219</v>
      </c>
      <c r="S60" s="16">
        <v>1126606.9372830549</v>
      </c>
    </row>
    <row r="61" spans="2:19" x14ac:dyDescent="0.15">
      <c r="B61" s="14"/>
      <c r="C61" s="20">
        <v>15</v>
      </c>
      <c r="D61" s="133" t="s">
        <v>39</v>
      </c>
      <c r="E61" s="17">
        <v>31.292317791186402</v>
      </c>
      <c r="F61" s="17">
        <v>1181.2741101371007</v>
      </c>
      <c r="G61" s="17">
        <v>195.05469409521302</v>
      </c>
      <c r="H61" s="17">
        <v>262.67834932774082</v>
      </c>
      <c r="I61" s="17">
        <v>3920.4943240854445</v>
      </c>
      <c r="J61" s="17">
        <v>-132.15195404595732</v>
      </c>
      <c r="K61" s="17">
        <v>1743.5604307164272</v>
      </c>
      <c r="L61" s="32">
        <v>2033.8975781493139</v>
      </c>
      <c r="M61" s="31">
        <v>84900.411626555491</v>
      </c>
      <c r="N61" s="31">
        <v>27385.011696890364</v>
      </c>
      <c r="O61" s="31">
        <v>101582.86729657769</v>
      </c>
      <c r="P61" s="31">
        <v>1026567.5358504525</v>
      </c>
      <c r="Q61" s="31">
        <v>-7902.3273159185064</v>
      </c>
      <c r="R61" s="31">
        <v>215926.36784116042</v>
      </c>
      <c r="S61" s="16">
        <v>1457695.9668459746</v>
      </c>
    </row>
    <row r="62" spans="2:19" x14ac:dyDescent="0.15">
      <c r="B62" s="14"/>
      <c r="C62" s="20">
        <v>16</v>
      </c>
      <c r="D62" s="133" t="s">
        <v>38</v>
      </c>
      <c r="E62" s="17">
        <v>36.891001239216564</v>
      </c>
      <c r="F62" s="17">
        <v>958.13321723897195</v>
      </c>
      <c r="G62" s="17">
        <v>223.21034419345779</v>
      </c>
      <c r="H62" s="17">
        <v>142.75643629328687</v>
      </c>
      <c r="I62" s="17">
        <v>5681.0445174745191</v>
      </c>
      <c r="J62" s="17">
        <v>-127.08484692889414</v>
      </c>
      <c r="K62" s="17">
        <v>1273.7535519567232</v>
      </c>
      <c r="L62" s="32">
        <v>2442.5244330524588</v>
      </c>
      <c r="M62" s="31">
        <v>83570.99061027939</v>
      </c>
      <c r="N62" s="31">
        <v>30517.481239444303</v>
      </c>
      <c r="O62" s="31">
        <v>24526.706826657057</v>
      </c>
      <c r="P62" s="31">
        <v>1711441.836831932</v>
      </c>
      <c r="Q62" s="31">
        <v>-19487.753809559945</v>
      </c>
      <c r="R62" s="31">
        <v>230264.4773344259</v>
      </c>
      <c r="S62" s="16">
        <v>2071464.9676876985</v>
      </c>
    </row>
    <row r="63" spans="2:19" x14ac:dyDescent="0.15">
      <c r="B63" s="14"/>
      <c r="C63" s="20">
        <v>17</v>
      </c>
      <c r="D63" s="133" t="s">
        <v>37</v>
      </c>
      <c r="E63" s="17">
        <v>53.859849263346533</v>
      </c>
      <c r="F63" s="17">
        <v>1051.5001835048115</v>
      </c>
      <c r="G63" s="17">
        <v>433.06517694589269</v>
      </c>
      <c r="H63" s="17">
        <v>184.68810538937012</v>
      </c>
      <c r="I63" s="17">
        <v>1445.4395902129427</v>
      </c>
      <c r="J63" s="17">
        <v>-68.8028696167774</v>
      </c>
      <c r="K63" s="17">
        <v>759.39307844411064</v>
      </c>
      <c r="L63" s="32">
        <v>7257.6181987608616</v>
      </c>
      <c r="M63" s="31">
        <v>197607.04331575555</v>
      </c>
      <c r="N63" s="31">
        <v>344372.40601067228</v>
      </c>
      <c r="O63" s="31">
        <v>212889.17684806595</v>
      </c>
      <c r="P63" s="31">
        <v>1301201.6767930987</v>
      </c>
      <c r="Q63" s="31">
        <v>-28795.585691618162</v>
      </c>
      <c r="R63" s="31">
        <v>116234.33267503987</v>
      </c>
      <c r="S63" s="16">
        <v>2154625.8112639184</v>
      </c>
    </row>
    <row r="64" spans="2:19" x14ac:dyDescent="0.15">
      <c r="B64" s="14"/>
      <c r="C64" s="20">
        <v>18</v>
      </c>
      <c r="D64" s="133" t="s">
        <v>36</v>
      </c>
      <c r="E64" s="17">
        <v>252.88980828441572</v>
      </c>
      <c r="F64" s="17">
        <v>12379.734443033854</v>
      </c>
      <c r="G64" s="17">
        <v>1279.1845707690527</v>
      </c>
      <c r="H64" s="17">
        <v>2306.0232271869259</v>
      </c>
      <c r="I64" s="17">
        <v>12849.073644927406</v>
      </c>
      <c r="J64" s="17">
        <v>1832.3741249540415</v>
      </c>
      <c r="K64" s="17">
        <v>32975.789512525254</v>
      </c>
      <c r="L64" s="32">
        <v>12269.521361468675</v>
      </c>
      <c r="M64" s="31">
        <v>599853.61224043765</v>
      </c>
      <c r="N64" s="31">
        <v>166987.3250004338</v>
      </c>
      <c r="O64" s="31">
        <v>161682.65206853495</v>
      </c>
      <c r="P64" s="31">
        <v>800778.0145061583</v>
      </c>
      <c r="Q64" s="31">
        <v>18747.069730323798</v>
      </c>
      <c r="R64" s="31">
        <v>1517038.5171719396</v>
      </c>
      <c r="S64" s="16">
        <v>3341231.7814109777</v>
      </c>
    </row>
    <row r="65" spans="2:19" x14ac:dyDescent="0.15">
      <c r="B65" s="14"/>
      <c r="C65" s="20">
        <v>19</v>
      </c>
      <c r="D65" s="133" t="s">
        <v>35</v>
      </c>
      <c r="E65" s="17">
        <v>98.215634603977193</v>
      </c>
      <c r="F65" s="17">
        <v>6487.7045669391136</v>
      </c>
      <c r="G65" s="17">
        <v>407.61027387315352</v>
      </c>
      <c r="H65" s="17">
        <v>596.815521222396</v>
      </c>
      <c r="I65" s="17">
        <v>5964.2761228143163</v>
      </c>
      <c r="J65" s="17">
        <v>-145.98952614487655</v>
      </c>
      <c r="K65" s="17">
        <v>6658.046032263338</v>
      </c>
      <c r="L65" s="32">
        <v>27616.576792398071</v>
      </c>
      <c r="M65" s="31">
        <v>1304846.2839493137</v>
      </c>
      <c r="N65" s="31">
        <v>78240.641524663719</v>
      </c>
      <c r="O65" s="31">
        <v>268424.11300843081</v>
      </c>
      <c r="P65" s="31">
        <v>1987430.5691581736</v>
      </c>
      <c r="Q65" s="31">
        <v>-23388.320768927784</v>
      </c>
      <c r="R65" s="31">
        <v>691425.33439703682</v>
      </c>
      <c r="S65" s="16">
        <v>4354661.8766866606</v>
      </c>
    </row>
    <row r="66" spans="2:19" x14ac:dyDescent="0.15">
      <c r="B66" s="14"/>
      <c r="C66" s="20">
        <v>20</v>
      </c>
      <c r="D66" s="133" t="s">
        <v>34</v>
      </c>
      <c r="E66" s="17">
        <v>30.811656586333719</v>
      </c>
      <c r="F66" s="17">
        <v>2007.4854291930742</v>
      </c>
      <c r="G66" s="17">
        <v>123.32087578182195</v>
      </c>
      <c r="H66" s="17">
        <v>264.32060661516681</v>
      </c>
      <c r="I66" s="17">
        <v>957.27046195091725</v>
      </c>
      <c r="J66" s="17">
        <v>1.9315767907546886</v>
      </c>
      <c r="K66" s="17">
        <v>1261.7997547723303</v>
      </c>
      <c r="L66" s="32">
        <v>24486.667530602204</v>
      </c>
      <c r="M66" s="31">
        <v>2406193.7137755426</v>
      </c>
      <c r="N66" s="31">
        <v>77176.497515535171</v>
      </c>
      <c r="O66" s="31">
        <v>1046700.5136691552</v>
      </c>
      <c r="P66" s="31">
        <v>3392331.3706338019</v>
      </c>
      <c r="Q66" s="31">
        <v>-22960.599649656077</v>
      </c>
      <c r="R66" s="31">
        <v>129755.73109206001</v>
      </c>
      <c r="S66" s="16">
        <v>7058330.8349287314</v>
      </c>
    </row>
    <row r="67" spans="2:19" x14ac:dyDescent="0.15">
      <c r="B67" s="14"/>
      <c r="C67" s="20">
        <v>21</v>
      </c>
      <c r="D67" s="133" t="s">
        <v>33</v>
      </c>
      <c r="E67" s="17">
        <v>94.267441487330842</v>
      </c>
      <c r="F67" s="17">
        <v>12580.046434774429</v>
      </c>
      <c r="G67" s="17">
        <v>575.06165017819126</v>
      </c>
      <c r="H67" s="17">
        <v>682.05008802023781</v>
      </c>
      <c r="I67" s="17">
        <v>2098.9314020107299</v>
      </c>
      <c r="J67" s="17">
        <v>-95.587892963263187</v>
      </c>
      <c r="K67" s="17">
        <v>11764.988804900062</v>
      </c>
      <c r="L67" s="32">
        <v>6767.7360568601553</v>
      </c>
      <c r="M67" s="31">
        <v>1138670.2283848871</v>
      </c>
      <c r="N67" s="31">
        <v>124899.71775248981</v>
      </c>
      <c r="O67" s="31">
        <v>172465.96947525028</v>
      </c>
      <c r="P67" s="31">
        <v>1293184.5352173713</v>
      </c>
      <c r="Q67" s="31">
        <v>-12673.322176044247</v>
      </c>
      <c r="R67" s="31">
        <v>1175255.1519971329</v>
      </c>
      <c r="S67" s="16">
        <v>3926269.7746363543</v>
      </c>
    </row>
    <row r="68" spans="2:19" x14ac:dyDescent="0.15">
      <c r="B68" s="14"/>
      <c r="C68" s="20">
        <v>22</v>
      </c>
      <c r="D68" s="133" t="s">
        <v>32</v>
      </c>
      <c r="E68" s="17">
        <v>263.86227442408756</v>
      </c>
      <c r="F68" s="17">
        <v>5651.5761740976832</v>
      </c>
      <c r="G68" s="17">
        <v>962.4735936553825</v>
      </c>
      <c r="H68" s="17">
        <v>595.17719133416347</v>
      </c>
      <c r="I68" s="17">
        <v>4007.8311482531926</v>
      </c>
      <c r="J68" s="17">
        <v>-135.0087893177319</v>
      </c>
      <c r="K68" s="17">
        <v>4030.4485896434185</v>
      </c>
      <c r="L68" s="32">
        <v>70146.381743785838</v>
      </c>
      <c r="M68" s="31">
        <v>1286533.0284189233</v>
      </c>
      <c r="N68" s="31">
        <v>301561.32730379066</v>
      </c>
      <c r="O68" s="31">
        <v>104447.41702614308</v>
      </c>
      <c r="P68" s="31">
        <v>634139.09003567824</v>
      </c>
      <c r="Q68" s="31">
        <v>-24643.538594859179</v>
      </c>
      <c r="R68" s="31">
        <v>225766.66825931409</v>
      </c>
      <c r="S68" s="16">
        <v>2613326.7343748664</v>
      </c>
    </row>
    <row r="69" spans="2:19" x14ac:dyDescent="0.15">
      <c r="B69" s="14"/>
      <c r="C69" s="20">
        <v>23</v>
      </c>
      <c r="D69" s="133" t="s">
        <v>31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32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16">
        <v>0</v>
      </c>
    </row>
    <row r="70" spans="2:19" x14ac:dyDescent="0.15">
      <c r="B70" s="14"/>
      <c r="C70" s="20">
        <v>24</v>
      </c>
      <c r="D70" s="133" t="s">
        <v>30</v>
      </c>
      <c r="E70" s="17">
        <v>0.67340936862040945</v>
      </c>
      <c r="F70" s="17">
        <v>11.603123902202244</v>
      </c>
      <c r="G70" s="17">
        <v>1.9783248976756176</v>
      </c>
      <c r="H70" s="17">
        <v>1.3484130030462056</v>
      </c>
      <c r="I70" s="17">
        <v>6.3016128630832577</v>
      </c>
      <c r="J70" s="17">
        <v>-0.29095129384932999</v>
      </c>
      <c r="K70" s="17">
        <v>10.880621177416142</v>
      </c>
      <c r="L70" s="32">
        <v>72.84469207170558</v>
      </c>
      <c r="M70" s="31">
        <v>2730.6414641140486</v>
      </c>
      <c r="N70" s="31">
        <v>511.47042216219819</v>
      </c>
      <c r="O70" s="31">
        <v>126.54744797754009</v>
      </c>
      <c r="P70" s="31">
        <v>503.8302642012282</v>
      </c>
      <c r="Q70" s="31">
        <v>-11.715508080747959</v>
      </c>
      <c r="R70" s="31">
        <v>574.88628347598194</v>
      </c>
      <c r="S70" s="16">
        <v>4540.9996198401495</v>
      </c>
    </row>
    <row r="71" spans="2:19" x14ac:dyDescent="0.15">
      <c r="B71" s="14"/>
      <c r="C71" s="20">
        <v>25</v>
      </c>
      <c r="D71" s="133" t="s">
        <v>29</v>
      </c>
      <c r="E71" s="17">
        <v>6.9912749782534811E-2</v>
      </c>
      <c r="F71" s="17">
        <v>0.96202221892678819</v>
      </c>
      <c r="G71" s="17">
        <v>0.19441857948602267</v>
      </c>
      <c r="H71" s="17">
        <v>7.8344817379256304E-2</v>
      </c>
      <c r="I71" s="17">
        <v>0.7569404448083491</v>
      </c>
      <c r="J71" s="17">
        <v>-1.4383271482346478E-2</v>
      </c>
      <c r="K71" s="17">
        <v>0.49552344320232761</v>
      </c>
      <c r="L71" s="32">
        <v>10.970829240581764</v>
      </c>
      <c r="M71" s="31">
        <v>474.82670378953213</v>
      </c>
      <c r="N71" s="31">
        <v>87.480885794228925</v>
      </c>
      <c r="O71" s="31">
        <v>13.656767522519417</v>
      </c>
      <c r="P71" s="31">
        <v>57.384090603184177</v>
      </c>
      <c r="Q71" s="31">
        <v>-0.36962909348247425</v>
      </c>
      <c r="R71" s="31">
        <v>33.507496205043424</v>
      </c>
      <c r="S71" s="16">
        <v>679.9999230437104</v>
      </c>
    </row>
    <row r="72" spans="2:19" x14ac:dyDescent="0.15">
      <c r="B72" s="14"/>
      <c r="C72" s="20">
        <v>26</v>
      </c>
      <c r="D72" s="133" t="s">
        <v>28</v>
      </c>
      <c r="E72" s="17">
        <v>8.4633877752189141E-2</v>
      </c>
      <c r="F72" s="17">
        <v>0.77864192813874589</v>
      </c>
      <c r="G72" s="17">
        <v>0.14462165250428569</v>
      </c>
      <c r="H72" s="17">
        <v>5.9912699608420855E-2</v>
      </c>
      <c r="I72" s="17">
        <v>0.45331605191389235</v>
      </c>
      <c r="J72" s="17">
        <v>-8.5973809387071068E-3</v>
      </c>
      <c r="K72" s="17">
        <v>0.40127292922588209</v>
      </c>
      <c r="L72" s="32">
        <v>13.568252171482548</v>
      </c>
      <c r="M72" s="31">
        <v>191.15018890582195</v>
      </c>
      <c r="N72" s="31">
        <v>206.3053481189508</v>
      </c>
      <c r="O72" s="31">
        <v>12.097863890267169</v>
      </c>
      <c r="P72" s="31">
        <v>45.094659725748926</v>
      </c>
      <c r="Q72" s="31">
        <v>-0.14700987648488842</v>
      </c>
      <c r="R72" s="31">
        <v>34.016637056987342</v>
      </c>
      <c r="S72" s="16">
        <v>503.9997417509785</v>
      </c>
    </row>
    <row r="73" spans="2:19" x14ac:dyDescent="0.15">
      <c r="B73" s="14"/>
      <c r="C73" s="20">
        <v>27</v>
      </c>
      <c r="D73" s="133" t="s">
        <v>27</v>
      </c>
      <c r="E73" s="17">
        <v>7.22062697736534</v>
      </c>
      <c r="F73" s="17">
        <v>128.9298461202352</v>
      </c>
      <c r="G73" s="17">
        <v>19.252592621123966</v>
      </c>
      <c r="H73" s="17">
        <v>11.130651403602188</v>
      </c>
      <c r="I73" s="17">
        <v>64.491259249813339</v>
      </c>
      <c r="J73" s="17">
        <v>-3.0612366541795946</v>
      </c>
      <c r="K73" s="17">
        <v>89.981753525013659</v>
      </c>
      <c r="L73" s="32">
        <v>3115.3385474946413</v>
      </c>
      <c r="M73" s="31">
        <v>77542.545169123186</v>
      </c>
      <c r="N73" s="31">
        <v>6199.7241443626717</v>
      </c>
      <c r="O73" s="31">
        <v>3362.9975241666607</v>
      </c>
      <c r="P73" s="31">
        <v>18211.759560481332</v>
      </c>
      <c r="Q73" s="31">
        <v>133.9754292767696</v>
      </c>
      <c r="R73" s="31">
        <v>5820.711494403593</v>
      </c>
      <c r="S73" s="16">
        <v>114704.99736255183</v>
      </c>
    </row>
    <row r="74" spans="2:19" x14ac:dyDescent="0.15">
      <c r="B74" s="14"/>
      <c r="C74" s="20">
        <v>28</v>
      </c>
      <c r="D74" s="133" t="s">
        <v>26</v>
      </c>
      <c r="E74" s="17">
        <v>176.72643595021304</v>
      </c>
      <c r="F74" s="17">
        <v>3358.7709562734694</v>
      </c>
      <c r="G74" s="17">
        <v>475.13621702177835</v>
      </c>
      <c r="H74" s="17">
        <v>266.3163039105184</v>
      </c>
      <c r="I74" s="17">
        <v>1428.5111825357162</v>
      </c>
      <c r="J74" s="17">
        <v>-41.694462164919564</v>
      </c>
      <c r="K74" s="17">
        <v>1748.6193634261333</v>
      </c>
      <c r="L74" s="32">
        <v>16696.733899322084</v>
      </c>
      <c r="M74" s="31">
        <v>1855718.2387974376</v>
      </c>
      <c r="N74" s="31">
        <v>156561.27181866913</v>
      </c>
      <c r="O74" s="31">
        <v>44142.495184711064</v>
      </c>
      <c r="P74" s="31">
        <v>181856.63112477775</v>
      </c>
      <c r="Q74" s="31">
        <v>-888.59235832221395</v>
      </c>
      <c r="R74" s="31">
        <v>130477.65840417096</v>
      </c>
      <c r="S74" s="16">
        <v>2391976.822867719</v>
      </c>
    </row>
    <row r="75" spans="2:19" x14ac:dyDescent="0.15">
      <c r="B75" s="14"/>
      <c r="C75" s="20">
        <v>29</v>
      </c>
      <c r="D75" s="133" t="s">
        <v>25</v>
      </c>
      <c r="E75" s="17">
        <v>4.0189200083262593E-2</v>
      </c>
      <c r="F75" s="17">
        <v>0.79141486114915016</v>
      </c>
      <c r="G75" s="17">
        <v>0.10108254084528723</v>
      </c>
      <c r="H75" s="17">
        <v>5.4228233546087322E-2</v>
      </c>
      <c r="I75" s="17">
        <v>0.32004620055917621</v>
      </c>
      <c r="J75" s="17">
        <v>-4.8605975408555846E-3</v>
      </c>
      <c r="K75" s="17">
        <v>0.31027020968501523</v>
      </c>
      <c r="L75" s="32">
        <v>5.8899640567939233</v>
      </c>
      <c r="M75" s="31">
        <v>1203.6390298696892</v>
      </c>
      <c r="N75" s="31">
        <v>34.662970162202463</v>
      </c>
      <c r="O75" s="31">
        <v>7.8668469741076805</v>
      </c>
      <c r="P75" s="31">
        <v>122.84205926126533</v>
      </c>
      <c r="Q75" s="31">
        <v>-5.503020057811453E-2</v>
      </c>
      <c r="R75" s="31">
        <v>22.541773141202707</v>
      </c>
      <c r="S75" s="16">
        <v>1398.9999839130103</v>
      </c>
    </row>
    <row r="76" spans="2:19" x14ac:dyDescent="0.15">
      <c r="B76" s="14"/>
      <c r="C76" s="20">
        <v>30</v>
      </c>
      <c r="D76" s="133" t="s">
        <v>24</v>
      </c>
      <c r="E76" s="17">
        <v>250.42312767507602</v>
      </c>
      <c r="F76" s="17">
        <v>4596.7486136993048</v>
      </c>
      <c r="G76" s="17">
        <v>669.30638477961577</v>
      </c>
      <c r="H76" s="17">
        <v>419.18992065891388</v>
      </c>
      <c r="I76" s="17">
        <v>2179.5202436611976</v>
      </c>
      <c r="J76" s="17">
        <v>-97.968189589614084</v>
      </c>
      <c r="K76" s="17">
        <v>2908.1136009970342</v>
      </c>
      <c r="L76" s="32">
        <v>43832.659053980969</v>
      </c>
      <c r="M76" s="31">
        <v>1114985.067396394</v>
      </c>
      <c r="N76" s="31">
        <v>201824.16157945627</v>
      </c>
      <c r="O76" s="31">
        <v>80202.601136624056</v>
      </c>
      <c r="P76" s="31">
        <v>291376.62061163242</v>
      </c>
      <c r="Q76" s="31">
        <v>1533.9967546065704</v>
      </c>
      <c r="R76" s="31">
        <v>213258.35817100713</v>
      </c>
      <c r="S76" s="16">
        <v>1957938.7984055828</v>
      </c>
    </row>
    <row r="77" spans="2:19" x14ac:dyDescent="0.15">
      <c r="B77" s="14"/>
      <c r="C77" s="20">
        <v>31</v>
      </c>
      <c r="D77" s="133" t="s">
        <v>23</v>
      </c>
      <c r="E77" s="17">
        <v>274.86822882218706</v>
      </c>
      <c r="F77" s="17">
        <v>6237.8044553883392</v>
      </c>
      <c r="G77" s="17">
        <v>1022.9679357618928</v>
      </c>
      <c r="H77" s="17">
        <v>572.55918162690648</v>
      </c>
      <c r="I77" s="17">
        <v>3561.5849671785586</v>
      </c>
      <c r="J77" s="17">
        <v>-42.168612707277696</v>
      </c>
      <c r="K77" s="17">
        <v>2790.5207835067336</v>
      </c>
      <c r="L77" s="32">
        <v>35203.159028206952</v>
      </c>
      <c r="M77" s="31">
        <v>1693273.5280642919</v>
      </c>
      <c r="N77" s="31">
        <v>283034.34181486611</v>
      </c>
      <c r="O77" s="31">
        <v>163109.73435466265</v>
      </c>
      <c r="P77" s="31">
        <v>1298028.695646998</v>
      </c>
      <c r="Q77" s="31">
        <v>-3089.8207734378957</v>
      </c>
      <c r="R77" s="31">
        <v>192793.92358983986</v>
      </c>
      <c r="S77" s="16">
        <v>3676771.6986650047</v>
      </c>
    </row>
    <row r="78" spans="2:19" x14ac:dyDescent="0.15">
      <c r="B78" s="14"/>
      <c r="C78" s="20">
        <v>32</v>
      </c>
      <c r="D78" s="133" t="s">
        <v>22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32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16">
        <v>0</v>
      </c>
    </row>
    <row r="79" spans="2:19" x14ac:dyDescent="0.15">
      <c r="B79" s="14"/>
      <c r="C79" s="20">
        <v>33</v>
      </c>
      <c r="D79" s="133" t="s">
        <v>21</v>
      </c>
      <c r="E79" s="17">
        <v>3.7261226176780644</v>
      </c>
      <c r="F79" s="17">
        <v>98.452214527495471</v>
      </c>
      <c r="G79" s="17">
        <v>14.250795344650941</v>
      </c>
      <c r="H79" s="17">
        <v>10.120386600931967</v>
      </c>
      <c r="I79" s="17">
        <v>58.566987080692925</v>
      </c>
      <c r="J79" s="17">
        <v>-5.1516885634002904E-2</v>
      </c>
      <c r="K79" s="17">
        <v>58.722291473589692</v>
      </c>
      <c r="L79" s="32">
        <v>370.78571579791912</v>
      </c>
      <c r="M79" s="31">
        <v>422322.71792362462</v>
      </c>
      <c r="N79" s="31">
        <v>770229.23930575745</v>
      </c>
      <c r="O79" s="31">
        <v>115727.77182951602</v>
      </c>
      <c r="P79" s="31">
        <v>678987.62864581763</v>
      </c>
      <c r="Q79" s="31">
        <v>-25.555299704399307</v>
      </c>
      <c r="R79" s="31">
        <v>4185.6220141777867</v>
      </c>
      <c r="S79" s="16">
        <v>1992041.9974157463</v>
      </c>
    </row>
    <row r="80" spans="2:19" x14ac:dyDescent="0.15">
      <c r="B80" s="14"/>
      <c r="C80" s="20">
        <v>34</v>
      </c>
      <c r="D80" s="133" t="s">
        <v>20</v>
      </c>
      <c r="E80" s="17">
        <v>2.2957758806512515E-3</v>
      </c>
      <c r="F80" s="17">
        <v>1.7211833751998661E-2</v>
      </c>
      <c r="G80" s="17">
        <v>1.1259708086091554E-2</v>
      </c>
      <c r="H80" s="17">
        <v>1.3323025010827962E-3</v>
      </c>
      <c r="I80" s="17">
        <v>6.7059325439473363E-3</v>
      </c>
      <c r="J80" s="17">
        <v>-1.1643605186600235E-4</v>
      </c>
      <c r="K80" s="17">
        <v>7.2452067345870749E-3</v>
      </c>
      <c r="L80" s="32">
        <v>40.381398792435192</v>
      </c>
      <c r="M80" s="31">
        <v>988.15910963388399</v>
      </c>
      <c r="N80" s="31">
        <v>3519.6386278642358</v>
      </c>
      <c r="O80" s="31">
        <v>0.1601511509557991</v>
      </c>
      <c r="P80" s="31">
        <v>0.81481079569468673</v>
      </c>
      <c r="Q80" s="31">
        <v>5.0638843249050107E-4</v>
      </c>
      <c r="R80" s="31">
        <v>0.79946056296780321</v>
      </c>
      <c r="S80" s="16">
        <v>4549.9999995120525</v>
      </c>
    </row>
    <row r="81" spans="2:19" x14ac:dyDescent="0.15">
      <c r="B81" s="14"/>
      <c r="C81" s="20">
        <v>35</v>
      </c>
      <c r="D81" s="133" t="s">
        <v>19</v>
      </c>
      <c r="E81" s="17">
        <v>4.1438967411152543</v>
      </c>
      <c r="F81" s="17">
        <v>73.47858437630191</v>
      </c>
      <c r="G81" s="17">
        <v>12.71685060141891</v>
      </c>
      <c r="H81" s="17">
        <v>5.9537653659237142</v>
      </c>
      <c r="I81" s="17">
        <v>45.613959027340655</v>
      </c>
      <c r="J81" s="17">
        <v>-1.2265069876691292</v>
      </c>
      <c r="K81" s="17">
        <v>39.660903326849983</v>
      </c>
      <c r="L81" s="32">
        <v>456.33892198100233</v>
      </c>
      <c r="M81" s="31">
        <v>87815.529787489999</v>
      </c>
      <c r="N81" s="31">
        <v>3702.6836889766141</v>
      </c>
      <c r="O81" s="31">
        <v>1136.9555836367977</v>
      </c>
      <c r="P81" s="31">
        <v>4258.6251742526119</v>
      </c>
      <c r="Q81" s="31">
        <v>-21.118429201146846</v>
      </c>
      <c r="R81" s="31">
        <v>2649.6424853024582</v>
      </c>
      <c r="S81" s="16">
        <v>100178.9986648896</v>
      </c>
    </row>
    <row r="82" spans="2:19" x14ac:dyDescent="0.15">
      <c r="B82" s="14"/>
      <c r="C82" s="20">
        <v>36</v>
      </c>
      <c r="D82" s="133" t="s">
        <v>18</v>
      </c>
      <c r="E82" s="17">
        <v>545.29795304953132</v>
      </c>
      <c r="F82" s="17">
        <v>11618.417791271528</v>
      </c>
      <c r="G82" s="17">
        <v>1973.278565452792</v>
      </c>
      <c r="H82" s="17">
        <v>1039.8225581242432</v>
      </c>
      <c r="I82" s="17">
        <v>6737.3014167943657</v>
      </c>
      <c r="J82" s="17">
        <v>-124.55403401485071</v>
      </c>
      <c r="K82" s="17">
        <v>6580.6752538213423</v>
      </c>
      <c r="L82" s="32">
        <v>51379.387338107626</v>
      </c>
      <c r="M82" s="31">
        <v>1704103.6783148267</v>
      </c>
      <c r="N82" s="31">
        <v>656143.62610903662</v>
      </c>
      <c r="O82" s="31">
        <v>243201.78681300313</v>
      </c>
      <c r="P82" s="31">
        <v>923277.85912599403</v>
      </c>
      <c r="Q82" s="31">
        <v>-2840.3289813093402</v>
      </c>
      <c r="R82" s="31">
        <v>432127.06389335822</v>
      </c>
      <c r="S82" s="16">
        <v>4035763.3121175161</v>
      </c>
    </row>
    <row r="83" spans="2:19" x14ac:dyDescent="0.15">
      <c r="B83" s="14"/>
      <c r="C83" s="20">
        <v>37</v>
      </c>
      <c r="D83" s="133" t="s">
        <v>17</v>
      </c>
      <c r="E83" s="17">
        <v>0.65454588781341594</v>
      </c>
      <c r="F83" s="17">
        <v>0.94626587307926546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32">
        <v>55272.010944310452</v>
      </c>
      <c r="M83" s="31">
        <v>103345.06867349113</v>
      </c>
      <c r="N83" s="31">
        <v>0</v>
      </c>
      <c r="O83" s="31">
        <v>0</v>
      </c>
      <c r="P83" s="31">
        <v>0</v>
      </c>
      <c r="Q83" s="31">
        <v>0</v>
      </c>
      <c r="R83" s="31">
        <v>21.319570437518941</v>
      </c>
      <c r="S83" s="16">
        <v>158639.99999999997</v>
      </c>
    </row>
    <row r="84" spans="2:19" x14ac:dyDescent="0.15">
      <c r="B84" s="14"/>
      <c r="C84" s="20">
        <v>38</v>
      </c>
      <c r="D84" s="133" t="s">
        <v>16</v>
      </c>
      <c r="E84" s="17">
        <v>0.35899982189515017</v>
      </c>
      <c r="F84" s="17">
        <v>1.1542827579323676</v>
      </c>
      <c r="G84" s="17">
        <v>2.2750099297707926</v>
      </c>
      <c r="H84" s="17">
        <v>0.3317563285193606</v>
      </c>
      <c r="I84" s="17">
        <v>13.008485273162378</v>
      </c>
      <c r="J84" s="17">
        <v>-1.5920874874399515E-4</v>
      </c>
      <c r="K84" s="17">
        <v>7.8802848791054037E-2</v>
      </c>
      <c r="L84" s="32">
        <v>21187.956315581443</v>
      </c>
      <c r="M84" s="31">
        <v>90507.039615422807</v>
      </c>
      <c r="N84" s="31">
        <v>5354.8853941219559</v>
      </c>
      <c r="O84" s="31">
        <v>103.24763651647821</v>
      </c>
      <c r="P84" s="31">
        <v>605.59862775849001</v>
      </c>
      <c r="Q84" s="31">
        <v>-2.2168406625347425E-2</v>
      </c>
      <c r="R84" s="31">
        <v>52.087398254304922</v>
      </c>
      <c r="S84" s="16">
        <v>117827.99999700018</v>
      </c>
    </row>
    <row r="85" spans="2:19" x14ac:dyDescent="0.15">
      <c r="B85" s="14"/>
      <c r="C85" s="20">
        <v>39</v>
      </c>
      <c r="D85" s="133" t="s">
        <v>15</v>
      </c>
      <c r="E85" s="17">
        <v>2.1212161945825625</v>
      </c>
      <c r="F85" s="17">
        <v>38.130501165827226</v>
      </c>
      <c r="G85" s="17">
        <v>5.0102255451573994</v>
      </c>
      <c r="H85" s="17">
        <v>3.0172196447692974</v>
      </c>
      <c r="I85" s="17">
        <v>18.064127233919308</v>
      </c>
      <c r="J85" s="17">
        <v>-0.17296276260807905</v>
      </c>
      <c r="K85" s="17">
        <v>11.456445260629559</v>
      </c>
      <c r="L85" s="32">
        <v>6067.2736838597139</v>
      </c>
      <c r="M85" s="31">
        <v>89232.724830720312</v>
      </c>
      <c r="N85" s="31">
        <v>763.16541635333363</v>
      </c>
      <c r="O85" s="31">
        <v>380.37617564257698</v>
      </c>
      <c r="P85" s="31">
        <v>5402.5996963245998</v>
      </c>
      <c r="Q85" s="31">
        <v>-7.3369466551163649</v>
      </c>
      <c r="R85" s="31">
        <v>804.56957628307703</v>
      </c>
      <c r="S85" s="16">
        <v>102720.99920481077</v>
      </c>
    </row>
    <row r="86" spans="2:19" x14ac:dyDescent="0.15">
      <c r="B86" s="14"/>
      <c r="C86" s="20">
        <v>40</v>
      </c>
      <c r="D86" s="133" t="s">
        <v>14</v>
      </c>
      <c r="E86" s="17">
        <v>1.217299278765869</v>
      </c>
      <c r="F86" s="17">
        <v>12.589748137898219</v>
      </c>
      <c r="G86" s="17">
        <v>2.5270516177252174</v>
      </c>
      <c r="H86" s="17">
        <v>0.8781118815835135</v>
      </c>
      <c r="I86" s="17">
        <v>9.3472385385119363</v>
      </c>
      <c r="J86" s="17">
        <v>-6.241853885250094E-2</v>
      </c>
      <c r="K86" s="17">
        <v>4.3350704696089615</v>
      </c>
      <c r="L86" s="32">
        <v>1255.2971320530137</v>
      </c>
      <c r="M86" s="31">
        <v>45355.802757964382</v>
      </c>
      <c r="N86" s="31">
        <v>3525.8328363462892</v>
      </c>
      <c r="O86" s="31">
        <v>158.31904822433626</v>
      </c>
      <c r="P86" s="31">
        <v>749.23472603294124</v>
      </c>
      <c r="Q86" s="31">
        <v>-1.0886003061420668</v>
      </c>
      <c r="R86" s="31">
        <v>370.76961793023287</v>
      </c>
      <c r="S86" s="16">
        <v>51444.999619630289</v>
      </c>
    </row>
    <row r="87" spans="2:19" x14ac:dyDescent="0.15">
      <c r="B87" s="14"/>
      <c r="C87" s="20">
        <v>41</v>
      </c>
      <c r="D87" s="133" t="s">
        <v>13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32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16">
        <v>0</v>
      </c>
    </row>
    <row r="88" spans="2:19" x14ac:dyDescent="0.15">
      <c r="B88" s="9"/>
      <c r="C88" s="132">
        <v>42</v>
      </c>
      <c r="D88" s="131" t="s">
        <v>12</v>
      </c>
      <c r="E88" s="10">
        <v>211.63563547001539</v>
      </c>
      <c r="F88" s="10">
        <v>3434.8162312301033</v>
      </c>
      <c r="G88" s="10">
        <v>436.56908684387054</v>
      </c>
      <c r="H88" s="10">
        <v>344.20865841724196</v>
      </c>
      <c r="I88" s="10">
        <v>2210.4720587207253</v>
      </c>
      <c r="J88" s="10">
        <v>-73.764262067746742</v>
      </c>
      <c r="K88" s="10">
        <v>1974.3134205768429</v>
      </c>
      <c r="L88" s="6">
        <v>18660.599079603177</v>
      </c>
      <c r="M88" s="5">
        <v>499569.87757758319</v>
      </c>
      <c r="N88" s="5">
        <v>132575.61568274698</v>
      </c>
      <c r="O88" s="5">
        <v>123455.88157575902</v>
      </c>
      <c r="P88" s="5">
        <v>333809.07864116918</v>
      </c>
      <c r="Q88" s="5">
        <v>-2237.6460267790958</v>
      </c>
      <c r="R88" s="5">
        <v>136769.28003423568</v>
      </c>
      <c r="S88" s="4">
        <v>1251140.9373935091</v>
      </c>
    </row>
    <row r="89" spans="2:19" x14ac:dyDescent="0.15">
      <c r="B89" s="127"/>
      <c r="C89" s="126">
        <v>0</v>
      </c>
      <c r="D89" s="143" t="s">
        <v>84</v>
      </c>
      <c r="E89" s="124">
        <v>8407.2468594830661</v>
      </c>
      <c r="F89" s="124">
        <v>241790.2653716658</v>
      </c>
      <c r="G89" s="124">
        <v>46560.691398097493</v>
      </c>
      <c r="H89" s="124">
        <v>20310.183191635559</v>
      </c>
      <c r="I89" s="124">
        <v>80990.247610587379</v>
      </c>
      <c r="J89" s="124">
        <v>8895.4963770039212</v>
      </c>
      <c r="K89" s="124">
        <v>370463.88366222411</v>
      </c>
      <c r="L89" s="123">
        <v>9975.9500446600632</v>
      </c>
      <c r="M89" s="122">
        <v>337899.75539489591</v>
      </c>
      <c r="N89" s="122">
        <v>78494.636758757784</v>
      </c>
      <c r="O89" s="122">
        <v>40376.236774597441</v>
      </c>
      <c r="P89" s="122">
        <v>192903.97274479581</v>
      </c>
      <c r="Q89" s="122">
        <v>-1813.5838977457108</v>
      </c>
      <c r="R89" s="122">
        <v>163752.92200519179</v>
      </c>
      <c r="S89" s="121">
        <v>1599007.9042958503</v>
      </c>
    </row>
    <row r="90" spans="2:19" x14ac:dyDescent="0.15">
      <c r="B90" s="120"/>
      <c r="C90" s="119">
        <v>0</v>
      </c>
      <c r="D90" s="141" t="s">
        <v>83</v>
      </c>
      <c r="E90" s="117">
        <v>9979.4254732495174</v>
      </c>
      <c r="F90" s="117">
        <v>226066.89490804428</v>
      </c>
      <c r="G90" s="117">
        <v>38447.413663591018</v>
      </c>
      <c r="H90" s="117">
        <v>25231.572828929056</v>
      </c>
      <c r="I90" s="117">
        <v>121623.27509647486</v>
      </c>
      <c r="J90" s="117">
        <v>-5482.0425512676293</v>
      </c>
      <c r="K90" s="117">
        <v>243624.00744488565</v>
      </c>
      <c r="L90" s="116">
        <v>1352561.677295571</v>
      </c>
      <c r="M90" s="115">
        <v>39490450.314833663</v>
      </c>
      <c r="N90" s="115">
        <v>9344984.6224342268</v>
      </c>
      <c r="O90" s="115">
        <v>4969033.0503372699</v>
      </c>
      <c r="P90" s="115">
        <v>22453379.172576692</v>
      </c>
      <c r="Q90" s="115">
        <v>-370978.55836956261</v>
      </c>
      <c r="R90" s="115">
        <v>13699787.09115079</v>
      </c>
      <c r="S90" s="114">
        <v>91598707.917122588</v>
      </c>
    </row>
    <row r="91" spans="2:19" x14ac:dyDescent="0.15">
      <c r="B91" s="88"/>
      <c r="C91" s="87">
        <v>0</v>
      </c>
      <c r="D91" s="137" t="s">
        <v>80</v>
      </c>
      <c r="E91" s="113">
        <v>18386.672332732593</v>
      </c>
      <c r="F91" s="113">
        <v>467857.16027971002</v>
      </c>
      <c r="G91" s="113">
        <v>85008.105061688519</v>
      </c>
      <c r="H91" s="113">
        <v>45541.756020564615</v>
      </c>
      <c r="I91" s="113">
        <v>202613.52270706225</v>
      </c>
      <c r="J91" s="113">
        <v>3413.4538257362919</v>
      </c>
      <c r="K91" s="113">
        <v>614087.89110710961</v>
      </c>
      <c r="L91" s="112">
        <v>1362537.6273402309</v>
      </c>
      <c r="M91" s="111">
        <v>39828350.070228554</v>
      </c>
      <c r="N91" s="111">
        <v>9423479.2591929864</v>
      </c>
      <c r="O91" s="111">
        <v>5009409.2871118682</v>
      </c>
      <c r="P91" s="111">
        <v>22646283.145321485</v>
      </c>
      <c r="Q91" s="111">
        <v>-372792.14226730831</v>
      </c>
      <c r="R91" s="111">
        <v>13863540.013155982</v>
      </c>
      <c r="S91" s="110">
        <v>93197715.821418434</v>
      </c>
    </row>
    <row r="92" spans="2:19" x14ac:dyDescent="0.15">
      <c r="D92" s="27"/>
      <c r="E92" s="27"/>
      <c r="L92" s="27"/>
      <c r="R92" s="27"/>
      <c r="S92" s="27"/>
    </row>
    <row r="93" spans="2:19" x14ac:dyDescent="0.15">
      <c r="B93" s="1" t="s">
        <v>95</v>
      </c>
      <c r="L93" s="8"/>
      <c r="R93" s="13"/>
      <c r="S93" s="13"/>
    </row>
    <row r="94" spans="2:19" x14ac:dyDescent="0.15">
      <c r="E94" s="109" t="s">
        <v>55</v>
      </c>
      <c r="F94" s="53"/>
      <c r="G94" s="53"/>
      <c r="H94" s="53"/>
      <c r="I94" s="53"/>
      <c r="J94" s="53"/>
      <c r="K94" s="53"/>
      <c r="L94" s="109" t="s">
        <v>54</v>
      </c>
      <c r="M94" s="53"/>
      <c r="N94" s="53"/>
      <c r="O94" s="53"/>
      <c r="P94" s="53"/>
      <c r="Q94" s="53"/>
      <c r="R94" s="53"/>
      <c r="S94" s="51"/>
    </row>
    <row r="95" spans="2:19" x14ac:dyDescent="0.15">
      <c r="E95" s="108">
        <v>71</v>
      </c>
      <c r="F95" s="105">
        <v>72</v>
      </c>
      <c r="G95" s="105">
        <v>73</v>
      </c>
      <c r="H95" s="105">
        <v>74</v>
      </c>
      <c r="I95" s="105">
        <v>75</v>
      </c>
      <c r="J95" s="105">
        <v>76</v>
      </c>
      <c r="K95" s="100"/>
      <c r="L95" s="108">
        <v>71</v>
      </c>
      <c r="M95" s="100">
        <v>72</v>
      </c>
      <c r="N95" s="100">
        <v>73</v>
      </c>
      <c r="O95" s="100">
        <v>74</v>
      </c>
      <c r="P95" s="100">
        <v>75</v>
      </c>
      <c r="Q95" s="100">
        <v>76</v>
      </c>
      <c r="R95" s="100"/>
      <c r="S95" s="97"/>
    </row>
    <row r="96" spans="2:19" ht="33.75" x14ac:dyDescent="0.15">
      <c r="E96" s="104" t="s">
        <v>67</v>
      </c>
      <c r="F96" s="103" t="s">
        <v>66</v>
      </c>
      <c r="G96" s="103" t="s">
        <v>65</v>
      </c>
      <c r="H96" s="103" t="s">
        <v>64</v>
      </c>
      <c r="I96" s="103" t="s">
        <v>63</v>
      </c>
      <c r="J96" s="103" t="s">
        <v>62</v>
      </c>
      <c r="K96" s="103" t="s">
        <v>81</v>
      </c>
      <c r="L96" s="104" t="s">
        <v>67</v>
      </c>
      <c r="M96" s="103" t="s">
        <v>66</v>
      </c>
      <c r="N96" s="103" t="s">
        <v>65</v>
      </c>
      <c r="O96" s="103" t="s">
        <v>64</v>
      </c>
      <c r="P96" s="103" t="s">
        <v>63</v>
      </c>
      <c r="Q96" s="103" t="s">
        <v>62</v>
      </c>
      <c r="R96" s="103" t="s">
        <v>81</v>
      </c>
      <c r="S96" s="102" t="s">
        <v>79</v>
      </c>
    </row>
    <row r="97" spans="2:19" x14ac:dyDescent="0.15">
      <c r="B97" s="37"/>
      <c r="C97" s="37">
        <v>1</v>
      </c>
      <c r="D97" s="135" t="s">
        <v>53</v>
      </c>
      <c r="E97" s="95">
        <v>4.4444377213332447E-3</v>
      </c>
      <c r="F97" s="95">
        <v>4.0822159251534002E-3</v>
      </c>
      <c r="G97" s="95">
        <v>3.4320098165862553E-4</v>
      </c>
      <c r="H97" s="95">
        <v>2.9465160019227348E-4</v>
      </c>
      <c r="I97" s="95">
        <v>3.1957279983369082E-4</v>
      </c>
      <c r="J97" s="95">
        <v>3.423673608743349E-3</v>
      </c>
      <c r="K97" s="95">
        <v>8.3479935696571274E-4</v>
      </c>
      <c r="L97" s="96">
        <v>5.1098739193127997E-5</v>
      </c>
      <c r="M97" s="95">
        <v>1.9685894903322962E-3</v>
      </c>
      <c r="N97" s="95">
        <v>2.7959105809241757E-6</v>
      </c>
      <c r="O97" s="95">
        <v>1.5274730246507398E-6</v>
      </c>
      <c r="P97" s="95">
        <v>2.5406387135178031E-5</v>
      </c>
      <c r="Q97" s="95">
        <v>-6.897249207571597E-7</v>
      </c>
      <c r="R97" s="95">
        <v>1.0895636455392085E-5</v>
      </c>
      <c r="S97" s="94">
        <v>6.085425216838958E-5</v>
      </c>
    </row>
    <row r="98" spans="2:19" x14ac:dyDescent="0.15">
      <c r="B98" s="14"/>
      <c r="C98" s="14">
        <v>2</v>
      </c>
      <c r="D98" s="71" t="s">
        <v>52</v>
      </c>
      <c r="E98" s="93">
        <v>2.0446602750690885E-4</v>
      </c>
      <c r="F98" s="93">
        <v>1.2050564792610704E-4</v>
      </c>
      <c r="G98" s="93">
        <v>1.3945886595337608E-5</v>
      </c>
      <c r="H98" s="93">
        <v>3.7620168800091969E-5</v>
      </c>
      <c r="I98" s="93">
        <v>1.7351133491537574E-5</v>
      </c>
      <c r="J98" s="93">
        <v>-5.0207144705397451E-3</v>
      </c>
      <c r="K98" s="93">
        <v>3.4541020980875254E-5</v>
      </c>
      <c r="L98" s="75">
        <v>9.1691525013896529E-7</v>
      </c>
      <c r="M98" s="93">
        <v>2.9220812076276895E-5</v>
      </c>
      <c r="N98" s="93">
        <v>2.6644794171416371E-7</v>
      </c>
      <c r="O98" s="93">
        <v>7.2820234990940837E-7</v>
      </c>
      <c r="P98" s="93">
        <v>7.0020454649993547E-6</v>
      </c>
      <c r="Q98" s="93">
        <v>-5.0250608637727022E-8</v>
      </c>
      <c r="R98" s="93">
        <v>8.8971568477496946E-7</v>
      </c>
      <c r="S98" s="92">
        <v>2.2142589088210779E-6</v>
      </c>
    </row>
    <row r="99" spans="2:19" x14ac:dyDescent="0.15">
      <c r="B99" s="14"/>
      <c r="C99" s="14">
        <v>3</v>
      </c>
      <c r="D99" s="71" t="s">
        <v>51</v>
      </c>
      <c r="E99" s="93">
        <v>8.5318442809783485E-4</v>
      </c>
      <c r="F99" s="93">
        <v>4.2173929392171387E-4</v>
      </c>
      <c r="G99" s="93">
        <v>4.0823354241144039E-5</v>
      </c>
      <c r="H99" s="93">
        <v>5.329158721134908E-6</v>
      </c>
      <c r="I99" s="93">
        <v>6.871565575257779E-6</v>
      </c>
      <c r="J99" s="93">
        <v>-2.1513940153661359E-3</v>
      </c>
      <c r="K99" s="93">
        <v>1.9790970715207276E-4</v>
      </c>
      <c r="L99" s="75">
        <v>1.4775789068681245E-5</v>
      </c>
      <c r="M99" s="93">
        <v>5.7463281934708242E-4</v>
      </c>
      <c r="N99" s="93">
        <v>5.4039654964639765E-7</v>
      </c>
      <c r="O99" s="93">
        <v>1.0765734353466989E-7</v>
      </c>
      <c r="P99" s="93">
        <v>2.055714746467389E-6</v>
      </c>
      <c r="Q99" s="93">
        <v>-1.4183946515707516E-7</v>
      </c>
      <c r="R99" s="93">
        <v>1.0255193602219966E-6</v>
      </c>
      <c r="S99" s="92">
        <v>1.2214808932472675E-5</v>
      </c>
    </row>
    <row r="100" spans="2:19" x14ac:dyDescent="0.15">
      <c r="B100" s="14"/>
      <c r="C100" s="14">
        <v>4</v>
      </c>
      <c r="D100" s="71" t="s">
        <v>50</v>
      </c>
      <c r="E100" s="93">
        <v>5.5199217494124849E-3</v>
      </c>
      <c r="F100" s="93">
        <v>1.1358406025701356E-2</v>
      </c>
      <c r="G100" s="93">
        <v>4.6718668146738069E-3</v>
      </c>
      <c r="H100" s="93">
        <v>7.3508994831474432E-3</v>
      </c>
      <c r="I100" s="93">
        <v>3.5527016690732934E-3</v>
      </c>
      <c r="J100" s="93">
        <v>0.23938717538106882</v>
      </c>
      <c r="K100" s="93">
        <v>1.8682965828007349E-2</v>
      </c>
      <c r="L100" s="75">
        <v>2.4957612739710713E-4</v>
      </c>
      <c r="M100" s="93">
        <v>1.8106903232226197E-2</v>
      </c>
      <c r="N100" s="93">
        <v>1.365971589410447E-4</v>
      </c>
      <c r="O100" s="93">
        <v>1.2207233093170734E-4</v>
      </c>
      <c r="P100" s="93">
        <v>1.5088669817094294E-3</v>
      </c>
      <c r="Q100" s="93">
        <v>-2.6357070055647778E-6</v>
      </c>
      <c r="R100" s="93">
        <v>5.8173455302854742E-4</v>
      </c>
      <c r="S100" s="92">
        <v>6.259684383367397E-4</v>
      </c>
    </row>
    <row r="101" spans="2:19" x14ac:dyDescent="0.15">
      <c r="B101" s="14"/>
      <c r="C101" s="14">
        <v>5</v>
      </c>
      <c r="D101" s="71" t="s">
        <v>49</v>
      </c>
      <c r="E101" s="93">
        <v>1.5058670403056485E-2</v>
      </c>
      <c r="F101" s="93">
        <v>1.0514259708573118E-2</v>
      </c>
      <c r="G101" s="93">
        <v>5.8935791420095538E-4</v>
      </c>
      <c r="H101" s="93">
        <v>1.3325786180285541E-5</v>
      </c>
      <c r="I101" s="93">
        <v>4.4221536125311879E-5</v>
      </c>
      <c r="J101" s="93">
        <v>1.7390472410985777E-2</v>
      </c>
      <c r="K101" s="93">
        <v>5.0185323989739472E-4</v>
      </c>
      <c r="L101" s="75">
        <v>3.3700873968256027E-5</v>
      </c>
      <c r="M101" s="93">
        <v>1.0781758962119734E-3</v>
      </c>
      <c r="N101" s="93">
        <v>1.9138450158614513E-6</v>
      </c>
      <c r="O101" s="93">
        <v>3.5360198370054636E-7</v>
      </c>
      <c r="P101" s="93">
        <v>5.4700325761426621E-6</v>
      </c>
      <c r="Q101" s="93">
        <v>-2.8685617489756969E-7</v>
      </c>
      <c r="R101" s="93">
        <v>3.2692346022863335E-6</v>
      </c>
      <c r="S101" s="92">
        <v>8.2379047769750129E-5</v>
      </c>
    </row>
    <row r="102" spans="2:19" x14ac:dyDescent="0.15">
      <c r="B102" s="14"/>
      <c r="C102" s="14">
        <v>6</v>
      </c>
      <c r="D102" s="71" t="s">
        <v>48</v>
      </c>
      <c r="E102" s="93">
        <v>3.3745451034699826E-3</v>
      </c>
      <c r="F102" s="93">
        <v>3.4261925456390797E-3</v>
      </c>
      <c r="G102" s="93">
        <v>7.0584043010303804E-4</v>
      </c>
      <c r="H102" s="93">
        <v>8.6558419189946146E-4</v>
      </c>
      <c r="I102" s="93">
        <v>4.848383122347544E-4</v>
      </c>
      <c r="J102" s="93">
        <v>7.3051490958416787E-3</v>
      </c>
      <c r="K102" s="93">
        <v>7.4842863730037229E-4</v>
      </c>
      <c r="L102" s="75">
        <v>5.9044468681288489E-6</v>
      </c>
      <c r="M102" s="93">
        <v>2.8449359048959334E-4</v>
      </c>
      <c r="N102" s="93">
        <v>1.6111077950059139E-6</v>
      </c>
      <c r="O102" s="93">
        <v>2.5245381868024667E-6</v>
      </c>
      <c r="P102" s="93">
        <v>4.5343499656269473E-5</v>
      </c>
      <c r="Q102" s="93">
        <v>-3.0778661319451945E-7</v>
      </c>
      <c r="R102" s="93">
        <v>1.2643307951471846E-5</v>
      </c>
      <c r="S102" s="92">
        <v>3.4547488763676924E-5</v>
      </c>
    </row>
    <row r="103" spans="2:19" x14ac:dyDescent="0.15">
      <c r="B103" s="14"/>
      <c r="C103" s="14">
        <v>7</v>
      </c>
      <c r="D103" s="71" t="s">
        <v>47</v>
      </c>
      <c r="E103" s="93">
        <v>2.198610453088598E-3</v>
      </c>
      <c r="F103" s="93">
        <v>8.9343371569162392E-4</v>
      </c>
      <c r="G103" s="93">
        <v>9.1302199172101182E-4</v>
      </c>
      <c r="H103" s="93">
        <v>4.4030361206846636E-3</v>
      </c>
      <c r="I103" s="93">
        <v>1.9748724051084437E-3</v>
      </c>
      <c r="J103" s="93">
        <v>3.8535377567983628E-2</v>
      </c>
      <c r="K103" s="93">
        <v>1.363992988305477E-3</v>
      </c>
      <c r="L103" s="75">
        <v>1.584405928173189E-5</v>
      </c>
      <c r="M103" s="93">
        <v>6.7635899952388494E-4</v>
      </c>
      <c r="N103" s="93">
        <v>5.6768847078877823E-6</v>
      </c>
      <c r="O103" s="93">
        <v>1.1034246933282815E-5</v>
      </c>
      <c r="P103" s="93">
        <v>1.427647378311494E-4</v>
      </c>
      <c r="Q103" s="93">
        <v>-1.2224192306941048E-6</v>
      </c>
      <c r="R103" s="93">
        <v>2.7795899308958229E-5</v>
      </c>
      <c r="S103" s="92">
        <v>4.2281797899459161E-5</v>
      </c>
    </row>
    <row r="104" spans="2:19" x14ac:dyDescent="0.15">
      <c r="B104" s="14"/>
      <c r="C104" s="14">
        <v>8</v>
      </c>
      <c r="D104" s="71" t="s">
        <v>46</v>
      </c>
      <c r="E104" s="93">
        <v>1.0588398404477383E-3</v>
      </c>
      <c r="F104" s="93">
        <v>7.1430414879442678E-4</v>
      </c>
      <c r="G104" s="93">
        <v>1.0102675138640791E-3</v>
      </c>
      <c r="H104" s="93">
        <v>5.5645625072610523E-4</v>
      </c>
      <c r="I104" s="93">
        <v>3.1434689683192504E-4</v>
      </c>
      <c r="J104" s="93">
        <v>0.11153561253981613</v>
      </c>
      <c r="K104" s="93">
        <v>1.2932641964050064E-2</v>
      </c>
      <c r="L104" s="75">
        <v>5.5912098747086337E-5</v>
      </c>
      <c r="M104" s="93">
        <v>2.4705149739903867E-3</v>
      </c>
      <c r="N104" s="93">
        <v>5.1378252473255852E-5</v>
      </c>
      <c r="O104" s="93">
        <v>2.3031318588177883E-5</v>
      </c>
      <c r="P104" s="93">
        <v>3.2614697077742186E-4</v>
      </c>
      <c r="Q104" s="93">
        <v>-4.155738367639486E-6</v>
      </c>
      <c r="R104" s="93">
        <v>2.0111741862982959E-4</v>
      </c>
      <c r="S104" s="92">
        <v>1.5562928578616178E-4</v>
      </c>
    </row>
    <row r="105" spans="2:19" x14ac:dyDescent="0.15">
      <c r="B105" s="14"/>
      <c r="C105" s="14">
        <v>9</v>
      </c>
      <c r="D105" s="71" t="s">
        <v>45</v>
      </c>
      <c r="E105" s="93">
        <v>1.6683921386832167E-3</v>
      </c>
      <c r="F105" s="93">
        <v>4.8101015074330988E-3</v>
      </c>
      <c r="G105" s="93">
        <v>1.5998233119147286E-3</v>
      </c>
      <c r="H105" s="93">
        <v>2.9669225995065168E-3</v>
      </c>
      <c r="I105" s="93">
        <v>1.3047019725810115E-3</v>
      </c>
      <c r="J105" s="93">
        <v>3.820525940618643E-2</v>
      </c>
      <c r="K105" s="93">
        <v>3.9196438953453825E-3</v>
      </c>
      <c r="L105" s="75">
        <v>2.9092500779550062E-5</v>
      </c>
      <c r="M105" s="93">
        <v>1.396665075477634E-3</v>
      </c>
      <c r="N105" s="93">
        <v>1.7209791345183498E-5</v>
      </c>
      <c r="O105" s="93">
        <v>1.1478182876537714E-5</v>
      </c>
      <c r="P105" s="93">
        <v>1.5674030636985228E-4</v>
      </c>
      <c r="Q105" s="93">
        <v>-9.9891558076505949E-7</v>
      </c>
      <c r="R105" s="93">
        <v>6.6702402327071736E-5</v>
      </c>
      <c r="S105" s="92">
        <v>9.4124566690066125E-5</v>
      </c>
    </row>
    <row r="106" spans="2:19" x14ac:dyDescent="0.15">
      <c r="B106" s="14"/>
      <c r="C106" s="14">
        <v>10</v>
      </c>
      <c r="D106" s="71" t="s">
        <v>44</v>
      </c>
      <c r="E106" s="93">
        <v>3.3565922313688829E-4</v>
      </c>
      <c r="F106" s="93">
        <v>3.5433748351177368E-4</v>
      </c>
      <c r="G106" s="93">
        <v>1.8808675304130034E-4</v>
      </c>
      <c r="H106" s="93">
        <v>8.28456185502337E-4</v>
      </c>
      <c r="I106" s="93">
        <v>3.8205459447397476E-4</v>
      </c>
      <c r="J106" s="93">
        <v>1.1892948676177698E-2</v>
      </c>
      <c r="K106" s="93">
        <v>1.759145098753368E-3</v>
      </c>
      <c r="L106" s="75">
        <v>7.0050734328973232E-6</v>
      </c>
      <c r="M106" s="93">
        <v>5.7624879145787788E-4</v>
      </c>
      <c r="N106" s="93">
        <v>3.3926519993624176E-6</v>
      </c>
      <c r="O106" s="93">
        <v>6.6239082067422826E-6</v>
      </c>
      <c r="P106" s="93">
        <v>1.4842882238841402E-4</v>
      </c>
      <c r="Q106" s="93">
        <v>-7.3526016268982965E-7</v>
      </c>
      <c r="R106" s="93">
        <v>4.2389817597802595E-5</v>
      </c>
      <c r="S106" s="92">
        <v>3.2994091280455209E-5</v>
      </c>
    </row>
    <row r="107" spans="2:19" x14ac:dyDescent="0.15">
      <c r="B107" s="14"/>
      <c r="C107" s="14">
        <v>11</v>
      </c>
      <c r="D107" s="71" t="s">
        <v>43</v>
      </c>
      <c r="E107" s="93">
        <v>8.7611792234467073E-5</v>
      </c>
      <c r="F107" s="93">
        <v>1.0741936928797418E-4</v>
      </c>
      <c r="G107" s="93">
        <v>7.3276630624231296E-5</v>
      </c>
      <c r="H107" s="93">
        <v>5.8897515192044133E-3</v>
      </c>
      <c r="I107" s="93">
        <v>2.2235455790735477E-3</v>
      </c>
      <c r="J107" s="93">
        <v>1.2238708831929179E-2</v>
      </c>
      <c r="K107" s="93">
        <v>7.1328661605700374E-4</v>
      </c>
      <c r="L107" s="75">
        <v>1.4301476331860829E-6</v>
      </c>
      <c r="M107" s="93">
        <v>1.1156260305536831E-4</v>
      </c>
      <c r="N107" s="93">
        <v>8.151437886613492E-7</v>
      </c>
      <c r="O107" s="93">
        <v>3.3819634395814754E-6</v>
      </c>
      <c r="P107" s="93">
        <v>5.0379143790801585E-5</v>
      </c>
      <c r="Q107" s="93">
        <v>-1.6432378904326188E-7</v>
      </c>
      <c r="R107" s="93">
        <v>1.2989670461567874E-5</v>
      </c>
      <c r="S107" s="92">
        <v>1.8180387708754247E-5</v>
      </c>
    </row>
    <row r="108" spans="2:19" x14ac:dyDescent="0.15">
      <c r="B108" s="14"/>
      <c r="C108" s="14">
        <v>12</v>
      </c>
      <c r="D108" s="71" t="s">
        <v>42</v>
      </c>
      <c r="E108" s="93">
        <v>-8.4605344443315351E-4</v>
      </c>
      <c r="F108" s="93">
        <v>-8.4734911577525847E-4</v>
      </c>
      <c r="G108" s="93">
        <v>-1.2123117605450725E-4</v>
      </c>
      <c r="H108" s="93">
        <v>-1.9358625131001456E-4</v>
      </c>
      <c r="I108" s="93">
        <v>-1.8074345802646745E-4</v>
      </c>
      <c r="J108" s="93">
        <v>5.1709513510242368E-4</v>
      </c>
      <c r="K108" s="93">
        <v>1.3469648469659987E-4</v>
      </c>
      <c r="L108" s="75">
        <v>-7.6060329208197175E-6</v>
      </c>
      <c r="M108" s="93">
        <v>-1.8738442145739295E-5</v>
      </c>
      <c r="N108" s="93">
        <v>-8.9235218880441831E-7</v>
      </c>
      <c r="O108" s="93">
        <v>8.9859621884429073E-6</v>
      </c>
      <c r="P108" s="93">
        <v>1.3642928601060916E-4</v>
      </c>
      <c r="Q108" s="93">
        <v>-1.9834030839910254E-6</v>
      </c>
      <c r="R108" s="93">
        <v>6.1875773381394122E-5</v>
      </c>
      <c r="S108" s="92">
        <v>8.7916926926479321E-6</v>
      </c>
    </row>
    <row r="109" spans="2:19" x14ac:dyDescent="0.15">
      <c r="B109" s="14"/>
      <c r="C109" s="14">
        <v>13</v>
      </c>
      <c r="D109" s="71" t="s">
        <v>41</v>
      </c>
      <c r="E109" s="93">
        <v>1.9191745720451982E-4</v>
      </c>
      <c r="F109" s="93">
        <v>1.7530534556905666E-4</v>
      </c>
      <c r="G109" s="93">
        <v>1.9202274214833427E-4</v>
      </c>
      <c r="H109" s="93">
        <v>1.7413038612410191E-3</v>
      </c>
      <c r="I109" s="93">
        <v>1.0559484210827343E-3</v>
      </c>
      <c r="J109" s="93">
        <v>3.6076930646442538E-2</v>
      </c>
      <c r="K109" s="93">
        <v>3.6648343595461863E-3</v>
      </c>
      <c r="L109" s="75">
        <v>6.6248432506525741E-6</v>
      </c>
      <c r="M109" s="93">
        <v>7.6289618379048641E-4</v>
      </c>
      <c r="N109" s="93">
        <v>3.554351862444397E-6</v>
      </c>
      <c r="O109" s="93">
        <v>2.3455991995113096E-5</v>
      </c>
      <c r="P109" s="93">
        <v>4.4577158462360308E-4</v>
      </c>
      <c r="Q109" s="93">
        <v>-1.0744854642920659E-6</v>
      </c>
      <c r="R109" s="93">
        <v>9.9084438353439229E-5</v>
      </c>
      <c r="S109" s="92">
        <v>6.6941606847207313E-5</v>
      </c>
    </row>
    <row r="110" spans="2:19" x14ac:dyDescent="0.15">
      <c r="B110" s="14"/>
      <c r="C110" s="14">
        <v>14</v>
      </c>
      <c r="D110" s="71" t="s">
        <v>40</v>
      </c>
      <c r="E110" s="93">
        <v>8.8691959510091981E-5</v>
      </c>
      <c r="F110" s="93">
        <v>4.9116637663189228E-5</v>
      </c>
      <c r="G110" s="93">
        <v>3.3207793600270794E-5</v>
      </c>
      <c r="H110" s="93">
        <v>1.2340710679009268E-3</v>
      </c>
      <c r="I110" s="93">
        <v>5.0750730439965037E-4</v>
      </c>
      <c r="J110" s="93">
        <v>3.6378157468760892E-3</v>
      </c>
      <c r="K110" s="93">
        <v>2.5597375544875704E-4</v>
      </c>
      <c r="L110" s="75">
        <v>8.540707573557205E-7</v>
      </c>
      <c r="M110" s="93">
        <v>5.58022835768152E-5</v>
      </c>
      <c r="N110" s="93">
        <v>4.1947663577891653E-7</v>
      </c>
      <c r="O110" s="93">
        <v>1.7913476300533761E-6</v>
      </c>
      <c r="P110" s="93">
        <v>3.1919118511413726E-5</v>
      </c>
      <c r="Q110" s="93">
        <v>-1.1406548027005724E-7</v>
      </c>
      <c r="R110" s="93">
        <v>5.3053801781376682E-6</v>
      </c>
      <c r="S110" s="92">
        <v>6.5358508119492223E-6</v>
      </c>
    </row>
    <row r="111" spans="2:19" x14ac:dyDescent="0.15">
      <c r="B111" s="14"/>
      <c r="C111" s="14">
        <v>15</v>
      </c>
      <c r="D111" s="71" t="s">
        <v>39</v>
      </c>
      <c r="E111" s="93">
        <v>6.837951665594233E-5</v>
      </c>
      <c r="F111" s="93">
        <v>1.1043961940409823E-4</v>
      </c>
      <c r="G111" s="93">
        <v>1.2078792461057087E-4</v>
      </c>
      <c r="H111" s="93">
        <v>1.9686589491452696E-3</v>
      </c>
      <c r="I111" s="93">
        <v>6.7619814832850997E-3</v>
      </c>
      <c r="J111" s="93">
        <v>2.0304750975131073E-2</v>
      </c>
      <c r="K111" s="93">
        <v>1.2642607222741759E-3</v>
      </c>
      <c r="L111" s="75">
        <v>1.7406787028321022E-6</v>
      </c>
      <c r="M111" s="93">
        <v>1.9110589528707688E-4</v>
      </c>
      <c r="N111" s="93">
        <v>1.2886307241287231E-6</v>
      </c>
      <c r="O111" s="93">
        <v>7.4143861176015112E-6</v>
      </c>
      <c r="P111" s="93">
        <v>2.586231440542808E-4</v>
      </c>
      <c r="Q111" s="93">
        <v>-5.284125235079736E-7</v>
      </c>
      <c r="R111" s="93">
        <v>2.7846528939994307E-5</v>
      </c>
      <c r="S111" s="92">
        <v>4.1885284501930569E-5</v>
      </c>
    </row>
    <row r="112" spans="2:19" x14ac:dyDescent="0.15">
      <c r="B112" s="14"/>
      <c r="C112" s="14">
        <v>16</v>
      </c>
      <c r="D112" s="71" t="s">
        <v>38</v>
      </c>
      <c r="E112" s="93">
        <v>3.345154797633552E-5</v>
      </c>
      <c r="F112" s="93">
        <v>4.6616371546850309E-5</v>
      </c>
      <c r="G112" s="93">
        <v>5.7257895244044482E-5</v>
      </c>
      <c r="H112" s="93">
        <v>1.2078700689805187E-4</v>
      </c>
      <c r="I112" s="93">
        <v>6.7581742672115962E-3</v>
      </c>
      <c r="J112" s="93">
        <v>1.0578033374042436E-2</v>
      </c>
      <c r="K112" s="93">
        <v>3.5096421643033269E-4</v>
      </c>
      <c r="L112" s="75">
        <v>5.3006272307129339E-7</v>
      </c>
      <c r="M112" s="93">
        <v>3.5491783677126105E-5</v>
      </c>
      <c r="N112" s="93">
        <v>2.8360432997484228E-7</v>
      </c>
      <c r="O112" s="93">
        <v>6.4380842548983539E-7</v>
      </c>
      <c r="P112" s="93">
        <v>5.1063328094163324E-5</v>
      </c>
      <c r="Q112" s="93">
        <v>-1.3917883558116751E-7</v>
      </c>
      <c r="R112" s="93">
        <v>4.6067592658782161E-6</v>
      </c>
      <c r="S112" s="92">
        <v>2.0843141830788115E-5</v>
      </c>
    </row>
    <row r="113" spans="2:19" x14ac:dyDescent="0.15">
      <c r="B113" s="14"/>
      <c r="C113" s="14">
        <v>17</v>
      </c>
      <c r="D113" s="71" t="s">
        <v>37</v>
      </c>
      <c r="E113" s="93">
        <v>4.6552209360004469E-5</v>
      </c>
      <c r="F113" s="93">
        <v>4.5759406163612529E-5</v>
      </c>
      <c r="G113" s="93">
        <v>2.2154738402184587E-4</v>
      </c>
      <c r="H113" s="93">
        <v>2.7937282156889306E-4</v>
      </c>
      <c r="I113" s="93">
        <v>4.5588380367657226E-4</v>
      </c>
      <c r="J113" s="93">
        <v>2.5510117056144269E-3</v>
      </c>
      <c r="K113" s="93">
        <v>9.6446497959376903E-5</v>
      </c>
      <c r="L113" s="75">
        <v>2.7072388723694428E-7</v>
      </c>
      <c r="M113" s="93">
        <v>1.5095663889587226E-5</v>
      </c>
      <c r="N113" s="93">
        <v>6.2699335641417098E-7</v>
      </c>
      <c r="O113" s="93">
        <v>7.1140797785683832E-7</v>
      </c>
      <c r="P113" s="93">
        <v>1.6524248215623998E-5</v>
      </c>
      <c r="Q113" s="93">
        <v>-8.4394670108434554E-8</v>
      </c>
      <c r="R113" s="93">
        <v>8.7800899225941454E-7</v>
      </c>
      <c r="S113" s="92">
        <v>3.674095579014684E-6</v>
      </c>
    </row>
    <row r="114" spans="2:19" x14ac:dyDescent="0.15">
      <c r="B114" s="14"/>
      <c r="C114" s="14">
        <v>18</v>
      </c>
      <c r="D114" s="71" t="s">
        <v>36</v>
      </c>
      <c r="E114" s="93">
        <v>4.1101585090702744E-4</v>
      </c>
      <c r="F114" s="93">
        <v>7.1295934476279187E-4</v>
      </c>
      <c r="G114" s="93">
        <v>6.9850575987547589E-4</v>
      </c>
      <c r="H114" s="93">
        <v>1.4917605173315281E-3</v>
      </c>
      <c r="I114" s="93">
        <v>1.1037381520530019E-3</v>
      </c>
      <c r="J114" s="93">
        <v>-0.94823610519971713</v>
      </c>
      <c r="K114" s="93">
        <v>7.202063420588653E-2</v>
      </c>
      <c r="L114" s="75">
        <v>2.5488605157247078E-5</v>
      </c>
      <c r="M114" s="93">
        <v>2.7810532126841081E-3</v>
      </c>
      <c r="N114" s="93">
        <v>1.9301381423328848E-5</v>
      </c>
      <c r="O114" s="93">
        <v>7.5430656558710788E-5</v>
      </c>
      <c r="P114" s="93">
        <v>1.3733132100687967E-3</v>
      </c>
      <c r="Q114" s="93">
        <v>3.1226522786564324E-6</v>
      </c>
      <c r="R114" s="93">
        <v>5.5640235557219116E-4</v>
      </c>
      <c r="S114" s="92">
        <v>5.2745400554393739E-4</v>
      </c>
    </row>
    <row r="115" spans="2:19" x14ac:dyDescent="0.15">
      <c r="B115" s="14"/>
      <c r="C115" s="14">
        <v>19</v>
      </c>
      <c r="D115" s="71" t="s">
        <v>35</v>
      </c>
      <c r="E115" s="93">
        <v>4.7782100203215913E-4</v>
      </c>
      <c r="F115" s="93">
        <v>9.9932075543612917E-4</v>
      </c>
      <c r="G115" s="93">
        <v>1.6769716234198558E-4</v>
      </c>
      <c r="H115" s="93">
        <v>1.6406051467517016E-3</v>
      </c>
      <c r="I115" s="93">
        <v>5.1562227352109679E-3</v>
      </c>
      <c r="J115" s="93">
        <v>3.5523720417349946E-3</v>
      </c>
      <c r="K115" s="93">
        <v>2.4593742683129329E-3</v>
      </c>
      <c r="L115" s="75">
        <v>2.4223901250335399E-6</v>
      </c>
      <c r="M115" s="93">
        <v>5.8301809926790936E-4</v>
      </c>
      <c r="N115" s="93">
        <v>1.5667659037467536E-6</v>
      </c>
      <c r="O115" s="93">
        <v>1.0595877360881184E-5</v>
      </c>
      <c r="P115" s="93">
        <v>2.9716254949958918E-4</v>
      </c>
      <c r="Q115" s="93">
        <v>-2.8440005658363447E-7</v>
      </c>
      <c r="R115" s="93">
        <v>6.4170756709177649E-5</v>
      </c>
      <c r="S115" s="92">
        <v>6.0796333315553488E-5</v>
      </c>
    </row>
    <row r="116" spans="2:19" x14ac:dyDescent="0.15">
      <c r="B116" s="14"/>
      <c r="C116" s="14">
        <v>20</v>
      </c>
      <c r="D116" s="71" t="s">
        <v>34</v>
      </c>
      <c r="E116" s="93">
        <v>2.7878677383828804E-4</v>
      </c>
      <c r="F116" s="93">
        <v>7.3240126948025141E-4</v>
      </c>
      <c r="G116" s="93">
        <v>3.834621041590184E-5</v>
      </c>
      <c r="H116" s="93">
        <v>2.0767955144508415E-3</v>
      </c>
      <c r="I116" s="93">
        <v>5.291729148421627E-4</v>
      </c>
      <c r="J116" s="93">
        <v>-2.8781720493540742E-3</v>
      </c>
      <c r="K116" s="93">
        <v>1.1867439151843093E-4</v>
      </c>
      <c r="L116" s="75">
        <v>1.4077241796602532E-7</v>
      </c>
      <c r="M116" s="93">
        <v>5.7976852202170453E-5</v>
      </c>
      <c r="N116" s="93">
        <v>7.9210329521075301E-8</v>
      </c>
      <c r="O116" s="93">
        <v>4.5118363339546702E-7</v>
      </c>
      <c r="P116" s="93">
        <v>1.3273681438934629E-5</v>
      </c>
      <c r="Q116" s="93">
        <v>-2.8521598202223232E-9</v>
      </c>
      <c r="R116" s="93">
        <v>2.9557422755329261E-6</v>
      </c>
      <c r="S116" s="92">
        <v>9.1614779314872455E-6</v>
      </c>
    </row>
    <row r="117" spans="2:19" x14ac:dyDescent="0.15">
      <c r="B117" s="14"/>
      <c r="C117" s="14">
        <v>21</v>
      </c>
      <c r="D117" s="71" t="s">
        <v>33</v>
      </c>
      <c r="E117" s="93">
        <v>8.0701320998235952E-5</v>
      </c>
      <c r="F117" s="93">
        <v>1.9068893079013638E-3</v>
      </c>
      <c r="G117" s="93">
        <v>1.6565253227089597E-4</v>
      </c>
      <c r="H117" s="93">
        <v>1.1669555873173518E-3</v>
      </c>
      <c r="I117" s="93">
        <v>1.1158076139321715E-3</v>
      </c>
      <c r="J117" s="93">
        <v>-1.9373195198949397E-3</v>
      </c>
      <c r="K117" s="93">
        <v>4.0777249200444309E-3</v>
      </c>
      <c r="L117" s="75">
        <v>3.1383252952363565E-6</v>
      </c>
      <c r="M117" s="93">
        <v>2.0635937488698644E-3</v>
      </c>
      <c r="N117" s="93">
        <v>2.4741426248772371E-6</v>
      </c>
      <c r="O117" s="93">
        <v>9.1561406812724125E-6</v>
      </c>
      <c r="P117" s="93">
        <v>4.7220284046967727E-4</v>
      </c>
      <c r="Q117" s="93">
        <v>1.3593846019371597E-7</v>
      </c>
      <c r="R117" s="93">
        <v>1.1407254847697901E-4</v>
      </c>
      <c r="S117" s="92">
        <v>9.7466005870572113E-5</v>
      </c>
    </row>
    <row r="118" spans="2:19" x14ac:dyDescent="0.15">
      <c r="B118" s="14"/>
      <c r="C118" s="14">
        <v>22</v>
      </c>
      <c r="D118" s="71" t="s">
        <v>32</v>
      </c>
      <c r="E118" s="93">
        <v>2.790745795161604E-3</v>
      </c>
      <c r="F118" s="93">
        <v>1.2616375161293063E-3</v>
      </c>
      <c r="G118" s="93">
        <v>4.2703655680594423E-4</v>
      </c>
      <c r="H118" s="93">
        <v>9.9119120054908254E-4</v>
      </c>
      <c r="I118" s="93">
        <v>1.0086878629504724E-3</v>
      </c>
      <c r="J118" s="93">
        <v>2.8798919794258578E-2</v>
      </c>
      <c r="K118" s="93">
        <v>8.6429067230737934E-4</v>
      </c>
      <c r="L118" s="75">
        <v>5.6508860815148743E-6</v>
      </c>
      <c r="M118" s="93">
        <v>2.9604992354236167E-4</v>
      </c>
      <c r="N118" s="93">
        <v>2.3901141942684406E-6</v>
      </c>
      <c r="O118" s="93">
        <v>5.807985497234216E-6</v>
      </c>
      <c r="P118" s="93">
        <v>8.1863274994867276E-5</v>
      </c>
      <c r="Q118" s="93">
        <v>-5.422496142138025E-7</v>
      </c>
      <c r="R118" s="93">
        <v>2.8695217245628326E-5</v>
      </c>
      <c r="S118" s="92">
        <v>2.7289886190737677E-5</v>
      </c>
    </row>
    <row r="119" spans="2:19" x14ac:dyDescent="0.15">
      <c r="B119" s="14"/>
      <c r="C119" s="14">
        <v>23</v>
      </c>
      <c r="D119" s="71" t="s">
        <v>31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  <c r="L119" s="75">
        <v>0</v>
      </c>
      <c r="M119" s="93">
        <v>0</v>
      </c>
      <c r="N119" s="93">
        <v>0</v>
      </c>
      <c r="O119" s="93">
        <v>0</v>
      </c>
      <c r="P119" s="93">
        <v>0</v>
      </c>
      <c r="Q119" s="93">
        <v>0</v>
      </c>
      <c r="R119" s="93">
        <v>0</v>
      </c>
      <c r="S119" s="92">
        <v>0</v>
      </c>
    </row>
    <row r="120" spans="2:19" x14ac:dyDescent="0.15">
      <c r="B120" s="14"/>
      <c r="C120" s="14">
        <v>24</v>
      </c>
      <c r="D120" s="71" t="s">
        <v>30</v>
      </c>
      <c r="E120" s="93">
        <v>2.5454393103021941E-6</v>
      </c>
      <c r="F120" s="93">
        <v>3.9964272761325562E-6</v>
      </c>
      <c r="G120" s="93">
        <v>1.8417327798586528E-6</v>
      </c>
      <c r="H120" s="93">
        <v>8.848776559963218E-7</v>
      </c>
      <c r="I120" s="93">
        <v>6.2917055524054027E-7</v>
      </c>
      <c r="J120" s="93">
        <v>1.1927153493250816E-6</v>
      </c>
      <c r="K120" s="93">
        <v>4.3181439891016749E-6</v>
      </c>
      <c r="L120" s="75">
        <v>2.4812315667883436E-8</v>
      </c>
      <c r="M120" s="93">
        <v>1.1054286958961281E-6</v>
      </c>
      <c r="N120" s="93">
        <v>9.1107507686106527E-9</v>
      </c>
      <c r="O120" s="93">
        <v>1.4547765493881478E-8</v>
      </c>
      <c r="P120" s="93">
        <v>2.3869267522710609E-7</v>
      </c>
      <c r="Q120" s="93">
        <v>-1.0494569682760317E-9</v>
      </c>
      <c r="R120" s="93">
        <v>7.1001096265714784E-8</v>
      </c>
      <c r="S120" s="92">
        <v>8.7619902085093977E-8</v>
      </c>
    </row>
    <row r="121" spans="2:19" x14ac:dyDescent="0.15">
      <c r="B121" s="14"/>
      <c r="C121" s="14">
        <v>25</v>
      </c>
      <c r="D121" s="71" t="s">
        <v>29</v>
      </c>
      <c r="E121" s="93">
        <v>1.6665152613962476E-6</v>
      </c>
      <c r="F121" s="93">
        <v>2.8823420321488367E-6</v>
      </c>
      <c r="G121" s="93">
        <v>1.1025520933565539E-6</v>
      </c>
      <c r="H121" s="93">
        <v>4.6379003398678879E-7</v>
      </c>
      <c r="I121" s="93">
        <v>3.7018092713829891E-7</v>
      </c>
      <c r="J121" s="93">
        <v>1.8086834790573523E-7</v>
      </c>
      <c r="K121" s="93">
        <v>6.2467857650431625E-7</v>
      </c>
      <c r="L121" s="75">
        <v>8.0473395095393412E-9</v>
      </c>
      <c r="M121" s="93">
        <v>2.3682220032137779E-7</v>
      </c>
      <c r="N121" s="93">
        <v>2.4747816290206351E-9</v>
      </c>
      <c r="O121" s="93">
        <v>1.8359601432148039E-9</v>
      </c>
      <c r="P121" s="93">
        <v>3.2471085862291376E-8</v>
      </c>
      <c r="Q121" s="93">
        <v>-1.0680933233393555E-10</v>
      </c>
      <c r="R121" s="93">
        <v>8.5193288176375311E-9</v>
      </c>
      <c r="S121" s="92">
        <v>2.9701660596947877E-8</v>
      </c>
    </row>
    <row r="122" spans="2:19" x14ac:dyDescent="0.15">
      <c r="B122" s="14"/>
      <c r="C122" s="14">
        <v>26</v>
      </c>
      <c r="D122" s="71" t="s">
        <v>28</v>
      </c>
      <c r="E122" s="93">
        <v>6.4166629139818949E-7</v>
      </c>
      <c r="F122" s="93">
        <v>3.8170190129187702E-7</v>
      </c>
      <c r="G122" s="93">
        <v>1.113725905137122E-6</v>
      </c>
      <c r="H122" s="93">
        <v>1.871489786982707E-7</v>
      </c>
      <c r="I122" s="93">
        <v>1.1725829347666023E-7</v>
      </c>
      <c r="J122" s="93">
        <v>2.5844906784641762E-8</v>
      </c>
      <c r="K122" s="93">
        <v>1.6996030541308578E-7</v>
      </c>
      <c r="L122" s="75">
        <v>3.6124748224598461E-9</v>
      </c>
      <c r="M122" s="93">
        <v>6.6362011419794977E-8</v>
      </c>
      <c r="N122" s="93">
        <v>5.4416718505225172E-10</v>
      </c>
      <c r="O122" s="93">
        <v>4.86583945660172E-10</v>
      </c>
      <c r="P122" s="93">
        <v>7.9248736468141735E-9</v>
      </c>
      <c r="Q122" s="93">
        <v>-2.8129388827840282E-11</v>
      </c>
      <c r="R122" s="93">
        <v>2.2771284275384972E-9</v>
      </c>
      <c r="S122" s="92">
        <v>7.4254147134805336E-9</v>
      </c>
    </row>
    <row r="123" spans="2:19" x14ac:dyDescent="0.15">
      <c r="B123" s="14"/>
      <c r="C123" s="14">
        <v>27</v>
      </c>
      <c r="D123" s="71" t="s">
        <v>27</v>
      </c>
      <c r="E123" s="93">
        <v>3.71534563992172E-4</v>
      </c>
      <c r="F123" s="93">
        <v>3.0180111998384223E-4</v>
      </c>
      <c r="G123" s="93">
        <v>4.734833340502182E-5</v>
      </c>
      <c r="H123" s="93">
        <v>1.0483204699031825E-4</v>
      </c>
      <c r="I123" s="93">
        <v>1.2714075130183843E-4</v>
      </c>
      <c r="J123" s="93">
        <v>-2.1576669569660736E-4</v>
      </c>
      <c r="K123" s="93">
        <v>9.4668436518306401E-5</v>
      </c>
      <c r="L123" s="75">
        <v>4.8204254833373286E-7</v>
      </c>
      <c r="M123" s="93">
        <v>2.4334685986255255E-5</v>
      </c>
      <c r="N123" s="93">
        <v>1.6529251407041367E-7</v>
      </c>
      <c r="O123" s="93">
        <v>3.0027160184656836E-7</v>
      </c>
      <c r="P123" s="93">
        <v>6.1186365587401747E-6</v>
      </c>
      <c r="Q123" s="93">
        <v>-2.1254558362971653E-8</v>
      </c>
      <c r="R123" s="93">
        <v>1.5496278029020488E-6</v>
      </c>
      <c r="S123" s="92">
        <v>3.55677409597362E-6</v>
      </c>
    </row>
    <row r="124" spans="2:19" x14ac:dyDescent="0.15">
      <c r="B124" s="14"/>
      <c r="C124" s="14">
        <v>28</v>
      </c>
      <c r="D124" s="71" t="s">
        <v>26</v>
      </c>
      <c r="E124" s="93">
        <v>7.5636612708093254E-4</v>
      </c>
      <c r="F124" s="93">
        <v>5.7706538438150332E-3</v>
      </c>
      <c r="G124" s="93">
        <v>8.5869970737754975E-4</v>
      </c>
      <c r="H124" s="93">
        <v>9.7176117795786938E-4</v>
      </c>
      <c r="I124" s="93">
        <v>4.9518313224020344E-4</v>
      </c>
      <c r="J124" s="93">
        <v>3.3361283874353595E-4</v>
      </c>
      <c r="K124" s="93">
        <v>8.960291162918465E-4</v>
      </c>
      <c r="L124" s="75">
        <v>7.1457927972027639E-6</v>
      </c>
      <c r="M124" s="93">
        <v>3.1240086065256723E-4</v>
      </c>
      <c r="N124" s="93">
        <v>2.1401888792538112E-6</v>
      </c>
      <c r="O124" s="93">
        <v>3.4963765429826585E-6</v>
      </c>
      <c r="P124" s="93">
        <v>6.1838136838421453E-5</v>
      </c>
      <c r="Q124" s="93">
        <v>-2.0028697867389163E-7</v>
      </c>
      <c r="R124" s="93">
        <v>1.4680570803958887E-5</v>
      </c>
      <c r="S124" s="92">
        <v>5.0229965882667945E-5</v>
      </c>
    </row>
    <row r="125" spans="2:19" x14ac:dyDescent="0.15">
      <c r="B125" s="14"/>
      <c r="C125" s="14">
        <v>29</v>
      </c>
      <c r="D125" s="71" t="s">
        <v>25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75">
        <v>0</v>
      </c>
      <c r="M125" s="93">
        <v>0</v>
      </c>
      <c r="N125" s="93">
        <v>0</v>
      </c>
      <c r="O125" s="93">
        <v>0</v>
      </c>
      <c r="P125" s="93">
        <v>0</v>
      </c>
      <c r="Q125" s="93">
        <v>0</v>
      </c>
      <c r="R125" s="93">
        <v>0</v>
      </c>
      <c r="S125" s="92">
        <v>0</v>
      </c>
    </row>
    <row r="126" spans="2:19" x14ac:dyDescent="0.15">
      <c r="B126" s="14"/>
      <c r="C126" s="14">
        <v>30</v>
      </c>
      <c r="D126" s="71" t="s">
        <v>24</v>
      </c>
      <c r="E126" s="93">
        <v>2.8023980254701683E-3</v>
      </c>
      <c r="F126" s="93">
        <v>1.5818694410111469E-3</v>
      </c>
      <c r="G126" s="93">
        <v>7.9636685089876493E-4</v>
      </c>
      <c r="H126" s="93">
        <v>1.8968249472071234E-3</v>
      </c>
      <c r="I126" s="93">
        <v>1.0611293764107327E-3</v>
      </c>
      <c r="J126" s="93">
        <v>-2.2002246369808793E-3</v>
      </c>
      <c r="K126" s="93">
        <v>1.3655458291916575E-3</v>
      </c>
      <c r="L126" s="75">
        <v>1.1855475805206096E-5</v>
      </c>
      <c r="M126" s="93">
        <v>5.5088415377298455E-4</v>
      </c>
      <c r="N126" s="93">
        <v>3.047477414579501E-6</v>
      </c>
      <c r="O126" s="93">
        <v>5.3670875519848224E-6</v>
      </c>
      <c r="P126" s="93">
        <v>9.6005439664485849E-5</v>
      </c>
      <c r="Q126" s="93">
        <v>-3.8683185001355969E-7</v>
      </c>
      <c r="R126" s="93">
        <v>2.4787774540930977E-5</v>
      </c>
      <c r="S126" s="92">
        <v>3.7663192056211851E-5</v>
      </c>
    </row>
    <row r="127" spans="2:19" x14ac:dyDescent="0.15">
      <c r="B127" s="14"/>
      <c r="C127" s="14">
        <v>31</v>
      </c>
      <c r="D127" s="71" t="s">
        <v>23</v>
      </c>
      <c r="E127" s="93">
        <v>2.9429830419780583E-3</v>
      </c>
      <c r="F127" s="93">
        <v>6.5604767166371619E-3</v>
      </c>
      <c r="G127" s="93">
        <v>1.4409690881707624E-3</v>
      </c>
      <c r="H127" s="93">
        <v>2.7291507509070883E-3</v>
      </c>
      <c r="I127" s="93">
        <v>3.7920841307367615E-3</v>
      </c>
      <c r="J127" s="93">
        <v>9.7899505204639874E-4</v>
      </c>
      <c r="K127" s="93">
        <v>8.1741709999841468E-4</v>
      </c>
      <c r="L127" s="75">
        <v>8.9345226049099082E-6</v>
      </c>
      <c r="M127" s="93">
        <v>4.598892361431872E-4</v>
      </c>
      <c r="N127" s="93">
        <v>2.7806637844414954E-6</v>
      </c>
      <c r="O127" s="93">
        <v>3.5510520933270076E-6</v>
      </c>
      <c r="P127" s="93">
        <v>6.9330762400585496E-5</v>
      </c>
      <c r="Q127" s="93">
        <v>-1.6719767456613913E-7</v>
      </c>
      <c r="R127" s="93">
        <v>1.3472412427243543E-5</v>
      </c>
      <c r="S127" s="92">
        <v>6.7167305831525038E-5</v>
      </c>
    </row>
    <row r="128" spans="2:19" x14ac:dyDescent="0.15">
      <c r="B128" s="14"/>
      <c r="C128" s="14">
        <v>32</v>
      </c>
      <c r="D128" s="71" t="s">
        <v>22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75">
        <v>0</v>
      </c>
      <c r="M128" s="93">
        <v>0</v>
      </c>
      <c r="N128" s="93">
        <v>0</v>
      </c>
      <c r="O128" s="93">
        <v>0</v>
      </c>
      <c r="P128" s="93">
        <v>0</v>
      </c>
      <c r="Q128" s="93">
        <v>0</v>
      </c>
      <c r="R128" s="93">
        <v>0</v>
      </c>
      <c r="S128" s="92">
        <v>0</v>
      </c>
    </row>
    <row r="129" spans="2:19" x14ac:dyDescent="0.15">
      <c r="B129" s="14"/>
      <c r="C129" s="14">
        <v>33</v>
      </c>
      <c r="D129" s="71" t="s">
        <v>21</v>
      </c>
      <c r="E129" s="93">
        <v>4.532226903404548E-5</v>
      </c>
      <c r="F129" s="93">
        <v>2.6820277177399409E-3</v>
      </c>
      <c r="G129" s="93">
        <v>1.6612230638917723E-2</v>
      </c>
      <c r="H129" s="93">
        <v>6.1070539039278701E-4</v>
      </c>
      <c r="I129" s="93">
        <v>5.8332883580404539E-3</v>
      </c>
      <c r="J129" s="93">
        <v>-1.0801989438923111E-5</v>
      </c>
      <c r="K129" s="93">
        <v>9.0900320880962738E-5</v>
      </c>
      <c r="L129" s="75">
        <v>2.9485482564388777E-7</v>
      </c>
      <c r="M129" s="93">
        <v>1.9508878177348264E-5</v>
      </c>
      <c r="N129" s="93">
        <v>1.114871047446711E-7</v>
      </c>
      <c r="O129" s="93">
        <v>2.7792490941787688E-7</v>
      </c>
      <c r="P129" s="93">
        <v>5.6734073495881848E-6</v>
      </c>
      <c r="Q129" s="93">
        <v>-1.0453685860826595E-8</v>
      </c>
      <c r="R129" s="93">
        <v>1.2935968210471617E-6</v>
      </c>
      <c r="S129" s="92">
        <v>6.1568576596197929E-5</v>
      </c>
    </row>
    <row r="130" spans="2:19" x14ac:dyDescent="0.15">
      <c r="B130" s="14"/>
      <c r="C130" s="14">
        <v>34</v>
      </c>
      <c r="D130" s="71" t="s">
        <v>20</v>
      </c>
      <c r="E130" s="93">
        <v>3.5528335646661523E-6</v>
      </c>
      <c r="F130" s="93">
        <v>3.7499017286405761E-6</v>
      </c>
      <c r="G130" s="93">
        <v>2.759320454965996E-5</v>
      </c>
      <c r="H130" s="93">
        <v>1.2336434405715344E-9</v>
      </c>
      <c r="I130" s="93">
        <v>8.7497292939705425E-10</v>
      </c>
      <c r="J130" s="93">
        <v>-9.0008845646316441E-10</v>
      </c>
      <c r="K130" s="93">
        <v>1.7447286367213873E-9</v>
      </c>
      <c r="L130" s="75">
        <v>4.2397106562585335E-11</v>
      </c>
      <c r="M130" s="93">
        <v>2.8903100240047066E-9</v>
      </c>
      <c r="N130" s="93">
        <v>3.3637297656530134E-10</v>
      </c>
      <c r="O130" s="93">
        <v>4.8090944266427046E-12</v>
      </c>
      <c r="P130" s="93">
        <v>8.2981709032962855E-11</v>
      </c>
      <c r="Q130" s="93">
        <v>-2.14481201848892E-13</v>
      </c>
      <c r="R130" s="93">
        <v>2.1453747236923975E-11</v>
      </c>
      <c r="S130" s="92">
        <v>7.4254157871267484E-8</v>
      </c>
    </row>
    <row r="131" spans="2:19" x14ac:dyDescent="0.15">
      <c r="B131" s="14"/>
      <c r="C131" s="14">
        <v>35</v>
      </c>
      <c r="D131" s="71" t="s">
        <v>19</v>
      </c>
      <c r="E131" s="93">
        <v>2.037699141501519E-5</v>
      </c>
      <c r="F131" s="93">
        <v>3.3096513934868148E-4</v>
      </c>
      <c r="G131" s="93">
        <v>1.8537257557956593E-5</v>
      </c>
      <c r="H131" s="93">
        <v>2.2858157073961324E-5</v>
      </c>
      <c r="I131" s="93">
        <v>1.1981865972468939E-5</v>
      </c>
      <c r="J131" s="93">
        <v>7.0559880294640076E-6</v>
      </c>
      <c r="K131" s="93">
        <v>1.7240478899686438E-5</v>
      </c>
      <c r="L131" s="75">
        <v>1.7732717255573183E-7</v>
      </c>
      <c r="M131" s="93">
        <v>7.4896122689622475E-6</v>
      </c>
      <c r="N131" s="93">
        <v>5.5265700332118022E-8</v>
      </c>
      <c r="O131" s="93">
        <v>6.9115493804894787E-8</v>
      </c>
      <c r="P131" s="93">
        <v>1.377187917828142E-6</v>
      </c>
      <c r="Q131" s="93">
        <v>-5.1318201013041228E-9</v>
      </c>
      <c r="R131" s="93">
        <v>3.1123804157246893E-7</v>
      </c>
      <c r="S131" s="92">
        <v>2.2588114212636095E-6</v>
      </c>
    </row>
    <row r="132" spans="2:19" x14ac:dyDescent="0.15">
      <c r="B132" s="14"/>
      <c r="C132" s="14">
        <v>36</v>
      </c>
      <c r="D132" s="71" t="s">
        <v>18</v>
      </c>
      <c r="E132" s="93">
        <v>2.0768870297427139E-3</v>
      </c>
      <c r="F132" s="93">
        <v>2.8032493036936404E-3</v>
      </c>
      <c r="G132" s="93">
        <v>3.5848095588575878E-3</v>
      </c>
      <c r="H132" s="93">
        <v>5.8208591622558722E-3</v>
      </c>
      <c r="I132" s="93">
        <v>3.8126483771739753E-3</v>
      </c>
      <c r="J132" s="93">
        <v>5.1912057069373183E-4</v>
      </c>
      <c r="K132" s="93">
        <v>3.1309359087809438E-3</v>
      </c>
      <c r="L132" s="75">
        <v>1.8510522920904766E-5</v>
      </c>
      <c r="M132" s="93">
        <v>9.7833456926647313E-4</v>
      </c>
      <c r="N132" s="93">
        <v>7.0271213458182311E-6</v>
      </c>
      <c r="O132" s="93">
        <v>1.107353206039202E-5</v>
      </c>
      <c r="P132" s="93">
        <v>2.0787878040285249E-4</v>
      </c>
      <c r="Q132" s="93">
        <v>-6.2499837873379533E-7</v>
      </c>
      <c r="R132" s="93">
        <v>5.0320122992058459E-5</v>
      </c>
      <c r="S132" s="92">
        <v>8.2327056351416236E-5</v>
      </c>
    </row>
    <row r="133" spans="2:19" x14ac:dyDescent="0.15">
      <c r="B133" s="14"/>
      <c r="C133" s="14">
        <v>37</v>
      </c>
      <c r="D133" s="71" t="s">
        <v>17</v>
      </c>
      <c r="E133" s="93">
        <v>4.4684007861652796E-3</v>
      </c>
      <c r="F133" s="93">
        <v>2.5854536605736497E-4</v>
      </c>
      <c r="G133" s="93">
        <v>0</v>
      </c>
      <c r="H133" s="93">
        <v>0</v>
      </c>
      <c r="I133" s="93">
        <v>0</v>
      </c>
      <c r="J133" s="93">
        <v>0</v>
      </c>
      <c r="K133" s="93">
        <v>0</v>
      </c>
      <c r="L133" s="75">
        <v>0</v>
      </c>
      <c r="M133" s="93">
        <v>0</v>
      </c>
      <c r="N133" s="93">
        <v>0</v>
      </c>
      <c r="O133" s="93">
        <v>0</v>
      </c>
      <c r="P133" s="93">
        <v>0</v>
      </c>
      <c r="Q133" s="93">
        <v>0</v>
      </c>
      <c r="R133" s="93">
        <v>0</v>
      </c>
      <c r="S133" s="92">
        <v>2.4652380422121401E-6</v>
      </c>
    </row>
    <row r="134" spans="2:19" x14ac:dyDescent="0.15">
      <c r="B134" s="14"/>
      <c r="C134" s="14">
        <v>38</v>
      </c>
      <c r="D134" s="71" t="s">
        <v>16</v>
      </c>
      <c r="E134" s="93">
        <v>1.8955109124229447E-3</v>
      </c>
      <c r="F134" s="93">
        <v>2.3960966161508425E-4</v>
      </c>
      <c r="G134" s="93">
        <v>4.1176286956407658E-5</v>
      </c>
      <c r="H134" s="93">
        <v>3.0278565049416857E-7</v>
      </c>
      <c r="I134" s="93">
        <v>2.8788686335207882E-6</v>
      </c>
      <c r="J134" s="93">
        <v>-6.4051137357547719E-9</v>
      </c>
      <c r="K134" s="93">
        <v>2.1086460024498605E-7</v>
      </c>
      <c r="L134" s="75">
        <v>1.5110730403250134E-8</v>
      </c>
      <c r="M134" s="93">
        <v>3.3258448933818061E-7</v>
      </c>
      <c r="N134" s="93">
        <v>3.85494311664006E-8</v>
      </c>
      <c r="O134" s="93">
        <v>3.3056338056231087E-9</v>
      </c>
      <c r="P134" s="93">
        <v>6.9693773878094055E-8</v>
      </c>
      <c r="Q134" s="93">
        <v>-5.6482934691830688E-12</v>
      </c>
      <c r="R134" s="93">
        <v>7.1958975547417874E-10</v>
      </c>
      <c r="S134" s="92">
        <v>1.8890257764112285E-6</v>
      </c>
    </row>
    <row r="135" spans="2:19" x14ac:dyDescent="0.15">
      <c r="B135" s="14"/>
      <c r="C135" s="14">
        <v>39</v>
      </c>
      <c r="D135" s="71" t="s">
        <v>15</v>
      </c>
      <c r="E135" s="93">
        <v>6.2155255237647186E-4</v>
      </c>
      <c r="F135" s="93">
        <v>1.7461698269000372E-4</v>
      </c>
      <c r="G135" s="93">
        <v>6.3934649600886712E-7</v>
      </c>
      <c r="H135" s="93">
        <v>7.888963176480402E-7</v>
      </c>
      <c r="I135" s="93">
        <v>3.5289966275037607E-6</v>
      </c>
      <c r="J135" s="93">
        <v>2.2341406375133157E-7</v>
      </c>
      <c r="K135" s="93">
        <v>5.3779521669338357E-7</v>
      </c>
      <c r="L135" s="75">
        <v>4.0838167095510954E-8</v>
      </c>
      <c r="M135" s="93">
        <v>1.0316123607537741E-6</v>
      </c>
      <c r="N135" s="93">
        <v>2.3278327249466628E-9</v>
      </c>
      <c r="O135" s="93">
        <v>2.7059892558174345E-9</v>
      </c>
      <c r="P135" s="93">
        <v>6.1270466577474229E-8</v>
      </c>
      <c r="Q135" s="93">
        <v>-8.3727049605168051E-11</v>
      </c>
      <c r="R135" s="93">
        <v>8.0684509043819873E-9</v>
      </c>
      <c r="S135" s="92">
        <v>1.1568797050563527E-6</v>
      </c>
    </row>
    <row r="136" spans="2:19" x14ac:dyDescent="0.15">
      <c r="B136" s="14"/>
      <c r="C136" s="14">
        <v>40</v>
      </c>
      <c r="D136" s="71" t="s">
        <v>14</v>
      </c>
      <c r="E136" s="93">
        <v>1.2668142292079752E-4</v>
      </c>
      <c r="F136" s="93">
        <v>1.7359963928364035E-4</v>
      </c>
      <c r="G136" s="93">
        <v>2.7882491640342801E-5</v>
      </c>
      <c r="H136" s="93">
        <v>3.1747615008529827E-6</v>
      </c>
      <c r="I136" s="93">
        <v>2.0818291495605396E-6</v>
      </c>
      <c r="J136" s="93">
        <v>2.3259023104129573E-7</v>
      </c>
      <c r="K136" s="93">
        <v>2.5581153201371628E-6</v>
      </c>
      <c r="L136" s="75">
        <v>7.1353928867917241E-8</v>
      </c>
      <c r="M136" s="93">
        <v>1.2704297802393368E-6</v>
      </c>
      <c r="N136" s="93">
        <v>3.1806980389235636E-8</v>
      </c>
      <c r="O136" s="93">
        <v>7.3256713491261027E-9</v>
      </c>
      <c r="P136" s="93">
        <v>1.4042322404183102E-7</v>
      </c>
      <c r="Q136" s="93">
        <v>-3.3749521270742298E-10</v>
      </c>
      <c r="R136" s="93">
        <v>3.182236671413896E-8</v>
      </c>
      <c r="S136" s="92">
        <v>1.1212377629092851E-6</v>
      </c>
    </row>
    <row r="137" spans="2:19" x14ac:dyDescent="0.15">
      <c r="B137" s="14"/>
      <c r="C137" s="14">
        <v>41</v>
      </c>
      <c r="D137" s="71" t="s">
        <v>13</v>
      </c>
      <c r="E137" s="93">
        <v>0</v>
      </c>
      <c r="F137" s="93">
        <v>0</v>
      </c>
      <c r="G137" s="93">
        <v>0</v>
      </c>
      <c r="H137" s="93">
        <v>0</v>
      </c>
      <c r="I137" s="93">
        <v>0</v>
      </c>
      <c r="J137" s="93">
        <v>0</v>
      </c>
      <c r="K137" s="93">
        <v>0</v>
      </c>
      <c r="L137" s="75">
        <v>0</v>
      </c>
      <c r="M137" s="93">
        <v>0</v>
      </c>
      <c r="N137" s="93">
        <v>0</v>
      </c>
      <c r="O137" s="93">
        <v>0</v>
      </c>
      <c r="P137" s="93">
        <v>0</v>
      </c>
      <c r="Q137" s="93">
        <v>0</v>
      </c>
      <c r="R137" s="93">
        <v>0</v>
      </c>
      <c r="S137" s="92">
        <v>0</v>
      </c>
    </row>
    <row r="138" spans="2:19" x14ac:dyDescent="0.15">
      <c r="B138" s="9"/>
      <c r="C138" s="9">
        <v>42</v>
      </c>
      <c r="D138" s="50" t="s">
        <v>12</v>
      </c>
      <c r="E138" s="90">
        <v>7.8739330208906758E-4</v>
      </c>
      <c r="F138" s="90">
        <v>8.2153017095510717E-4</v>
      </c>
      <c r="G138" s="90">
        <v>1.0007732876273481E-3</v>
      </c>
      <c r="H138" s="90">
        <v>3.9190803754417013E-3</v>
      </c>
      <c r="I138" s="90">
        <v>1.723300738652145E-3</v>
      </c>
      <c r="J138" s="90">
        <v>9.1394069870727869E-4</v>
      </c>
      <c r="K138" s="90">
        <v>8.3061604219189446E-4</v>
      </c>
      <c r="L138" s="91">
        <v>1.0915217234508749E-5</v>
      </c>
      <c r="M138" s="90">
        <v>3.66653281738291E-4</v>
      </c>
      <c r="N138" s="90">
        <v>2.370924561554938E-6</v>
      </c>
      <c r="O138" s="90">
        <v>6.1297188021551478E-6</v>
      </c>
      <c r="P138" s="90">
        <v>1.0316253136809739E-4</v>
      </c>
      <c r="Q138" s="90">
        <v>-4.4411740649776605E-7</v>
      </c>
      <c r="R138" s="90">
        <v>2.0409944717297589E-5</v>
      </c>
      <c r="S138" s="89">
        <v>3.0828838095592495E-5</v>
      </c>
    </row>
    <row r="139" spans="2:19" x14ac:dyDescent="0.15">
      <c r="B139" s="28"/>
      <c r="C139" s="28">
        <v>1</v>
      </c>
      <c r="D139" s="49" t="s">
        <v>53</v>
      </c>
      <c r="E139" s="95">
        <v>5.7808772288855653E-3</v>
      </c>
      <c r="F139" s="95">
        <v>3.5499682869286685E-3</v>
      </c>
      <c r="G139" s="95">
        <v>2.7641517582051577E-4</v>
      </c>
      <c r="H139" s="95">
        <v>1.0162643792480535E-4</v>
      </c>
      <c r="I139" s="95">
        <v>1.8368246622815532E-4</v>
      </c>
      <c r="J139" s="95">
        <v>6.2984660662796961E-3</v>
      </c>
      <c r="K139" s="95">
        <v>2.9501951600984221E-4</v>
      </c>
      <c r="L139" s="96">
        <v>4.1982335267641835E-3</v>
      </c>
      <c r="M139" s="95">
        <v>0.18686057987781543</v>
      </c>
      <c r="N139" s="95">
        <v>1.8004177024315914E-4</v>
      </c>
      <c r="O139" s="95">
        <v>6.1749873942607106E-5</v>
      </c>
      <c r="P139" s="95">
        <v>2.2596973355089645E-3</v>
      </c>
      <c r="Q139" s="95">
        <v>3.4585925961234041E-5</v>
      </c>
      <c r="R139" s="95">
        <v>5.7785315991478294E-4</v>
      </c>
      <c r="S139" s="94">
        <v>2.948221234727919E-3</v>
      </c>
    </row>
    <row r="140" spans="2:19" x14ac:dyDescent="0.15">
      <c r="B140" s="14"/>
      <c r="C140" s="14">
        <v>2</v>
      </c>
      <c r="D140" s="71" t="s">
        <v>52</v>
      </c>
      <c r="E140" s="93">
        <v>1.3966589320008057E-4</v>
      </c>
      <c r="F140" s="93">
        <v>7.0000860431425146E-5</v>
      </c>
      <c r="G140" s="93">
        <v>4.0314185256690414E-5</v>
      </c>
      <c r="H140" s="93">
        <v>1.5276902923991298E-4</v>
      </c>
      <c r="I140" s="93">
        <v>8.8800364390375706E-5</v>
      </c>
      <c r="J140" s="93">
        <v>6.2281759252731227E-4</v>
      </c>
      <c r="K140" s="93">
        <v>5.3367267370582521E-5</v>
      </c>
      <c r="L140" s="75">
        <v>1.4445407404360431E-4</v>
      </c>
      <c r="M140" s="93">
        <v>5.1555274184894237E-3</v>
      </c>
      <c r="N140" s="93">
        <v>1.858812952667758E-5</v>
      </c>
      <c r="O140" s="93">
        <v>3.7856805239356021E-5</v>
      </c>
      <c r="P140" s="93">
        <v>3.5988837132216843E-4</v>
      </c>
      <c r="Q140" s="93">
        <v>1.6166446649667975E-4</v>
      </c>
      <c r="R140" s="93">
        <v>7.4472947822699641E-5</v>
      </c>
      <c r="S140" s="92">
        <v>1.4451195378861569E-4</v>
      </c>
    </row>
    <row r="141" spans="2:19" x14ac:dyDescent="0.15">
      <c r="B141" s="14"/>
      <c r="C141" s="14">
        <v>3</v>
      </c>
      <c r="D141" s="71" t="s">
        <v>51</v>
      </c>
      <c r="E141" s="93">
        <v>6.0065005265562703E-4</v>
      </c>
      <c r="F141" s="93">
        <v>3.440607127017477E-4</v>
      </c>
      <c r="G141" s="93">
        <v>2.5411862974744468E-5</v>
      </c>
      <c r="H141" s="93">
        <v>5.317607779356285E-6</v>
      </c>
      <c r="I141" s="93">
        <v>1.4202602278991752E-5</v>
      </c>
      <c r="J141" s="93">
        <v>5.2854141224742478E-4</v>
      </c>
      <c r="K141" s="93">
        <v>2.4814531318229447E-5</v>
      </c>
      <c r="L141" s="75">
        <v>5.6750274479123672E-4</v>
      </c>
      <c r="M141" s="93">
        <v>1.7273787284052017E-2</v>
      </c>
      <c r="N141" s="93">
        <v>2.0181817384479097E-5</v>
      </c>
      <c r="O141" s="93">
        <v>2.1803732175295955E-6</v>
      </c>
      <c r="P141" s="93">
        <v>4.555945588231891E-5</v>
      </c>
      <c r="Q141" s="93">
        <v>1.1513796163545222E-5</v>
      </c>
      <c r="R141" s="93">
        <v>5.3343543537486145E-5</v>
      </c>
      <c r="S141" s="92">
        <v>2.7217861487275642E-4</v>
      </c>
    </row>
    <row r="142" spans="2:19" x14ac:dyDescent="0.15">
      <c r="B142" s="14"/>
      <c r="C142" s="14">
        <v>4</v>
      </c>
      <c r="D142" s="71" t="s">
        <v>50</v>
      </c>
      <c r="E142" s="93">
        <v>1.3889498636360019E-2</v>
      </c>
      <c r="F142" s="93">
        <v>1.3937971348180585E-2</v>
      </c>
      <c r="G142" s="93">
        <v>7.5190215111372045E-3</v>
      </c>
      <c r="H142" s="93">
        <v>2.0896385085108396E-2</v>
      </c>
      <c r="I142" s="93">
        <v>1.7548068326687E-2</v>
      </c>
      <c r="J142" s="93">
        <v>0.10667845770539015</v>
      </c>
      <c r="K142" s="93">
        <v>2.5758387021308563E-2</v>
      </c>
      <c r="L142" s="75">
        <v>8.2927203152192517E-3</v>
      </c>
      <c r="M142" s="93">
        <v>0.66097773065982579</v>
      </c>
      <c r="N142" s="93">
        <v>4.4544982130240154E-3</v>
      </c>
      <c r="O142" s="93">
        <v>5.7771407577419318E-3</v>
      </c>
      <c r="P142" s="93">
        <v>6.4425536639720268E-2</v>
      </c>
      <c r="Q142" s="93">
        <v>-5.3208459336920473E-4</v>
      </c>
      <c r="R142" s="93">
        <v>4.036538974236295E-2</v>
      </c>
      <c r="S142" s="92">
        <v>2.0044308276396545E-2</v>
      </c>
    </row>
    <row r="143" spans="2:19" x14ac:dyDescent="0.15">
      <c r="B143" s="14"/>
      <c r="C143" s="14">
        <v>5</v>
      </c>
      <c r="D143" s="71" t="s">
        <v>49</v>
      </c>
      <c r="E143" s="93">
        <v>8.3403302219339261E-3</v>
      </c>
      <c r="F143" s="93">
        <v>4.4895767320598879E-3</v>
      </c>
      <c r="G143" s="93">
        <v>4.8936164472014381E-4</v>
      </c>
      <c r="H143" s="93">
        <v>1.2792628998579118E-4</v>
      </c>
      <c r="I143" s="93">
        <v>3.8663846194928142E-4</v>
      </c>
      <c r="J143" s="93">
        <v>7.7467230440838404E-3</v>
      </c>
      <c r="K143" s="93">
        <v>3.8994837463161066E-4</v>
      </c>
      <c r="L143" s="75">
        <v>1.8862152090537182E-2</v>
      </c>
      <c r="M143" s="93">
        <v>0.75927357532267326</v>
      </c>
      <c r="N143" s="93">
        <v>5.5639159062578617E-4</v>
      </c>
      <c r="O143" s="93">
        <v>5.7593270692402801E-5</v>
      </c>
      <c r="P143" s="93">
        <v>1.1621254398668569E-3</v>
      </c>
      <c r="Q143" s="93">
        <v>-2.0016069351819015E-4</v>
      </c>
      <c r="R143" s="93">
        <v>9.8110902208768821E-4</v>
      </c>
      <c r="S143" s="92">
        <v>1.1257270396108443E-2</v>
      </c>
    </row>
    <row r="144" spans="2:19" x14ac:dyDescent="0.15">
      <c r="B144" s="14"/>
      <c r="C144" s="14">
        <v>6</v>
      </c>
      <c r="D144" s="71" t="s">
        <v>48</v>
      </c>
      <c r="E144" s="93">
        <v>3.3451463740029929E-3</v>
      </c>
      <c r="F144" s="93">
        <v>2.7920748497320645E-3</v>
      </c>
      <c r="G144" s="93">
        <v>8.0565738452427417E-4</v>
      </c>
      <c r="H144" s="93">
        <v>1.4420389535152154E-3</v>
      </c>
      <c r="I144" s="93">
        <v>1.5630519924496656E-3</v>
      </c>
      <c r="J144" s="93">
        <v>7.891966487130345E-3</v>
      </c>
      <c r="K144" s="93">
        <v>1.5850006186512243E-3</v>
      </c>
      <c r="L144" s="75">
        <v>6.1564275702241126E-3</v>
      </c>
      <c r="M144" s="93">
        <v>0.36057648782642066</v>
      </c>
      <c r="N144" s="93">
        <v>1.1969667426958322E-3</v>
      </c>
      <c r="O144" s="93">
        <v>8.7532945969886653E-4</v>
      </c>
      <c r="P144" s="93">
        <v>1.5242622946629678E-2</v>
      </c>
      <c r="Q144" s="93">
        <v>-4.2945714211339647E-4</v>
      </c>
      <c r="R144" s="93">
        <v>3.3819128692756419E-3</v>
      </c>
      <c r="S144" s="92">
        <v>6.7984680968898922E-3</v>
      </c>
    </row>
    <row r="145" spans="2:19" x14ac:dyDescent="0.15">
      <c r="B145" s="14"/>
      <c r="C145" s="14">
        <v>7</v>
      </c>
      <c r="D145" s="71" t="s">
        <v>47</v>
      </c>
      <c r="E145" s="93">
        <v>2.8644434416815667E-3</v>
      </c>
      <c r="F145" s="93">
        <v>1.8872211697201623E-3</v>
      </c>
      <c r="G145" s="93">
        <v>1.1232207957375937E-3</v>
      </c>
      <c r="H145" s="93">
        <v>2.7904662705930468E-3</v>
      </c>
      <c r="I145" s="93">
        <v>2.3846915378648303E-3</v>
      </c>
      <c r="J145" s="93">
        <v>1.6981978175444293E-2</v>
      </c>
      <c r="K145" s="93">
        <v>1.5092900065304372E-3</v>
      </c>
      <c r="L145" s="75">
        <v>2.6994428498020038E-3</v>
      </c>
      <c r="M145" s="93">
        <v>8.4247804421769601E-2</v>
      </c>
      <c r="N145" s="93">
        <v>8.7298534071875145E-4</v>
      </c>
      <c r="O145" s="93">
        <v>2.1547134641635313E-3</v>
      </c>
      <c r="P145" s="93">
        <v>2.0389576321590407E-2</v>
      </c>
      <c r="Q145" s="93">
        <v>-3.0808743763351772E-4</v>
      </c>
      <c r="R145" s="93">
        <v>2.6303641081528374E-3</v>
      </c>
      <c r="S145" s="92">
        <v>3.187179854799185E-3</v>
      </c>
    </row>
    <row r="146" spans="2:19" x14ac:dyDescent="0.15">
      <c r="B146" s="14"/>
      <c r="C146" s="14">
        <v>8</v>
      </c>
      <c r="D146" s="71" t="s">
        <v>46</v>
      </c>
      <c r="E146" s="93">
        <v>7.663861760865304E-3</v>
      </c>
      <c r="F146" s="93">
        <v>5.4477579375173703E-3</v>
      </c>
      <c r="G146" s="93">
        <v>8.8902044654645528E-3</v>
      </c>
      <c r="H146" s="93">
        <v>4.1434823733296029E-3</v>
      </c>
      <c r="I146" s="93">
        <v>4.1551426418109001E-3</v>
      </c>
      <c r="J146" s="93">
        <v>5.956413363332537E-2</v>
      </c>
      <c r="K146" s="93">
        <v>8.8448069518967509E-3</v>
      </c>
      <c r="L146" s="75">
        <v>7.9149961028138986E-3</v>
      </c>
      <c r="M146" s="93">
        <v>0.29322311530047968</v>
      </c>
      <c r="N146" s="93">
        <v>1.0865022787764893E-2</v>
      </c>
      <c r="O146" s="93">
        <v>1.3426240323355723E-3</v>
      </c>
      <c r="P146" s="93">
        <v>1.7004571881498197E-2</v>
      </c>
      <c r="Q146" s="93">
        <v>1.1446189204848697E-4</v>
      </c>
      <c r="R146" s="93">
        <v>1.5579069616646129E-2</v>
      </c>
      <c r="S146" s="92">
        <v>1.1854837949558763E-2</v>
      </c>
    </row>
    <row r="147" spans="2:19" x14ac:dyDescent="0.15">
      <c r="B147" s="14"/>
      <c r="C147" s="14">
        <v>9</v>
      </c>
      <c r="D147" s="71" t="s">
        <v>45</v>
      </c>
      <c r="E147" s="93">
        <v>2.0577825880171239E-3</v>
      </c>
      <c r="F147" s="93">
        <v>1.5314247815733384E-3</v>
      </c>
      <c r="G147" s="93">
        <v>1.1955130341641741E-3</v>
      </c>
      <c r="H147" s="93">
        <v>1.5117240502779607E-3</v>
      </c>
      <c r="I147" s="93">
        <v>1.5994140729589552E-3</v>
      </c>
      <c r="J147" s="93">
        <v>8.9317614113074775E-3</v>
      </c>
      <c r="K147" s="93">
        <v>1.6954193980575894E-3</v>
      </c>
      <c r="L147" s="75">
        <v>1.5986906046973233E-3</v>
      </c>
      <c r="M147" s="93">
        <v>0.13609395088069928</v>
      </c>
      <c r="N147" s="93">
        <v>9.5290728049500061E-4</v>
      </c>
      <c r="O147" s="93">
        <v>9.4971264151398746E-4</v>
      </c>
      <c r="P147" s="93">
        <v>9.5220993375743461E-3</v>
      </c>
      <c r="Q147" s="93">
        <v>-8.8632427659209282E-6</v>
      </c>
      <c r="R147" s="93">
        <v>3.6536091358081455E-3</v>
      </c>
      <c r="S147" s="92">
        <v>3.363000094985896E-3</v>
      </c>
    </row>
    <row r="148" spans="2:19" x14ac:dyDescent="0.15">
      <c r="B148" s="14"/>
      <c r="C148" s="14">
        <v>10</v>
      </c>
      <c r="D148" s="71" t="s">
        <v>44</v>
      </c>
      <c r="E148" s="93">
        <v>2.0161246639698164E-3</v>
      </c>
      <c r="F148" s="93">
        <v>2.0694052102657305E-3</v>
      </c>
      <c r="G148" s="93">
        <v>1.0738634101331739E-3</v>
      </c>
      <c r="H148" s="93">
        <v>1.9236557353932645E-3</v>
      </c>
      <c r="I148" s="93">
        <v>2.4834049378807095E-3</v>
      </c>
      <c r="J148" s="93">
        <v>1.3456412947713095E-2</v>
      </c>
      <c r="K148" s="93">
        <v>2.9480668553290464E-3</v>
      </c>
      <c r="L148" s="75">
        <v>1.3292619579696025E-3</v>
      </c>
      <c r="M148" s="93">
        <v>7.4722771370596575E-2</v>
      </c>
      <c r="N148" s="93">
        <v>5.9976365311490407E-4</v>
      </c>
      <c r="O148" s="93">
        <v>9.6730256489916441E-4</v>
      </c>
      <c r="P148" s="93">
        <v>1.2957886907098443E-2</v>
      </c>
      <c r="Q148" s="93">
        <v>-2.0835161568787615E-4</v>
      </c>
      <c r="R148" s="93">
        <v>6.2979130136499289E-3</v>
      </c>
      <c r="S148" s="92">
        <v>2.8173258460962463E-3</v>
      </c>
    </row>
    <row r="149" spans="2:19" x14ac:dyDescent="0.15">
      <c r="B149" s="14"/>
      <c r="C149" s="14">
        <v>11</v>
      </c>
      <c r="D149" s="71" t="s">
        <v>43</v>
      </c>
      <c r="E149" s="93">
        <v>2.1393083196176468E-4</v>
      </c>
      <c r="F149" s="93">
        <v>2.2712886038209421E-4</v>
      </c>
      <c r="G149" s="93">
        <v>1.509608369871345E-4</v>
      </c>
      <c r="H149" s="93">
        <v>5.083018198734601E-4</v>
      </c>
      <c r="I149" s="93">
        <v>5.0481238340567395E-4</v>
      </c>
      <c r="J149" s="93">
        <v>-9.0317412630889105E-4</v>
      </c>
      <c r="K149" s="93">
        <v>7.6520884265595572E-4</v>
      </c>
      <c r="L149" s="75">
        <v>1.8294902152562475E-4</v>
      </c>
      <c r="M149" s="93">
        <v>8.0555897523521009E-3</v>
      </c>
      <c r="N149" s="93">
        <v>9.2777743218043786E-5</v>
      </c>
      <c r="O149" s="93">
        <v>1.1393001895697306E-3</v>
      </c>
      <c r="P149" s="93">
        <v>8.3634242888082928E-3</v>
      </c>
      <c r="Q149" s="93">
        <v>-3.8779810442340526E-5</v>
      </c>
      <c r="R149" s="93">
        <v>1.2063599204195489E-3</v>
      </c>
      <c r="S149" s="92">
        <v>8.7717622580323518E-4</v>
      </c>
    </row>
    <row r="150" spans="2:19" x14ac:dyDescent="0.15">
      <c r="B150" s="14"/>
      <c r="C150" s="14">
        <v>12</v>
      </c>
      <c r="D150" s="71" t="s">
        <v>42</v>
      </c>
      <c r="E150" s="93">
        <v>4.435447714304372E-4</v>
      </c>
      <c r="F150" s="93">
        <v>7.1551234427118964E-4</v>
      </c>
      <c r="G150" s="93">
        <v>1.9268142028961924E-4</v>
      </c>
      <c r="H150" s="93">
        <v>2.7246272416590247E-3</v>
      </c>
      <c r="I150" s="93">
        <v>2.8423585095758391E-3</v>
      </c>
      <c r="J150" s="93">
        <v>1.2651765354883663E-2</v>
      </c>
      <c r="K150" s="93">
        <v>1.9062266667297376E-3</v>
      </c>
      <c r="L150" s="75">
        <v>1.4820997838421753E-4</v>
      </c>
      <c r="M150" s="93">
        <v>1.0771193089006098E-2</v>
      </c>
      <c r="N150" s="93">
        <v>7.1775620694248762E-5</v>
      </c>
      <c r="O150" s="93">
        <v>7.9383680441035681E-4</v>
      </c>
      <c r="P150" s="93">
        <v>9.9866903413984142E-3</v>
      </c>
      <c r="Q150" s="93">
        <v>-2.9046609722636001E-4</v>
      </c>
      <c r="R150" s="93">
        <v>4.6905807320501468E-3</v>
      </c>
      <c r="S150" s="92">
        <v>1.3022367108087669E-3</v>
      </c>
    </row>
    <row r="151" spans="2:19" x14ac:dyDescent="0.15">
      <c r="B151" s="14"/>
      <c r="C151" s="14">
        <v>13</v>
      </c>
      <c r="D151" s="71" t="s">
        <v>41</v>
      </c>
      <c r="E151" s="93">
        <v>2.365948040339847E-3</v>
      </c>
      <c r="F151" s="93">
        <v>3.0355799718367817E-3</v>
      </c>
      <c r="G151" s="93">
        <v>1.2453257474451327E-3</v>
      </c>
      <c r="H151" s="93">
        <v>7.4143178820741396E-3</v>
      </c>
      <c r="I151" s="93">
        <v>8.6799806682319371E-3</v>
      </c>
      <c r="J151" s="93">
        <v>1.8379867097099285E-2</v>
      </c>
      <c r="K151" s="93">
        <v>1.3959720232597912E-2</v>
      </c>
      <c r="L151" s="75">
        <v>7.809883149275937E-4</v>
      </c>
      <c r="M151" s="93">
        <v>6.3843587570151239E-2</v>
      </c>
      <c r="N151" s="93">
        <v>5.5313596928493016E-4</v>
      </c>
      <c r="O151" s="93">
        <v>2.4447579947730609E-3</v>
      </c>
      <c r="P151" s="93">
        <v>3.1048296087504042E-2</v>
      </c>
      <c r="Q151" s="93">
        <v>-1.5588030718783136E-4</v>
      </c>
      <c r="R151" s="93">
        <v>2.2505120984167203E-2</v>
      </c>
      <c r="S151" s="92">
        <v>5.721763873108977E-3</v>
      </c>
    </row>
    <row r="152" spans="2:19" x14ac:dyDescent="0.15">
      <c r="B152" s="14"/>
      <c r="C152" s="14">
        <v>14</v>
      </c>
      <c r="D152" s="71" t="s">
        <v>40</v>
      </c>
      <c r="E152" s="93">
        <v>5.6439200347365489E-4</v>
      </c>
      <c r="F152" s="93">
        <v>5.1849501359448047E-4</v>
      </c>
      <c r="G152" s="93">
        <v>2.5700406403885085E-4</v>
      </c>
      <c r="H152" s="93">
        <v>9.5643585996840654E-4</v>
      </c>
      <c r="I152" s="93">
        <v>1.2600580140791229E-3</v>
      </c>
      <c r="J152" s="93">
        <v>2.938438217709088E-3</v>
      </c>
      <c r="K152" s="93">
        <v>7.5966110571704614E-4</v>
      </c>
      <c r="L152" s="75">
        <v>5.0571095522742985E-4</v>
      </c>
      <c r="M152" s="93">
        <v>1.9418286711272537E-2</v>
      </c>
      <c r="N152" s="93">
        <v>1.8028461496883853E-4</v>
      </c>
      <c r="O152" s="93">
        <v>2.005513168753414E-3</v>
      </c>
      <c r="P152" s="93">
        <v>1.6614874871310883E-2</v>
      </c>
      <c r="Q152" s="93">
        <v>-1.211060585444576E-4</v>
      </c>
      <c r="R152" s="93">
        <v>1.8526712022925414E-3</v>
      </c>
      <c r="S152" s="92">
        <v>1.6731049881989722E-3</v>
      </c>
    </row>
    <row r="153" spans="2:19" x14ac:dyDescent="0.15">
      <c r="B153" s="14"/>
      <c r="C153" s="14">
        <v>15</v>
      </c>
      <c r="D153" s="71" t="s">
        <v>39</v>
      </c>
      <c r="E153" s="93">
        <v>2.0601689220753168E-4</v>
      </c>
      <c r="F153" s="93">
        <v>3.1123755012952507E-4</v>
      </c>
      <c r="G153" s="93">
        <v>1.5337466795455802E-4</v>
      </c>
      <c r="H153" s="93">
        <v>6.7009953935530657E-4</v>
      </c>
      <c r="I153" s="93">
        <v>2.5057310245712476E-3</v>
      </c>
      <c r="J153" s="93">
        <v>5.5556377031974321E-3</v>
      </c>
      <c r="K153" s="93">
        <v>6.3183215941999828E-4</v>
      </c>
      <c r="L153" s="75">
        <v>1.1478279158748271E-4</v>
      </c>
      <c r="M153" s="93">
        <v>9.2514261321942279E-3</v>
      </c>
      <c r="N153" s="93">
        <v>9.4571435458612203E-5</v>
      </c>
      <c r="O153" s="93">
        <v>8.9969715033424416E-4</v>
      </c>
      <c r="P153" s="93">
        <v>3.2721160198172082E-2</v>
      </c>
      <c r="Q153" s="93">
        <v>-6.4250800440332346E-5</v>
      </c>
      <c r="R153" s="93">
        <v>2.7088147395867377E-3</v>
      </c>
      <c r="S153" s="92">
        <v>2.1647997297878935E-3</v>
      </c>
    </row>
    <row r="154" spans="2:19" x14ac:dyDescent="0.15">
      <c r="B154" s="14"/>
      <c r="C154" s="14">
        <v>16</v>
      </c>
      <c r="D154" s="71" t="s">
        <v>38</v>
      </c>
      <c r="E154" s="93">
        <v>2.4287652568414771E-4</v>
      </c>
      <c r="F154" s="93">
        <v>2.5244524761197656E-4</v>
      </c>
      <c r="G154" s="93">
        <v>1.755139120516781E-4</v>
      </c>
      <c r="H154" s="93">
        <v>3.641755113999956E-4</v>
      </c>
      <c r="I154" s="93">
        <v>3.6309629150469472E-3</v>
      </c>
      <c r="J154" s="93">
        <v>5.3426176873457827E-3</v>
      </c>
      <c r="K154" s="93">
        <v>4.615833458499735E-4</v>
      </c>
      <c r="L154" s="75">
        <v>1.3784360429864909E-4</v>
      </c>
      <c r="M154" s="93">
        <v>9.1065618129873467E-3</v>
      </c>
      <c r="N154" s="93">
        <v>1.0538910990216001E-4</v>
      </c>
      <c r="O154" s="93">
        <v>2.1722765685085389E-4</v>
      </c>
      <c r="P154" s="93">
        <v>5.4551074875398654E-2</v>
      </c>
      <c r="Q154" s="93">
        <v>-1.5844747135772462E-4</v>
      </c>
      <c r="R154" s="93">
        <v>2.8886875486442073E-3</v>
      </c>
      <c r="S154" s="92">
        <v>3.0762977358153353E-3</v>
      </c>
    </row>
    <row r="155" spans="2:19" x14ac:dyDescent="0.15">
      <c r="B155" s="14"/>
      <c r="C155" s="14">
        <v>17</v>
      </c>
      <c r="D155" s="71" t="s">
        <v>37</v>
      </c>
      <c r="E155" s="93">
        <v>3.5459306127608127E-4</v>
      </c>
      <c r="F155" s="93">
        <v>2.7704521606488139E-4</v>
      </c>
      <c r="G155" s="93">
        <v>3.4052616895410717E-4</v>
      </c>
      <c r="H155" s="93">
        <v>4.7114432789208675E-4</v>
      </c>
      <c r="I155" s="93">
        <v>9.2383320212688184E-4</v>
      </c>
      <c r="J155" s="93">
        <v>2.8924567880261234E-3</v>
      </c>
      <c r="K155" s="93">
        <v>2.7518918194581276E-4</v>
      </c>
      <c r="L155" s="75">
        <v>4.0958290431118911E-4</v>
      </c>
      <c r="M155" s="93">
        <v>2.1532839822712976E-2</v>
      </c>
      <c r="N155" s="93">
        <v>1.1892561204369851E-3</v>
      </c>
      <c r="O155" s="93">
        <v>1.8855126936711375E-3</v>
      </c>
      <c r="P155" s="93">
        <v>4.1474941520729704E-2</v>
      </c>
      <c r="Q155" s="93">
        <v>-2.3412589176200198E-4</v>
      </c>
      <c r="R155" s="93">
        <v>1.4581696378452094E-3</v>
      </c>
      <c r="S155" s="92">
        <v>3.1997985040120524E-3</v>
      </c>
    </row>
    <row r="156" spans="2:19" x14ac:dyDescent="0.15">
      <c r="B156" s="14"/>
      <c r="C156" s="14">
        <v>18</v>
      </c>
      <c r="D156" s="71" t="s">
        <v>36</v>
      </c>
      <c r="E156" s="93">
        <v>1.6649317165118355E-3</v>
      </c>
      <c r="F156" s="93">
        <v>3.261764721870326E-3</v>
      </c>
      <c r="G156" s="93">
        <v>1.0058435645672176E-3</v>
      </c>
      <c r="H156" s="93">
        <v>5.8827273212098139E-3</v>
      </c>
      <c r="I156" s="93">
        <v>8.2123119707885259E-3</v>
      </c>
      <c r="J156" s="93">
        <v>-7.7032586074496215E-2</v>
      </c>
      <c r="K156" s="93">
        <v>1.1949780420124019E-2</v>
      </c>
      <c r="L156" s="75">
        <v>6.9242912152592023E-4</v>
      </c>
      <c r="M156" s="93">
        <v>6.5364834839463759E-2</v>
      </c>
      <c r="N156" s="93">
        <v>5.7667424806972329E-4</v>
      </c>
      <c r="O156" s="93">
        <v>1.4319877474992743E-3</v>
      </c>
      <c r="P156" s="93">
        <v>2.5524268770220748E-2</v>
      </c>
      <c r="Q156" s="93">
        <v>1.5242525245159701E-4</v>
      </c>
      <c r="R156" s="93">
        <v>1.9031377857747757E-2</v>
      </c>
      <c r="S156" s="92">
        <v>4.9620070454111931E-3</v>
      </c>
    </row>
    <row r="157" spans="2:19" x14ac:dyDescent="0.15">
      <c r="B157" s="14"/>
      <c r="C157" s="14">
        <v>19</v>
      </c>
      <c r="D157" s="71" t="s">
        <v>35</v>
      </c>
      <c r="E157" s="93">
        <v>6.4661492773797954E-4</v>
      </c>
      <c r="F157" s="93">
        <v>1.7093553968975984E-3</v>
      </c>
      <c r="G157" s="93">
        <v>3.2051056602434082E-4</v>
      </c>
      <c r="H157" s="93">
        <v>1.5224924584562613E-3</v>
      </c>
      <c r="I157" s="93">
        <v>3.8119865722625727E-3</v>
      </c>
      <c r="J157" s="93">
        <v>6.137366046364676E-3</v>
      </c>
      <c r="K157" s="93">
        <v>2.4127455108362028E-3</v>
      </c>
      <c r="L157" s="75">
        <v>1.5585385480452291E-3</v>
      </c>
      <c r="M157" s="93">
        <v>0.14218646033100479</v>
      </c>
      <c r="N157" s="93">
        <v>2.7019633447994331E-4</v>
      </c>
      <c r="O157" s="93">
        <v>2.3773734290213171E-3</v>
      </c>
      <c r="P157" s="93">
        <v>6.3348032901015539E-2</v>
      </c>
      <c r="Q157" s="93">
        <v>-1.9016148917696339E-4</v>
      </c>
      <c r="R157" s="93">
        <v>8.6739899154704217E-3</v>
      </c>
      <c r="S157" s="92">
        <v>6.4670350116740171E-3</v>
      </c>
    </row>
    <row r="158" spans="2:19" x14ac:dyDescent="0.15">
      <c r="B158" s="14"/>
      <c r="C158" s="14">
        <v>20</v>
      </c>
      <c r="D158" s="71" t="s">
        <v>34</v>
      </c>
      <c r="E158" s="93">
        <v>2.0285239898305189E-4</v>
      </c>
      <c r="F158" s="93">
        <v>5.2892452441055757E-4</v>
      </c>
      <c r="G158" s="93">
        <v>9.6969203754048111E-5</v>
      </c>
      <c r="H158" s="93">
        <v>6.7428898189833856E-4</v>
      </c>
      <c r="I158" s="93">
        <v>6.1182649358269706E-4</v>
      </c>
      <c r="J158" s="93">
        <v>-8.1203043290649875E-5</v>
      </c>
      <c r="K158" s="93">
        <v>4.5725152381775392E-4</v>
      </c>
      <c r="L158" s="75">
        <v>1.3819024546922174E-3</v>
      </c>
      <c r="M158" s="93">
        <v>0.26219806213261909</v>
      </c>
      <c r="N158" s="93">
        <v>2.6652141815739904E-4</v>
      </c>
      <c r="O158" s="93">
        <v>9.2703966176908136E-3</v>
      </c>
      <c r="P158" s="93">
        <v>0.10812831532981929</v>
      </c>
      <c r="Q158" s="93">
        <v>-1.8668385237709519E-4</v>
      </c>
      <c r="R158" s="93">
        <v>1.6277967366476699E-3</v>
      </c>
      <c r="S158" s="92">
        <v>1.0482208246256198E-2</v>
      </c>
    </row>
    <row r="159" spans="2:19" x14ac:dyDescent="0.15">
      <c r="B159" s="14"/>
      <c r="C159" s="14">
        <v>21</v>
      </c>
      <c r="D159" s="71" t="s">
        <v>33</v>
      </c>
      <c r="E159" s="93">
        <v>6.2062150401160591E-4</v>
      </c>
      <c r="F159" s="93">
        <v>3.3145421534891959E-3</v>
      </c>
      <c r="G159" s="93">
        <v>4.5218029772934779E-4</v>
      </c>
      <c r="H159" s="93">
        <v>1.7399281325213528E-3</v>
      </c>
      <c r="I159" s="93">
        <v>1.3415036721656246E-3</v>
      </c>
      <c r="J159" s="93">
        <v>4.0184929988339507E-3</v>
      </c>
      <c r="K159" s="93">
        <v>4.2634015725498504E-3</v>
      </c>
      <c r="L159" s="75">
        <v>3.8193645819693426E-4</v>
      </c>
      <c r="M159" s="93">
        <v>0.12407859167006142</v>
      </c>
      <c r="N159" s="93">
        <v>4.3132884977258371E-4</v>
      </c>
      <c r="O159" s="93">
        <v>1.5274932219967272E-3</v>
      </c>
      <c r="P159" s="93">
        <v>4.1219400443626118E-2</v>
      </c>
      <c r="Q159" s="93">
        <v>-1.0304193454614105E-4</v>
      </c>
      <c r="R159" s="93">
        <v>1.4743676329733684E-2</v>
      </c>
      <c r="S159" s="92">
        <v>5.8308371159164017E-3</v>
      </c>
    </row>
    <row r="160" spans="2:19" x14ac:dyDescent="0.15">
      <c r="B160" s="14"/>
      <c r="C160" s="14">
        <v>22</v>
      </c>
      <c r="D160" s="71" t="s">
        <v>32</v>
      </c>
      <c r="E160" s="93">
        <v>1.7371703211761485E-3</v>
      </c>
      <c r="F160" s="93">
        <v>1.4890555102341206E-3</v>
      </c>
      <c r="G160" s="93">
        <v>7.5680858913278171E-4</v>
      </c>
      <c r="H160" s="93">
        <v>1.5183130348142813E-3</v>
      </c>
      <c r="I160" s="93">
        <v>2.561551176780166E-3</v>
      </c>
      <c r="J160" s="93">
        <v>5.6757383998710179E-3</v>
      </c>
      <c r="K160" s="93">
        <v>1.460555648638634E-3</v>
      </c>
      <c r="L160" s="75">
        <v>3.9587035270671244E-3</v>
      </c>
      <c r="M160" s="93">
        <v>0.14019090191693451</v>
      </c>
      <c r="N160" s="93">
        <v>1.0414122848507778E-3</v>
      </c>
      <c r="O160" s="93">
        <v>9.2506783829835067E-4</v>
      </c>
      <c r="P160" s="93">
        <v>2.0212763435764117E-2</v>
      </c>
      <c r="Q160" s="93">
        <v>-2.0036718514713746E-4</v>
      </c>
      <c r="R160" s="93">
        <v>2.8322621493735056E-3</v>
      </c>
      <c r="S160" s="92">
        <v>3.8810075194644226E-3</v>
      </c>
    </row>
    <row r="161" spans="2:19" x14ac:dyDescent="0.15">
      <c r="B161" s="14"/>
      <c r="C161" s="14">
        <v>23</v>
      </c>
      <c r="D161" s="71" t="s">
        <v>31</v>
      </c>
      <c r="E161" s="93">
        <v>0</v>
      </c>
      <c r="F161" s="93">
        <v>0</v>
      </c>
      <c r="G161" s="93">
        <v>0</v>
      </c>
      <c r="H161" s="93">
        <v>0</v>
      </c>
      <c r="I161" s="93">
        <v>0</v>
      </c>
      <c r="J161" s="93">
        <v>0</v>
      </c>
      <c r="K161" s="93">
        <v>0</v>
      </c>
      <c r="L161" s="75">
        <v>0</v>
      </c>
      <c r="M161" s="93">
        <v>0</v>
      </c>
      <c r="N161" s="93">
        <v>0</v>
      </c>
      <c r="O161" s="93">
        <v>0</v>
      </c>
      <c r="P161" s="93">
        <v>0</v>
      </c>
      <c r="Q161" s="93">
        <v>0</v>
      </c>
      <c r="R161" s="93">
        <v>0</v>
      </c>
      <c r="S161" s="92">
        <v>0</v>
      </c>
    </row>
    <row r="162" spans="2:19" x14ac:dyDescent="0.15">
      <c r="B162" s="14"/>
      <c r="C162" s="14">
        <v>24</v>
      </c>
      <c r="D162" s="71" t="s">
        <v>30</v>
      </c>
      <c r="E162" s="93">
        <v>4.4334748941380026E-6</v>
      </c>
      <c r="F162" s="93">
        <v>3.0571463694837298E-6</v>
      </c>
      <c r="G162" s="93">
        <v>1.5555889372194266E-6</v>
      </c>
      <c r="H162" s="93">
        <v>3.4398378645001787E-6</v>
      </c>
      <c r="I162" s="93">
        <v>4.0275907961041167E-6</v>
      </c>
      <c r="J162" s="93">
        <v>1.2231525364666835E-5</v>
      </c>
      <c r="K162" s="93">
        <v>3.9429240611597198E-6</v>
      </c>
      <c r="L162" s="75">
        <v>4.1109823808970131E-6</v>
      </c>
      <c r="M162" s="93">
        <v>2.9755247724683783E-4</v>
      </c>
      <c r="N162" s="93">
        <v>1.7663126294736641E-6</v>
      </c>
      <c r="O162" s="93">
        <v>1.1208029597654363E-6</v>
      </c>
      <c r="P162" s="93">
        <v>1.6059255929964819E-5</v>
      </c>
      <c r="Q162" s="93">
        <v>-9.5254314540595103E-8</v>
      </c>
      <c r="R162" s="93">
        <v>7.2119975611849781E-6</v>
      </c>
      <c r="S162" s="92">
        <v>6.7437620557233761E-6</v>
      </c>
    </row>
    <row r="163" spans="2:19" x14ac:dyDescent="0.15">
      <c r="B163" s="14"/>
      <c r="C163" s="14">
        <v>25</v>
      </c>
      <c r="D163" s="71" t="s">
        <v>29</v>
      </c>
      <c r="E163" s="93">
        <v>4.6027934178583999E-7</v>
      </c>
      <c r="F163" s="93">
        <v>2.5346990678919752E-7</v>
      </c>
      <c r="G163" s="93">
        <v>1.528744807254417E-7</v>
      </c>
      <c r="H163" s="93">
        <v>1.9985973785457693E-7</v>
      </c>
      <c r="I163" s="93">
        <v>4.8378826737658696E-7</v>
      </c>
      <c r="J163" s="93">
        <v>6.0466941952942697E-7</v>
      </c>
      <c r="K163" s="93">
        <v>1.7956799296776432E-7</v>
      </c>
      <c r="L163" s="75">
        <v>6.1913757103215946E-7</v>
      </c>
      <c r="M163" s="93">
        <v>5.1740905509675064E-5</v>
      </c>
      <c r="N163" s="93">
        <v>3.0210660620935898E-7</v>
      </c>
      <c r="O163" s="93">
        <v>1.2095499122815093E-7</v>
      </c>
      <c r="P163" s="93">
        <v>1.829079876267142E-6</v>
      </c>
      <c r="Q163" s="93">
        <v>-3.0053127607664781E-9</v>
      </c>
      <c r="R163" s="93">
        <v>4.2035440374580474E-7</v>
      </c>
      <c r="S163" s="92">
        <v>1.0098564331257125E-6</v>
      </c>
    </row>
    <row r="164" spans="2:19" x14ac:dyDescent="0.15">
      <c r="B164" s="14"/>
      <c r="C164" s="14">
        <v>26</v>
      </c>
      <c r="D164" s="71" t="s">
        <v>28</v>
      </c>
      <c r="E164" s="93">
        <v>5.5719773096798476E-7</v>
      </c>
      <c r="F164" s="93">
        <v>2.0515357448569348E-7</v>
      </c>
      <c r="G164" s="93">
        <v>1.13718349792991E-7</v>
      </c>
      <c r="H164" s="93">
        <v>1.5283890930441366E-7</v>
      </c>
      <c r="I164" s="93">
        <v>2.897308352771982E-7</v>
      </c>
      <c r="J164" s="93">
        <v>3.6143191401635794E-7</v>
      </c>
      <c r="K164" s="93">
        <v>1.4541345222281689E-7</v>
      </c>
      <c r="L164" s="75">
        <v>7.6572285543640983E-7</v>
      </c>
      <c r="M164" s="93">
        <v>2.0829249457538007E-5</v>
      </c>
      <c r="N164" s="93">
        <v>7.124551608869079E-7</v>
      </c>
      <c r="O164" s="93">
        <v>1.0714812405744742E-7</v>
      </c>
      <c r="P164" s="93">
        <v>1.4373624076723611E-6</v>
      </c>
      <c r="Q164" s="93">
        <v>-1.195281068371008E-9</v>
      </c>
      <c r="R164" s="93">
        <v>4.2674161924922109E-7</v>
      </c>
      <c r="S164" s="92">
        <v>7.4848152809012444E-7</v>
      </c>
    </row>
    <row r="165" spans="2:19" x14ac:dyDescent="0.15">
      <c r="B165" s="14"/>
      <c r="C165" s="14">
        <v>27</v>
      </c>
      <c r="D165" s="71" t="s">
        <v>27</v>
      </c>
      <c r="E165" s="93">
        <v>4.7537901781300792E-5</v>
      </c>
      <c r="F165" s="93">
        <v>3.3969938984256037E-5</v>
      </c>
      <c r="G165" s="93">
        <v>1.5138625677410603E-5</v>
      </c>
      <c r="H165" s="93">
        <v>2.839459132192222E-5</v>
      </c>
      <c r="I165" s="93">
        <v>4.1218717783406447E-5</v>
      </c>
      <c r="J165" s="93">
        <v>1.2869368370032347E-4</v>
      </c>
      <c r="K165" s="93">
        <v>3.2607625543983259E-5</v>
      </c>
      <c r="L165" s="75">
        <v>1.7581379665484664E-4</v>
      </c>
      <c r="M165" s="93">
        <v>8.4496543066240309E-3</v>
      </c>
      <c r="N165" s="93">
        <v>2.1410135524841566E-5</v>
      </c>
      <c r="O165" s="93">
        <v>2.9785330632971783E-5</v>
      </c>
      <c r="P165" s="93">
        <v>5.8048777236601812E-4</v>
      </c>
      <c r="Q165" s="93">
        <v>1.0893029643342547E-6</v>
      </c>
      <c r="R165" s="93">
        <v>7.302132318791689E-5</v>
      </c>
      <c r="S165" s="92">
        <v>1.7034645971687108E-4</v>
      </c>
    </row>
    <row r="166" spans="2:19" x14ac:dyDescent="0.15">
      <c r="B166" s="14"/>
      <c r="C166" s="14">
        <v>28</v>
      </c>
      <c r="D166" s="71" t="s">
        <v>26</v>
      </c>
      <c r="E166" s="93">
        <v>1.1635006185329909E-3</v>
      </c>
      <c r="F166" s="93">
        <v>8.8495602748411091E-4</v>
      </c>
      <c r="G166" s="93">
        <v>3.7360730976988328E-4</v>
      </c>
      <c r="H166" s="93">
        <v>6.7938005941473934E-4</v>
      </c>
      <c r="I166" s="93">
        <v>9.1301363887619105E-4</v>
      </c>
      <c r="J166" s="93">
        <v>1.7528255839290186E-3</v>
      </c>
      <c r="K166" s="93">
        <v>6.3366541757499135E-4</v>
      </c>
      <c r="L166" s="75">
        <v>9.4227838606376912E-4</v>
      </c>
      <c r="M166" s="93">
        <v>0.20221386303656241</v>
      </c>
      <c r="N166" s="93">
        <v>5.4066890228127217E-4</v>
      </c>
      <c r="O166" s="93">
        <v>3.9096038715246648E-4</v>
      </c>
      <c r="P166" s="93">
        <v>5.7965596537241371E-3</v>
      </c>
      <c r="Q166" s="93">
        <v>-7.224804542372822E-6</v>
      </c>
      <c r="R166" s="93">
        <v>1.6368533764805359E-3</v>
      </c>
      <c r="S166" s="92">
        <v>3.5522844938694165E-3</v>
      </c>
    </row>
    <row r="167" spans="2:19" x14ac:dyDescent="0.15">
      <c r="B167" s="14"/>
      <c r="C167" s="14">
        <v>29</v>
      </c>
      <c r="D167" s="71" t="s">
        <v>25</v>
      </c>
      <c r="E167" s="93">
        <v>2.6459063073277458E-7</v>
      </c>
      <c r="F167" s="93">
        <v>2.0851893765078087E-7</v>
      </c>
      <c r="G167" s="93">
        <v>7.9482840492837226E-8</v>
      </c>
      <c r="H167" s="93">
        <v>1.3833768337696608E-7</v>
      </c>
      <c r="I167" s="93">
        <v>2.0455320879066823E-7</v>
      </c>
      <c r="J167" s="93">
        <v>2.0433840084313216E-7</v>
      </c>
      <c r="K167" s="93">
        <v>1.1243584858623267E-7</v>
      </c>
      <c r="L167" s="75">
        <v>3.3239948955733956E-7</v>
      </c>
      <c r="M167" s="93">
        <v>1.3115811055952977E-4</v>
      </c>
      <c r="N167" s="93">
        <v>1.1970514680739649E-7</v>
      </c>
      <c r="O167" s="93">
        <v>6.9674936267118947E-8</v>
      </c>
      <c r="P167" s="93">
        <v>3.9155092673286775E-6</v>
      </c>
      <c r="Q167" s="93">
        <v>-4.4742950958428266E-10</v>
      </c>
      <c r="R167" s="93">
        <v>2.8278847068009929E-7</v>
      </c>
      <c r="S167" s="92">
        <v>2.0776313140942922E-6</v>
      </c>
    </row>
    <row r="168" spans="2:19" x14ac:dyDescent="0.15">
      <c r="B168" s="14"/>
      <c r="C168" s="14">
        <v>30</v>
      </c>
      <c r="D168" s="71" t="s">
        <v>24</v>
      </c>
      <c r="E168" s="93">
        <v>1.6486920158736208E-3</v>
      </c>
      <c r="F168" s="93">
        <v>1.21113360972841E-3</v>
      </c>
      <c r="G168" s="93">
        <v>5.2628646032650656E-4</v>
      </c>
      <c r="H168" s="93">
        <v>1.0693647704685825E-3</v>
      </c>
      <c r="I168" s="93">
        <v>1.3930109424394931E-3</v>
      </c>
      <c r="J168" s="93">
        <v>4.1185601206379149E-3</v>
      </c>
      <c r="K168" s="93">
        <v>1.0538434252041504E-3</v>
      </c>
      <c r="L168" s="75">
        <v>2.4736914105066743E-3</v>
      </c>
      <c r="M168" s="93">
        <v>0.12149766758363881</v>
      </c>
      <c r="N168" s="93">
        <v>6.9697982538993849E-4</v>
      </c>
      <c r="O168" s="93">
        <v>7.1033682758082244E-4</v>
      </c>
      <c r="P168" s="93">
        <v>9.2874367716457244E-3</v>
      </c>
      <c r="Q168" s="93">
        <v>1.2472340794819165E-5</v>
      </c>
      <c r="R168" s="93">
        <v>2.6753443302424394E-3</v>
      </c>
      <c r="S168" s="92">
        <v>2.9077019338268491E-3</v>
      </c>
    </row>
    <row r="169" spans="2:19" x14ac:dyDescent="0.15">
      <c r="B169" s="14"/>
      <c r="C169" s="14">
        <v>31</v>
      </c>
      <c r="D169" s="71" t="s">
        <v>23</v>
      </c>
      <c r="E169" s="93">
        <v>1.8096293999827974E-3</v>
      </c>
      <c r="F169" s="93">
        <v>1.6435126785744726E-3</v>
      </c>
      <c r="G169" s="93">
        <v>8.0437627099121676E-4</v>
      </c>
      <c r="H169" s="93">
        <v>1.4606138832673208E-3</v>
      </c>
      <c r="I169" s="93">
        <v>2.2763389540138468E-3</v>
      </c>
      <c r="J169" s="93">
        <v>1.7727587634959303E-3</v>
      </c>
      <c r="K169" s="93">
        <v>1.0112300907316257E-3</v>
      </c>
      <c r="L169" s="75">
        <v>1.9866865024896789E-3</v>
      </c>
      <c r="M169" s="93">
        <v>0.18451259147472596</v>
      </c>
      <c r="N169" s="93">
        <v>9.7743116876429352E-4</v>
      </c>
      <c r="O169" s="93">
        <v>1.4446271019523537E-3</v>
      </c>
      <c r="P169" s="93">
        <v>4.1373804848507424E-2</v>
      </c>
      <c r="Q169" s="93">
        <v>-2.512215072522299E-5</v>
      </c>
      <c r="R169" s="93">
        <v>2.4186162493461168E-3</v>
      </c>
      <c r="S169" s="92">
        <v>5.4603117253481459E-3</v>
      </c>
    </row>
    <row r="170" spans="2:19" x14ac:dyDescent="0.15">
      <c r="B170" s="14"/>
      <c r="C170" s="14">
        <v>32</v>
      </c>
      <c r="D170" s="71" t="s">
        <v>22</v>
      </c>
      <c r="E170" s="93">
        <v>0</v>
      </c>
      <c r="F170" s="93">
        <v>0</v>
      </c>
      <c r="G170" s="93">
        <v>0</v>
      </c>
      <c r="H170" s="93">
        <v>0</v>
      </c>
      <c r="I170" s="93">
        <v>0</v>
      </c>
      <c r="J170" s="93">
        <v>0</v>
      </c>
      <c r="K170" s="93">
        <v>0</v>
      </c>
      <c r="L170" s="75">
        <v>0</v>
      </c>
      <c r="M170" s="93">
        <v>0</v>
      </c>
      <c r="N170" s="93">
        <v>0</v>
      </c>
      <c r="O170" s="93">
        <v>0</v>
      </c>
      <c r="P170" s="93">
        <v>0</v>
      </c>
      <c r="Q170" s="93">
        <v>0</v>
      </c>
      <c r="R170" s="93">
        <v>0</v>
      </c>
      <c r="S170" s="92">
        <v>0</v>
      </c>
    </row>
    <row r="171" spans="2:19" x14ac:dyDescent="0.15">
      <c r="B171" s="14"/>
      <c r="C171" s="14">
        <v>33</v>
      </c>
      <c r="D171" s="71" t="s">
        <v>21</v>
      </c>
      <c r="E171" s="93">
        <v>2.4531394791549684E-5</v>
      </c>
      <c r="F171" s="93">
        <v>2.5939810067290614E-5</v>
      </c>
      <c r="G171" s="93">
        <v>1.1205631395916455E-5</v>
      </c>
      <c r="H171" s="93">
        <v>2.5817378618139248E-5</v>
      </c>
      <c r="I171" s="93">
        <v>3.7432299198134825E-5</v>
      </c>
      <c r="J171" s="93">
        <v>2.165758003699622E-6</v>
      </c>
      <c r="K171" s="93">
        <v>2.1279808588339718E-5</v>
      </c>
      <c r="L171" s="75">
        <v>2.0925252086083026E-5</v>
      </c>
      <c r="M171" s="93">
        <v>4.6019652366394867E-2</v>
      </c>
      <c r="N171" s="93">
        <v>2.6599106693685208E-3</v>
      </c>
      <c r="O171" s="93">
        <v>1.0249754638797734E-3</v>
      </c>
      <c r="P171" s="93">
        <v>2.1642280895909142E-2</v>
      </c>
      <c r="Q171" s="93">
        <v>-2.0778036594266233E-7</v>
      </c>
      <c r="R171" s="93">
        <v>5.2508985908955881E-5</v>
      </c>
      <c r="S171" s="92">
        <v>2.9583480203093709E-3</v>
      </c>
    </row>
    <row r="172" spans="2:19" x14ac:dyDescent="0.15">
      <c r="B172" s="14"/>
      <c r="C172" s="14">
        <v>34</v>
      </c>
      <c r="D172" s="71" t="s">
        <v>20</v>
      </c>
      <c r="E172" s="93">
        <v>1.5114527958360226E-8</v>
      </c>
      <c r="F172" s="93">
        <v>4.5349076257897462E-9</v>
      </c>
      <c r="G172" s="93">
        <v>8.8536909966727456E-9</v>
      </c>
      <c r="H172" s="93">
        <v>3.3987395403631036E-9</v>
      </c>
      <c r="I172" s="93">
        <v>4.2860062622257781E-9</v>
      </c>
      <c r="J172" s="93">
        <v>4.8949447961492558E-9</v>
      </c>
      <c r="K172" s="93">
        <v>2.6255210521596153E-9</v>
      </c>
      <c r="L172" s="75">
        <v>2.2789199079634481E-6</v>
      </c>
      <c r="M172" s="93">
        <v>1.0767769948918907E-4</v>
      </c>
      <c r="N172" s="93">
        <v>1.2154724672639004E-5</v>
      </c>
      <c r="O172" s="93">
        <v>1.418423578426951E-9</v>
      </c>
      <c r="P172" s="93">
        <v>2.5971554375171558E-8</v>
      </c>
      <c r="Q172" s="93">
        <v>4.1172506301655479E-12</v>
      </c>
      <c r="R172" s="93">
        <v>1.0029301091557963E-8</v>
      </c>
      <c r="S172" s="92">
        <v>6.7571283679893567E-6</v>
      </c>
    </row>
    <row r="173" spans="2:19" x14ac:dyDescent="0.15">
      <c r="B173" s="14"/>
      <c r="C173" s="14">
        <v>35</v>
      </c>
      <c r="D173" s="71" t="s">
        <v>19</v>
      </c>
      <c r="E173" s="93">
        <v>2.7281863041603601E-5</v>
      </c>
      <c r="F173" s="93">
        <v>1.9359854238752047E-5</v>
      </c>
      <c r="G173" s="93">
        <v>9.9994657778821132E-6</v>
      </c>
      <c r="H173" s="93">
        <v>1.5188215699335239E-5</v>
      </c>
      <c r="I173" s="93">
        <v>2.9153546170479855E-5</v>
      </c>
      <c r="J173" s="93">
        <v>5.156207120146001E-5</v>
      </c>
      <c r="K173" s="93">
        <v>1.43723347651648E-5</v>
      </c>
      <c r="L173" s="75">
        <v>2.5753438097243547E-5</v>
      </c>
      <c r="M173" s="93">
        <v>9.5690806619641178E-3</v>
      </c>
      <c r="N173" s="93">
        <v>1.278685272774488E-5</v>
      </c>
      <c r="O173" s="93">
        <v>1.006976595441204E-5</v>
      </c>
      <c r="P173" s="93">
        <v>1.3574085647979025E-4</v>
      </c>
      <c r="Q173" s="93">
        <v>-1.7170586916627362E-7</v>
      </c>
      <c r="R173" s="93">
        <v>3.3239991440519023E-5</v>
      </c>
      <c r="S173" s="92">
        <v>1.4877414369843679E-4</v>
      </c>
    </row>
    <row r="174" spans="2:19" x14ac:dyDescent="0.15">
      <c r="B174" s="14"/>
      <c r="C174" s="14">
        <v>36</v>
      </c>
      <c r="D174" s="71" t="s">
        <v>18</v>
      </c>
      <c r="E174" s="93">
        <v>3.5900373492318972E-3</v>
      </c>
      <c r="F174" s="93">
        <v>3.0611759444359181E-3</v>
      </c>
      <c r="G174" s="93">
        <v>1.5516209243876696E-3</v>
      </c>
      <c r="H174" s="93">
        <v>2.6526153335193281E-3</v>
      </c>
      <c r="I174" s="93">
        <v>4.3060552538582214E-3</v>
      </c>
      <c r="J174" s="93">
        <v>5.2362228954828567E-3</v>
      </c>
      <c r="K174" s="93">
        <v>2.384707855726695E-3</v>
      </c>
      <c r="L174" s="75">
        <v>2.8995902114642307E-3</v>
      </c>
      <c r="M174" s="93">
        <v>0.18569273104205933</v>
      </c>
      <c r="N174" s="93">
        <v>2.2659272625104171E-3</v>
      </c>
      <c r="O174" s="93">
        <v>2.1539848241636204E-3</v>
      </c>
      <c r="P174" s="93">
        <v>2.9428870172539742E-2</v>
      </c>
      <c r="Q174" s="93">
        <v>-2.3093628404303475E-5</v>
      </c>
      <c r="R174" s="93">
        <v>5.4210709500275081E-3</v>
      </c>
      <c r="S174" s="92">
        <v>5.9934441243350411E-3</v>
      </c>
    </row>
    <row r="175" spans="2:19" x14ac:dyDescent="0.15">
      <c r="B175" s="14"/>
      <c r="C175" s="14">
        <v>37</v>
      </c>
      <c r="D175" s="71" t="s">
        <v>17</v>
      </c>
      <c r="E175" s="93">
        <v>4.3092848063980722E-6</v>
      </c>
      <c r="F175" s="93">
        <v>2.4931848550730102E-7</v>
      </c>
      <c r="G175" s="93">
        <v>0</v>
      </c>
      <c r="H175" s="93">
        <v>0</v>
      </c>
      <c r="I175" s="93">
        <v>0</v>
      </c>
      <c r="J175" s="93">
        <v>0</v>
      </c>
      <c r="K175" s="93">
        <v>0</v>
      </c>
      <c r="L175" s="75">
        <v>3.1192700070052887E-3</v>
      </c>
      <c r="M175" s="93">
        <v>1.1261303103744829E-2</v>
      </c>
      <c r="N175" s="93">
        <v>0</v>
      </c>
      <c r="O175" s="93">
        <v>0</v>
      </c>
      <c r="P175" s="93">
        <v>0</v>
      </c>
      <c r="Q175" s="93">
        <v>0</v>
      </c>
      <c r="R175" s="93">
        <v>2.6745583330189463E-7</v>
      </c>
      <c r="S175" s="92">
        <v>2.3559359217863486E-4</v>
      </c>
    </row>
    <row r="176" spans="2:19" x14ac:dyDescent="0.15">
      <c r="B176" s="14"/>
      <c r="C176" s="14">
        <v>38</v>
      </c>
      <c r="D176" s="71" t="s">
        <v>16</v>
      </c>
      <c r="E176" s="93">
        <v>2.3635202768753469E-6</v>
      </c>
      <c r="F176" s="93">
        <v>3.0412597267024315E-7</v>
      </c>
      <c r="G176" s="93">
        <v>1.7888771874497585E-6</v>
      </c>
      <c r="H176" s="93">
        <v>8.4631932356807181E-7</v>
      </c>
      <c r="I176" s="93">
        <v>8.3141977610807915E-6</v>
      </c>
      <c r="J176" s="93">
        <v>6.6930991190143835E-9</v>
      </c>
      <c r="K176" s="93">
        <v>2.8556609362625039E-8</v>
      </c>
      <c r="L176" s="75">
        <v>1.1957400412212558E-3</v>
      </c>
      <c r="M176" s="93">
        <v>9.8623690439653983E-3</v>
      </c>
      <c r="N176" s="93">
        <v>1.8492568272153592E-5</v>
      </c>
      <c r="O176" s="93">
        <v>9.1444164576904785E-7</v>
      </c>
      <c r="P176" s="93">
        <v>1.9303055106123537E-5</v>
      </c>
      <c r="Q176" s="93">
        <v>-1.8024283394287427E-10</v>
      </c>
      <c r="R176" s="93">
        <v>6.5344086296018253E-7</v>
      </c>
      <c r="S176" s="92">
        <v>1.749843783315523E-4</v>
      </c>
    </row>
    <row r="177" spans="2:19" x14ac:dyDescent="0.15">
      <c r="B177" s="14"/>
      <c r="C177" s="14">
        <v>39</v>
      </c>
      <c r="D177" s="71" t="s">
        <v>15</v>
      </c>
      <c r="E177" s="93">
        <v>1.3965292408965333E-5</v>
      </c>
      <c r="F177" s="93">
        <v>1.004647749935507E-5</v>
      </c>
      <c r="G177" s="93">
        <v>3.9396215657894259E-6</v>
      </c>
      <c r="H177" s="93">
        <v>7.6970085249434238E-6</v>
      </c>
      <c r="I177" s="93">
        <v>1.1545443074297258E-5</v>
      </c>
      <c r="J177" s="93">
        <v>7.2713146932391242E-6</v>
      </c>
      <c r="K177" s="93">
        <v>4.1515914336999871E-6</v>
      </c>
      <c r="L177" s="75">
        <v>3.4240593933563456E-4</v>
      </c>
      <c r="M177" s="93">
        <v>9.7235095393531645E-3</v>
      </c>
      <c r="N177" s="93">
        <v>2.6355164538819496E-6</v>
      </c>
      <c r="O177" s="93">
        <v>3.3689082656184673E-6</v>
      </c>
      <c r="P177" s="93">
        <v>1.7220428659238819E-4</v>
      </c>
      <c r="Q177" s="93">
        <v>-5.9653906568719867E-8</v>
      </c>
      <c r="R177" s="93">
        <v>1.0093394100260536E-5</v>
      </c>
      <c r="S177" s="92">
        <v>1.525492258877967E-4</v>
      </c>
    </row>
    <row r="178" spans="2:19" x14ac:dyDescent="0.15">
      <c r="B178" s="14"/>
      <c r="C178" s="14">
        <v>40</v>
      </c>
      <c r="D178" s="71" t="s">
        <v>14</v>
      </c>
      <c r="E178" s="93">
        <v>8.0142422166135738E-6</v>
      </c>
      <c r="F178" s="93">
        <v>3.3170983208397034E-6</v>
      </c>
      <c r="G178" s="93">
        <v>1.9870616524790719E-6</v>
      </c>
      <c r="H178" s="93">
        <v>2.2400870450779557E-6</v>
      </c>
      <c r="I178" s="93">
        <v>5.9741613337193314E-6</v>
      </c>
      <c r="J178" s="93">
        <v>2.624060993504895E-6</v>
      </c>
      <c r="K178" s="93">
        <v>1.5709446531345223E-6</v>
      </c>
      <c r="L178" s="75">
        <v>7.0842558955162914E-5</v>
      </c>
      <c r="M178" s="93">
        <v>4.942330088190441E-3</v>
      </c>
      <c r="N178" s="93">
        <v>1.2176115760368363E-5</v>
      </c>
      <c r="O178" s="93">
        <v>1.402197046822913E-6</v>
      </c>
      <c r="P178" s="93">
        <v>2.3881360592849333E-5</v>
      </c>
      <c r="Q178" s="93">
        <v>-8.8509926548251226E-9</v>
      </c>
      <c r="R178" s="93">
        <v>4.6513365462580944E-6</v>
      </c>
      <c r="S178" s="92">
        <v>7.6400102496326314E-5</v>
      </c>
    </row>
    <row r="179" spans="2:19" x14ac:dyDescent="0.15">
      <c r="B179" s="14"/>
      <c r="C179" s="14">
        <v>41</v>
      </c>
      <c r="D179" s="71" t="s">
        <v>13</v>
      </c>
      <c r="E179" s="93">
        <v>0</v>
      </c>
      <c r="F179" s="93">
        <v>0</v>
      </c>
      <c r="G179" s="93">
        <v>0</v>
      </c>
      <c r="H179" s="93">
        <v>0</v>
      </c>
      <c r="I179" s="93">
        <v>0</v>
      </c>
      <c r="J179" s="93">
        <v>0</v>
      </c>
      <c r="K179" s="93">
        <v>0</v>
      </c>
      <c r="L179" s="75">
        <v>0</v>
      </c>
      <c r="M179" s="93">
        <v>0</v>
      </c>
      <c r="N179" s="93">
        <v>0</v>
      </c>
      <c r="O179" s="93">
        <v>0</v>
      </c>
      <c r="P179" s="93">
        <v>0</v>
      </c>
      <c r="Q179" s="93">
        <v>0</v>
      </c>
      <c r="R179" s="93">
        <v>0</v>
      </c>
      <c r="S179" s="92">
        <v>0</v>
      </c>
    </row>
    <row r="180" spans="2:19" x14ac:dyDescent="0.15">
      <c r="B180" s="9"/>
      <c r="C180" s="9">
        <v>42</v>
      </c>
      <c r="D180" s="50" t="s">
        <v>12</v>
      </c>
      <c r="E180" s="90">
        <v>1.3933297044611658E-3</v>
      </c>
      <c r="F180" s="90">
        <v>9.0499214346542354E-4</v>
      </c>
      <c r="G180" s="90">
        <v>3.4328135010797735E-4</v>
      </c>
      <c r="H180" s="90">
        <v>8.7808555230304663E-4</v>
      </c>
      <c r="I180" s="90">
        <v>1.412793377216909E-3</v>
      </c>
      <c r="J180" s="90">
        <v>3.1010325836695147E-3</v>
      </c>
      <c r="K180" s="90">
        <v>7.1545252456915428E-4</v>
      </c>
      <c r="L180" s="91">
        <v>1.0531089067919719E-3</v>
      </c>
      <c r="M180" s="90">
        <v>5.4437119110889214E-2</v>
      </c>
      <c r="N180" s="90">
        <v>4.5783680579367396E-4</v>
      </c>
      <c r="O180" s="90">
        <v>1.0934216349832678E-3</v>
      </c>
      <c r="P180" s="90">
        <v>1.0639943263716353E-2</v>
      </c>
      <c r="Q180" s="90">
        <v>-1.819344385205024E-5</v>
      </c>
      <c r="R180" s="90">
        <v>1.7157823075685588E-3</v>
      </c>
      <c r="S180" s="89">
        <v>1.858048334356287E-3</v>
      </c>
    </row>
    <row r="181" spans="2:19" x14ac:dyDescent="0.15">
      <c r="B181" s="88"/>
      <c r="C181" s="87"/>
      <c r="D181" s="86" t="s">
        <v>80</v>
      </c>
      <c r="E181" s="84">
        <v>0.12105095944969184</v>
      </c>
      <c r="F181" s="84">
        <v>0.12326920155654067</v>
      </c>
      <c r="G181" s="84">
        <v>6.6843251057153802E-2</v>
      </c>
      <c r="H181" s="84">
        <v>0.1161782454051276</v>
      </c>
      <c r="I181" s="84">
        <v>0.12949769796266436</v>
      </c>
      <c r="J181" s="84">
        <v>-0.1435008124495015</v>
      </c>
      <c r="K181" s="84">
        <v>0.22253342727699366</v>
      </c>
      <c r="L181" s="85">
        <v>7.6894664799888685E-2</v>
      </c>
      <c r="M181" s="84">
        <v>4.3400147488406411</v>
      </c>
      <c r="N181" s="84">
        <v>3.2543055683906731E-2</v>
      </c>
      <c r="O181" s="84">
        <v>4.4367238102406704E-2</v>
      </c>
      <c r="P181" s="84">
        <v>0.72183527416668403</v>
      </c>
      <c r="Q181" s="84">
        <v>-3.0310303004396355E-3</v>
      </c>
      <c r="R181" s="84">
        <v>0.17391929436849837</v>
      </c>
      <c r="S181" s="83">
        <v>0.13840635812664878</v>
      </c>
    </row>
    <row r="182" spans="2:19" x14ac:dyDescent="0.15">
      <c r="B182" s="13"/>
      <c r="C182" s="13"/>
      <c r="D182" s="1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</row>
    <row r="184" spans="2:19" x14ac:dyDescent="0.15">
      <c r="B184" s="1" t="s">
        <v>96</v>
      </c>
    </row>
    <row r="185" spans="2:19" x14ac:dyDescent="0.15">
      <c r="E185" s="54" t="s">
        <v>55</v>
      </c>
      <c r="F185" s="53"/>
      <c r="G185" s="53"/>
      <c r="H185" s="53"/>
      <c r="I185" s="53"/>
      <c r="J185" s="53"/>
      <c r="K185" s="53"/>
      <c r="L185" s="54" t="s">
        <v>54</v>
      </c>
      <c r="M185" s="53"/>
      <c r="N185" s="53"/>
      <c r="O185" s="53"/>
      <c r="P185" s="53"/>
      <c r="Q185" s="53"/>
      <c r="R185" s="53"/>
      <c r="S185" s="51"/>
    </row>
    <row r="186" spans="2:19" x14ac:dyDescent="0.15">
      <c r="E186" s="101">
        <v>71</v>
      </c>
      <c r="F186" s="100">
        <v>72</v>
      </c>
      <c r="G186" s="100">
        <v>73</v>
      </c>
      <c r="H186" s="100">
        <v>74</v>
      </c>
      <c r="I186" s="100">
        <v>75</v>
      </c>
      <c r="J186" s="100">
        <v>76</v>
      </c>
      <c r="K186" s="100"/>
      <c r="L186" s="101">
        <v>71</v>
      </c>
      <c r="M186" s="100">
        <v>72</v>
      </c>
      <c r="N186" s="100">
        <v>73</v>
      </c>
      <c r="O186" s="100">
        <v>74</v>
      </c>
      <c r="P186" s="100">
        <v>75</v>
      </c>
      <c r="Q186" s="100">
        <v>76</v>
      </c>
      <c r="R186" s="100"/>
      <c r="S186" s="97"/>
    </row>
    <row r="187" spans="2:19" ht="33.75" x14ac:dyDescent="0.15">
      <c r="E187" s="99" t="s">
        <v>67</v>
      </c>
      <c r="F187" s="98" t="s">
        <v>66</v>
      </c>
      <c r="G187" s="98" t="s">
        <v>65</v>
      </c>
      <c r="H187" s="98" t="s">
        <v>64</v>
      </c>
      <c r="I187" s="98" t="s">
        <v>63</v>
      </c>
      <c r="J187" s="98" t="s">
        <v>62</v>
      </c>
      <c r="K187" s="98" t="s">
        <v>81</v>
      </c>
      <c r="L187" s="99" t="s">
        <v>67</v>
      </c>
      <c r="M187" s="98" t="s">
        <v>66</v>
      </c>
      <c r="N187" s="98" t="s">
        <v>65</v>
      </c>
      <c r="O187" s="98" t="s">
        <v>64</v>
      </c>
      <c r="P187" s="98" t="s">
        <v>63</v>
      </c>
      <c r="Q187" s="98" t="s">
        <v>62</v>
      </c>
      <c r="R187" s="98" t="s">
        <v>81</v>
      </c>
      <c r="S187" s="97" t="s">
        <v>80</v>
      </c>
    </row>
    <row r="188" spans="2:19" x14ac:dyDescent="0.15">
      <c r="B188" s="28" t="s">
        <v>55</v>
      </c>
      <c r="C188" s="28">
        <v>1</v>
      </c>
      <c r="D188" s="49" t="s">
        <v>53</v>
      </c>
      <c r="E188" s="95">
        <v>1.647447443087453E-2</v>
      </c>
      <c r="F188" s="95">
        <v>0.37810682200091311</v>
      </c>
      <c r="G188" s="95">
        <v>1.0651508916283137E-2</v>
      </c>
      <c r="H188" s="95">
        <v>2.8187308337375683E-3</v>
      </c>
      <c r="I188" s="95">
        <v>1.2202140741600705E-2</v>
      </c>
      <c r="J188" s="95">
        <v>-1.9874301354465846E-3</v>
      </c>
      <c r="K188" s="95">
        <v>5.621823753059501E-2</v>
      </c>
      <c r="L188" s="96">
        <v>2.209644074411066E-2</v>
      </c>
      <c r="M188" s="95">
        <v>0.44087565265510514</v>
      </c>
      <c r="N188" s="95">
        <v>1.9757685605537017E-2</v>
      </c>
      <c r="O188" s="95">
        <v>4.2087924971745527E-3</v>
      </c>
      <c r="P188" s="95">
        <v>1.9451880212155125E-2</v>
      </c>
      <c r="Q188" s="95">
        <v>-2.0701996594515637E-3</v>
      </c>
      <c r="R188" s="95">
        <v>2.1195263626811605E-2</v>
      </c>
      <c r="S188" s="94">
        <v>1</v>
      </c>
    </row>
    <row r="189" spans="2:19" x14ac:dyDescent="0.15">
      <c r="B189" s="14"/>
      <c r="C189" s="14">
        <v>2</v>
      </c>
      <c r="D189" s="71" t="s">
        <v>52</v>
      </c>
      <c r="E189" s="93">
        <v>2.082948019307793E-2</v>
      </c>
      <c r="F189" s="93">
        <v>0.30675275496774146</v>
      </c>
      <c r="G189" s="93">
        <v>1.1895186957496615E-2</v>
      </c>
      <c r="H189" s="93">
        <v>9.8907237292060156E-3</v>
      </c>
      <c r="I189" s="93">
        <v>1.8207763447642692E-2</v>
      </c>
      <c r="J189" s="93">
        <v>8.0099087464246557E-2</v>
      </c>
      <c r="K189" s="93">
        <v>6.3928250569444317E-2</v>
      </c>
      <c r="L189" s="75">
        <v>1.0896922558505559E-2</v>
      </c>
      <c r="M189" s="93">
        <v>0.17985220378412814</v>
      </c>
      <c r="N189" s="93">
        <v>5.1747299630482732E-2</v>
      </c>
      <c r="O189" s="93">
        <v>5.5144038725470607E-2</v>
      </c>
      <c r="P189" s="93">
        <v>0.14733506887404346</v>
      </c>
      <c r="Q189" s="93">
        <v>-4.145149230181327E-3</v>
      </c>
      <c r="R189" s="93">
        <v>4.7566368328695173E-2</v>
      </c>
      <c r="S189" s="92">
        <v>1</v>
      </c>
    </row>
    <row r="190" spans="2:19" x14ac:dyDescent="0.15">
      <c r="B190" s="14"/>
      <c r="C190" s="14">
        <v>3</v>
      </c>
      <c r="D190" s="71" t="s">
        <v>51</v>
      </c>
      <c r="E190" s="93">
        <v>1.5755852838356791E-2</v>
      </c>
      <c r="F190" s="93">
        <v>0.19461076462168006</v>
      </c>
      <c r="G190" s="93">
        <v>6.31212442597592E-3</v>
      </c>
      <c r="H190" s="93">
        <v>2.5398478986807168E-4</v>
      </c>
      <c r="I190" s="93">
        <v>1.3071522338005659E-3</v>
      </c>
      <c r="J190" s="93">
        <v>6.2219099839991385E-3</v>
      </c>
      <c r="K190" s="93">
        <v>6.6399753672140807E-2</v>
      </c>
      <c r="L190" s="75">
        <v>3.1832230720246948E-2</v>
      </c>
      <c r="M190" s="93">
        <v>0.64114407273328955</v>
      </c>
      <c r="N190" s="93">
        <v>1.9025216694573306E-2</v>
      </c>
      <c r="O190" s="93">
        <v>1.4778551739962967E-3</v>
      </c>
      <c r="P190" s="93">
        <v>7.8412586212740359E-3</v>
      </c>
      <c r="Q190" s="93">
        <v>-2.120985266143792E-3</v>
      </c>
      <c r="R190" s="93">
        <v>9.9388087569424275E-3</v>
      </c>
      <c r="S190" s="92">
        <v>1.0000000000000002</v>
      </c>
    </row>
    <row r="191" spans="2:19" x14ac:dyDescent="0.15">
      <c r="B191" s="14"/>
      <c r="C191" s="14">
        <v>4</v>
      </c>
      <c r="D191" s="71" t="s">
        <v>50</v>
      </c>
      <c r="E191" s="93">
        <v>1.9891436984041323E-3</v>
      </c>
      <c r="F191" s="93">
        <v>0.10227616219365379</v>
      </c>
      <c r="G191" s="93">
        <v>1.4095859448395233E-2</v>
      </c>
      <c r="H191" s="93">
        <v>6.8363419820917579E-3</v>
      </c>
      <c r="I191" s="93">
        <v>1.3187529851346609E-2</v>
      </c>
      <c r="J191" s="93">
        <v>-1.350948798494812E-2</v>
      </c>
      <c r="K191" s="93">
        <v>0.12231491930269336</v>
      </c>
      <c r="L191" s="75">
        <v>1.0491888689011065E-2</v>
      </c>
      <c r="M191" s="93">
        <v>0.39422451484832516</v>
      </c>
      <c r="N191" s="93">
        <v>9.3841070374016261E-2</v>
      </c>
      <c r="O191" s="93">
        <v>3.2699393387365036E-2</v>
      </c>
      <c r="P191" s="93">
        <v>0.11230733543028268</v>
      </c>
      <c r="Q191" s="93">
        <v>-7.6908074644905979E-4</v>
      </c>
      <c r="R191" s="93">
        <v>0.11001440952581203</v>
      </c>
      <c r="S191" s="92">
        <v>0.99999999999999989</v>
      </c>
    </row>
    <row r="192" spans="2:19" x14ac:dyDescent="0.15">
      <c r="B192" s="14"/>
      <c r="C192" s="14">
        <v>5</v>
      </c>
      <c r="D192" s="71" t="s">
        <v>49</v>
      </c>
      <c r="E192" s="93">
        <v>4.1234006367872084E-2</v>
      </c>
      <c r="F192" s="93">
        <v>0.71940160591813651</v>
      </c>
      <c r="G192" s="93">
        <v>1.3511883619112932E-2</v>
      </c>
      <c r="H192" s="93">
        <v>9.4169834008779775E-5</v>
      </c>
      <c r="I192" s="93">
        <v>1.2473094397124143E-3</v>
      </c>
      <c r="J192" s="93">
        <v>-7.4573591186197635E-3</v>
      </c>
      <c r="K192" s="93">
        <v>2.4965830332659714E-2</v>
      </c>
      <c r="L192" s="75">
        <v>1.0765332925840386E-2</v>
      </c>
      <c r="M192" s="93">
        <v>0.17837120000003157</v>
      </c>
      <c r="N192" s="93">
        <v>9.9906494425414157E-3</v>
      </c>
      <c r="O192" s="93">
        <v>7.1973532769094566E-4</v>
      </c>
      <c r="P192" s="93">
        <v>3.0937324307435915E-3</v>
      </c>
      <c r="Q192" s="93">
        <v>-6.3602572260354723E-4</v>
      </c>
      <c r="R192" s="93">
        <v>4.6979292028728435E-3</v>
      </c>
      <c r="S192" s="92">
        <v>1</v>
      </c>
    </row>
    <row r="193" spans="2:19" x14ac:dyDescent="0.15">
      <c r="B193" s="14"/>
      <c r="C193" s="14">
        <v>6</v>
      </c>
      <c r="D193" s="71" t="s">
        <v>48</v>
      </c>
      <c r="E193" s="93">
        <v>2.203354751468992E-2</v>
      </c>
      <c r="F193" s="93">
        <v>0.55899091811696699</v>
      </c>
      <c r="G193" s="93">
        <v>3.8587228806709575E-2</v>
      </c>
      <c r="H193" s="93">
        <v>1.4585743236365932E-2</v>
      </c>
      <c r="I193" s="93">
        <v>3.2609008846279756E-2</v>
      </c>
      <c r="J193" s="93">
        <v>-7.4696980296814538E-3</v>
      </c>
      <c r="K193" s="93">
        <v>8.8780985691968725E-2</v>
      </c>
      <c r="L193" s="75">
        <v>4.4974444083653925E-3</v>
      </c>
      <c r="M193" s="93">
        <v>0.11222972152297329</v>
      </c>
      <c r="N193" s="93">
        <v>2.0054499936658619E-2</v>
      </c>
      <c r="O193" s="93">
        <v>1.2252941362743557E-2</v>
      </c>
      <c r="P193" s="93">
        <v>6.1151646787933556E-2</v>
      </c>
      <c r="Q193" s="93">
        <v>-1.6272732569521131E-3</v>
      </c>
      <c r="R193" s="93">
        <v>4.3323285054978428E-2</v>
      </c>
      <c r="S193" s="92">
        <v>1.0000000000000002</v>
      </c>
    </row>
    <row r="194" spans="2:19" x14ac:dyDescent="0.15">
      <c r="B194" s="14"/>
      <c r="C194" s="14">
        <v>7</v>
      </c>
      <c r="D194" s="71" t="s">
        <v>47</v>
      </c>
      <c r="E194" s="93">
        <v>1.1729527448614661E-2</v>
      </c>
      <c r="F194" s="93">
        <v>0.11910181008988199</v>
      </c>
      <c r="G194" s="93">
        <v>4.0783203465115693E-2</v>
      </c>
      <c r="H194" s="93">
        <v>6.0622596598477831E-2</v>
      </c>
      <c r="I194" s="93">
        <v>0.10852823685248997</v>
      </c>
      <c r="J194" s="93">
        <v>-3.2195607035331246E-2</v>
      </c>
      <c r="K194" s="93">
        <v>0.13220404455734966</v>
      </c>
      <c r="L194" s="75">
        <v>9.8608892658264089E-3</v>
      </c>
      <c r="M194" s="93">
        <v>0.21800964624037147</v>
      </c>
      <c r="N194" s="93">
        <v>5.7737815813794904E-2</v>
      </c>
      <c r="O194" s="93">
        <v>4.3758673446157401E-2</v>
      </c>
      <c r="P194" s="93">
        <v>0.15731752704834015</v>
      </c>
      <c r="Q194" s="93">
        <v>-5.280730111789156E-3</v>
      </c>
      <c r="R194" s="93">
        <v>7.7822366320700304E-2</v>
      </c>
      <c r="S194" s="92">
        <v>0.99999999999999978</v>
      </c>
    </row>
    <row r="195" spans="2:19" x14ac:dyDescent="0.15">
      <c r="B195" s="14"/>
      <c r="C195" s="14">
        <v>8</v>
      </c>
      <c r="D195" s="71" t="s">
        <v>46</v>
      </c>
      <c r="E195" s="93">
        <v>1.5347039927746798E-3</v>
      </c>
      <c r="F195" s="93">
        <v>2.5870291280489691E-2</v>
      </c>
      <c r="G195" s="93">
        <v>1.2260229710725642E-2</v>
      </c>
      <c r="H195" s="93">
        <v>2.0814952916400863E-3</v>
      </c>
      <c r="I195" s="93">
        <v>4.6932642249816157E-3</v>
      </c>
      <c r="J195" s="93">
        <v>-2.5317025425352392E-2</v>
      </c>
      <c r="K195" s="93">
        <v>0.34055085903069893</v>
      </c>
      <c r="L195" s="75">
        <v>9.4540422600948391E-3</v>
      </c>
      <c r="M195" s="93">
        <v>0.21634559117363916</v>
      </c>
      <c r="N195" s="93">
        <v>0.14196841271923127</v>
      </c>
      <c r="O195" s="93">
        <v>2.4814319719700398E-2</v>
      </c>
      <c r="P195" s="93">
        <v>9.7640867564650194E-2</v>
      </c>
      <c r="Q195" s="93">
        <v>-4.8773522052456804E-3</v>
      </c>
      <c r="R195" s="93">
        <v>0.15298030066197155</v>
      </c>
      <c r="S195" s="92">
        <v>1</v>
      </c>
    </row>
    <row r="196" spans="2:19" x14ac:dyDescent="0.15">
      <c r="B196" s="14"/>
      <c r="C196" s="14">
        <v>9</v>
      </c>
      <c r="D196" s="71" t="s">
        <v>45</v>
      </c>
      <c r="E196" s="93">
        <v>3.9983500966397963E-3</v>
      </c>
      <c r="F196" s="93">
        <v>0.28804525262348774</v>
      </c>
      <c r="G196" s="93">
        <v>3.2101296621402133E-2</v>
      </c>
      <c r="H196" s="93">
        <v>1.8350122117329327E-2</v>
      </c>
      <c r="I196" s="93">
        <v>3.2208127828442686E-2</v>
      </c>
      <c r="J196" s="93">
        <v>-1.4338727402607408E-2</v>
      </c>
      <c r="K196" s="93">
        <v>0.17065918715524431</v>
      </c>
      <c r="L196" s="75">
        <v>8.1335685998178506E-3</v>
      </c>
      <c r="M196" s="93">
        <v>0.20222794409583794</v>
      </c>
      <c r="N196" s="93">
        <v>7.862783860905255E-2</v>
      </c>
      <c r="O196" s="93">
        <v>2.044772732329353E-2</v>
      </c>
      <c r="P196" s="93">
        <v>7.7586704611503604E-2</v>
      </c>
      <c r="Q196" s="93">
        <v>-1.9384430304511871E-3</v>
      </c>
      <c r="R196" s="93">
        <v>8.3891050751007154E-2</v>
      </c>
      <c r="S196" s="92">
        <v>1.0000000000000002</v>
      </c>
    </row>
    <row r="197" spans="2:19" x14ac:dyDescent="0.15">
      <c r="B197" s="14"/>
      <c r="C197" s="14">
        <v>10</v>
      </c>
      <c r="D197" s="71" t="s">
        <v>44</v>
      </c>
      <c r="E197" s="93">
        <v>2.2948171506815616E-3</v>
      </c>
      <c r="F197" s="93">
        <v>6.053274874354319E-2</v>
      </c>
      <c r="G197" s="93">
        <v>1.0766525697875427E-2</v>
      </c>
      <c r="H197" s="93">
        <v>1.4617365461809936E-2</v>
      </c>
      <c r="I197" s="93">
        <v>2.6905830831286E-2</v>
      </c>
      <c r="J197" s="93">
        <v>-1.273338348073859E-2</v>
      </c>
      <c r="K197" s="93">
        <v>0.21850005022899549</v>
      </c>
      <c r="L197" s="75">
        <v>5.5870118166906988E-3</v>
      </c>
      <c r="M197" s="93">
        <v>0.23802673483963041</v>
      </c>
      <c r="N197" s="93">
        <v>4.4218791105660786E-2</v>
      </c>
      <c r="O197" s="93">
        <v>3.3663016421247256E-2</v>
      </c>
      <c r="P197" s="93">
        <v>0.20960019147427528</v>
      </c>
      <c r="Q197" s="93">
        <v>-4.0703533201638612E-3</v>
      </c>
      <c r="R197" s="93">
        <v>0.15209065302920641</v>
      </c>
      <c r="S197" s="92">
        <v>0.99999999999999989</v>
      </c>
    </row>
    <row r="198" spans="2:19" x14ac:dyDescent="0.15">
      <c r="B198" s="14"/>
      <c r="C198" s="14">
        <v>11</v>
      </c>
      <c r="D198" s="71" t="s">
        <v>43</v>
      </c>
      <c r="E198" s="93">
        <v>1.08703892939938E-3</v>
      </c>
      <c r="F198" s="93">
        <v>3.3303427165750493E-2</v>
      </c>
      <c r="G198" s="93">
        <v>7.6122999853209224E-3</v>
      </c>
      <c r="H198" s="93">
        <v>0.18859473495090429</v>
      </c>
      <c r="I198" s="93">
        <v>0.28418427802066393</v>
      </c>
      <c r="J198" s="93">
        <v>-2.3780605453752376E-2</v>
      </c>
      <c r="K198" s="93">
        <v>0.1607855385201292</v>
      </c>
      <c r="L198" s="75">
        <v>2.0700498321136731E-3</v>
      </c>
      <c r="M198" s="93">
        <v>8.3631017664805601E-2</v>
      </c>
      <c r="N198" s="93">
        <v>1.9281233123355949E-2</v>
      </c>
      <c r="O198" s="93">
        <v>3.1191816185718403E-2</v>
      </c>
      <c r="P198" s="93">
        <v>0.12910921674502659</v>
      </c>
      <c r="Q198" s="93">
        <v>-1.6509143577663119E-3</v>
      </c>
      <c r="R198" s="93">
        <v>8.4580868688330119E-2</v>
      </c>
      <c r="S198" s="92">
        <v>1</v>
      </c>
    </row>
    <row r="199" spans="2:19" x14ac:dyDescent="0.15">
      <c r="B199" s="14"/>
      <c r="C199" s="14">
        <v>12</v>
      </c>
      <c r="D199" s="71" t="s">
        <v>42</v>
      </c>
      <c r="E199" s="93">
        <v>-2.1707558103229618E-2</v>
      </c>
      <c r="F199" s="93">
        <v>-0.54324952062271781</v>
      </c>
      <c r="G199" s="93">
        <v>-2.6043260957692098E-2</v>
      </c>
      <c r="H199" s="93">
        <v>-1.2818515793241428E-2</v>
      </c>
      <c r="I199" s="93">
        <v>-4.7769119901911947E-2</v>
      </c>
      <c r="J199" s="93">
        <v>-2.0777265916404517E-3</v>
      </c>
      <c r="K199" s="93">
        <v>6.2787011537895954E-2</v>
      </c>
      <c r="L199" s="75">
        <v>-2.2766106900592682E-2</v>
      </c>
      <c r="M199" s="93">
        <v>-2.9047774612064543E-2</v>
      </c>
      <c r="N199" s="93">
        <v>-4.3648318390452599E-2</v>
      </c>
      <c r="O199" s="93">
        <v>0.17138270085447321</v>
      </c>
      <c r="P199" s="93">
        <v>0.7230106788446673</v>
      </c>
      <c r="Q199" s="93">
        <v>-4.1206500155109134E-2</v>
      </c>
      <c r="R199" s="93">
        <v>0.83315401079161577</v>
      </c>
      <c r="S199" s="92">
        <v>1</v>
      </c>
    </row>
    <row r="200" spans="2:19" x14ac:dyDescent="0.15">
      <c r="B200" s="14"/>
      <c r="C200" s="20">
        <v>13</v>
      </c>
      <c r="D200" s="133" t="s">
        <v>41</v>
      </c>
      <c r="E200" s="93">
        <v>6.4670172815158391E-4</v>
      </c>
      <c r="F200" s="93">
        <v>1.4760752447864473E-2</v>
      </c>
      <c r="G200" s="93">
        <v>5.4176391907614875E-3</v>
      </c>
      <c r="H200" s="93">
        <v>1.5143078099727392E-2</v>
      </c>
      <c r="I200" s="93">
        <v>3.6652510295443752E-2</v>
      </c>
      <c r="J200" s="93">
        <v>-1.9038112733031212E-2</v>
      </c>
      <c r="K200" s="93">
        <v>0.2243593988791501</v>
      </c>
      <c r="L200" s="75">
        <v>2.604249223466693E-3</v>
      </c>
      <c r="M200" s="93">
        <v>0.15531778656401735</v>
      </c>
      <c r="N200" s="93">
        <v>2.2833264537154056E-2</v>
      </c>
      <c r="O200" s="93">
        <v>5.875334090220595E-2</v>
      </c>
      <c r="P200" s="93">
        <v>0.31026004647206501</v>
      </c>
      <c r="Q200" s="93">
        <v>-2.9317818812089978E-3</v>
      </c>
      <c r="R200" s="93">
        <v>0.17522112627423228</v>
      </c>
      <c r="S200" s="92">
        <v>0.99999999999999989</v>
      </c>
    </row>
    <row r="201" spans="2:19" x14ac:dyDescent="0.15">
      <c r="B201" s="14"/>
      <c r="C201" s="20">
        <v>14</v>
      </c>
      <c r="D201" s="133" t="s">
        <v>40</v>
      </c>
      <c r="E201" s="93">
        <v>3.0610314602443479E-3</v>
      </c>
      <c r="F201" s="93">
        <v>4.235805100987998E-2</v>
      </c>
      <c r="G201" s="93">
        <v>9.5960264050513749E-3</v>
      </c>
      <c r="H201" s="93">
        <v>0.10991925399900417</v>
      </c>
      <c r="I201" s="93">
        <v>0.18042525136093301</v>
      </c>
      <c r="J201" s="93">
        <v>-1.9662059843617897E-2</v>
      </c>
      <c r="K201" s="93">
        <v>0.16050159766248287</v>
      </c>
      <c r="L201" s="75">
        <v>3.4387039782487398E-3</v>
      </c>
      <c r="M201" s="93">
        <v>0.11635946735448577</v>
      </c>
      <c r="N201" s="93">
        <v>2.7600018201985644E-2</v>
      </c>
      <c r="O201" s="93">
        <v>4.5957102360967651E-2</v>
      </c>
      <c r="P201" s="93">
        <v>0.22754031953431705</v>
      </c>
      <c r="Q201" s="93">
        <v>-3.1877139843024152E-3</v>
      </c>
      <c r="R201" s="93">
        <v>9.6092950500319962E-2</v>
      </c>
      <c r="S201" s="92">
        <v>1.0000000000000002</v>
      </c>
    </row>
    <row r="202" spans="2:19" x14ac:dyDescent="0.15">
      <c r="B202" s="14"/>
      <c r="C202" s="20">
        <v>15</v>
      </c>
      <c r="D202" s="133" t="s">
        <v>39</v>
      </c>
      <c r="E202" s="93">
        <v>3.6825633822843633E-4</v>
      </c>
      <c r="F202" s="93">
        <v>1.4861850969385939E-2</v>
      </c>
      <c r="G202" s="93">
        <v>5.4464759868639093E-3</v>
      </c>
      <c r="H202" s="93">
        <v>2.7361805265719377E-2</v>
      </c>
      <c r="I202" s="93">
        <v>0.37511951617236006</v>
      </c>
      <c r="J202" s="93">
        <v>-1.7124844761462876E-2</v>
      </c>
      <c r="K202" s="93">
        <v>0.12369758647443557</v>
      </c>
      <c r="L202" s="75">
        <v>1.0936043153356317E-3</v>
      </c>
      <c r="M202" s="93">
        <v>6.2181973016549139E-2</v>
      </c>
      <c r="N202" s="93">
        <v>1.3230331763024787E-2</v>
      </c>
      <c r="O202" s="93">
        <v>2.9681689960351514E-2</v>
      </c>
      <c r="P202" s="93">
        <v>0.2876838765116308</v>
      </c>
      <c r="Q202" s="93">
        <v>-2.3042992416297437E-3</v>
      </c>
      <c r="R202" s="93">
        <v>7.8702177229207429E-2</v>
      </c>
      <c r="S202" s="92">
        <v>1</v>
      </c>
    </row>
    <row r="203" spans="2:19" x14ac:dyDescent="0.15">
      <c r="B203" s="14"/>
      <c r="C203" s="20">
        <v>16</v>
      </c>
      <c r="D203" s="133" t="s">
        <v>38</v>
      </c>
      <c r="E203" s="93">
        <v>3.6202512263632837E-4</v>
      </c>
      <c r="F203" s="93">
        <v>1.260621625965295E-2</v>
      </c>
      <c r="G203" s="93">
        <v>5.1883078779856439E-3</v>
      </c>
      <c r="H203" s="93">
        <v>3.373593628675627E-3</v>
      </c>
      <c r="I203" s="93">
        <v>0.75339607738570913</v>
      </c>
      <c r="J203" s="93">
        <v>-1.7928014491154044E-2</v>
      </c>
      <c r="K203" s="93">
        <v>6.9005817503357339E-2</v>
      </c>
      <c r="L203" s="75">
        <v>6.6921728356268912E-4</v>
      </c>
      <c r="M203" s="93">
        <v>2.3206867637280866E-2</v>
      </c>
      <c r="N203" s="93">
        <v>5.8513138878984574E-3</v>
      </c>
      <c r="O203" s="93">
        <v>5.1792678000830497E-3</v>
      </c>
      <c r="P203" s="93">
        <v>0.11414464399049108</v>
      </c>
      <c r="Q203" s="93">
        <v>-1.2196557275437232E-3</v>
      </c>
      <c r="R203" s="93">
        <v>2.6164321841364437E-2</v>
      </c>
      <c r="S203" s="92">
        <v>0.99999999999999989</v>
      </c>
    </row>
    <row r="204" spans="2:19" x14ac:dyDescent="0.15">
      <c r="B204" s="14"/>
      <c r="C204" s="20">
        <v>17</v>
      </c>
      <c r="D204" s="133" t="s">
        <v>37</v>
      </c>
      <c r="E204" s="93">
        <v>2.8580875020439425E-3</v>
      </c>
      <c r="F204" s="93">
        <v>7.0200369853066824E-2</v>
      </c>
      <c r="G204" s="93">
        <v>0.11388583753617318</v>
      </c>
      <c r="H204" s="93">
        <v>4.426591401204337E-2</v>
      </c>
      <c r="I204" s="93">
        <v>0.28831076952626272</v>
      </c>
      <c r="J204" s="93">
        <v>-2.4527452700565503E-2</v>
      </c>
      <c r="K204" s="93">
        <v>0.1075776524251012</v>
      </c>
      <c r="L204" s="75">
        <v>1.9390061945375237E-3</v>
      </c>
      <c r="M204" s="93">
        <v>5.5995567533644493E-2</v>
      </c>
      <c r="N204" s="93">
        <v>7.3386506112185987E-2</v>
      </c>
      <c r="O204" s="93">
        <v>3.2467075896889908E-2</v>
      </c>
      <c r="P204" s="93">
        <v>0.2095467188118981</v>
      </c>
      <c r="Q204" s="93">
        <v>-4.1955781457592997E-3</v>
      </c>
      <c r="R204" s="93">
        <v>2.8289525442477519E-2</v>
      </c>
      <c r="S204" s="92">
        <v>1</v>
      </c>
    </row>
    <row r="205" spans="2:19" x14ac:dyDescent="0.15">
      <c r="B205" s="14"/>
      <c r="C205" s="20">
        <v>18</v>
      </c>
      <c r="D205" s="133" t="s">
        <v>36</v>
      </c>
      <c r="E205" s="93">
        <v>1.7577602923305998E-4</v>
      </c>
      <c r="F205" s="93">
        <v>7.6188538253848049E-3</v>
      </c>
      <c r="G205" s="93">
        <v>2.5011454062362866E-3</v>
      </c>
      <c r="H205" s="93">
        <v>1.6464564419318537E-3</v>
      </c>
      <c r="I205" s="93">
        <v>4.8622648575668143E-3</v>
      </c>
      <c r="J205" s="93">
        <v>6.3507108300090723E-2</v>
      </c>
      <c r="K205" s="93">
        <v>0.55957512025622769</v>
      </c>
      <c r="L205" s="75">
        <v>1.2716410651658495E-3</v>
      </c>
      <c r="M205" s="93">
        <v>7.1858241848934079E-2</v>
      </c>
      <c r="N205" s="93">
        <v>1.5736477347545727E-2</v>
      </c>
      <c r="O205" s="93">
        <v>2.3979393154333867E-2</v>
      </c>
      <c r="P205" s="93">
        <v>0.12130944271900712</v>
      </c>
      <c r="Q205" s="93">
        <v>1.0813499790548946E-3</v>
      </c>
      <c r="R205" s="93">
        <v>0.12487672876928728</v>
      </c>
      <c r="S205" s="92">
        <v>0.99999999999999989</v>
      </c>
    </row>
    <row r="206" spans="2:19" x14ac:dyDescent="0.15">
      <c r="B206" s="14"/>
      <c r="C206" s="20">
        <v>19</v>
      </c>
      <c r="D206" s="133" t="s">
        <v>35</v>
      </c>
      <c r="E206" s="93">
        <v>1.7728562421316593E-3</v>
      </c>
      <c r="F206" s="93">
        <v>9.2648200964536645E-2</v>
      </c>
      <c r="G206" s="93">
        <v>5.2095699063290247E-3</v>
      </c>
      <c r="H206" s="93">
        <v>1.5709501869958589E-2</v>
      </c>
      <c r="I206" s="93">
        <v>0.19706587872681772</v>
      </c>
      <c r="J206" s="93">
        <v>-2.0641036482866469E-3</v>
      </c>
      <c r="K206" s="93">
        <v>0.16578043984068222</v>
      </c>
      <c r="L206" s="75">
        <v>1.0485032217336747E-3</v>
      </c>
      <c r="M206" s="93">
        <v>0.1306942657083657</v>
      </c>
      <c r="N206" s="93">
        <v>1.1082313896788343E-2</v>
      </c>
      <c r="O206" s="93">
        <v>2.9223648177080452E-2</v>
      </c>
      <c r="P206" s="93">
        <v>0.22773317087384223</v>
      </c>
      <c r="Q206" s="93">
        <v>-8.5443599514234056E-4</v>
      </c>
      <c r="R206" s="93">
        <v>0.12495019021516283</v>
      </c>
      <c r="S206" s="92">
        <v>1.0000000000000002</v>
      </c>
    </row>
    <row r="207" spans="2:19" x14ac:dyDescent="0.15">
      <c r="B207" s="14"/>
      <c r="C207" s="20">
        <v>20</v>
      </c>
      <c r="D207" s="133" t="s">
        <v>34</v>
      </c>
      <c r="E207" s="93">
        <v>6.8642374736944192E-3</v>
      </c>
      <c r="F207" s="93">
        <v>0.45060190037704456</v>
      </c>
      <c r="G207" s="93">
        <v>7.905156185357096E-3</v>
      </c>
      <c r="H207" s="93">
        <v>0.13196657012257859</v>
      </c>
      <c r="I207" s="93">
        <v>0.1342113421602909</v>
      </c>
      <c r="J207" s="93">
        <v>1.1097921715158164E-2</v>
      </c>
      <c r="K207" s="93">
        <v>5.30856970014792E-2</v>
      </c>
      <c r="L207" s="75">
        <v>4.04347814144935E-4</v>
      </c>
      <c r="M207" s="93">
        <v>8.6246399827722683E-2</v>
      </c>
      <c r="N207" s="93">
        <v>3.7180908962769267E-3</v>
      </c>
      <c r="O207" s="93">
        <v>8.2577682908349798E-3</v>
      </c>
      <c r="P207" s="93">
        <v>6.7504924456773557E-2</v>
      </c>
      <c r="Q207" s="93">
        <v>-5.686375858289952E-5</v>
      </c>
      <c r="R207" s="93">
        <v>3.8192507437226846E-2</v>
      </c>
      <c r="S207" s="92">
        <v>0.99999999999999978</v>
      </c>
    </row>
    <row r="208" spans="2:19" x14ac:dyDescent="0.15">
      <c r="B208" s="14"/>
      <c r="C208" s="20">
        <v>21</v>
      </c>
      <c r="D208" s="133" t="s">
        <v>33</v>
      </c>
      <c r="E208" s="93">
        <v>1.8677259292575836E-4</v>
      </c>
      <c r="F208" s="93">
        <v>0.11027619809148451</v>
      </c>
      <c r="G208" s="93">
        <v>3.2099513748910036E-3</v>
      </c>
      <c r="H208" s="93">
        <v>6.9700660011661805E-3</v>
      </c>
      <c r="I208" s="93">
        <v>2.6600714591465045E-2</v>
      </c>
      <c r="J208" s="93">
        <v>7.0216395344075084E-4</v>
      </c>
      <c r="K208" s="93">
        <v>0.17145525723852847</v>
      </c>
      <c r="L208" s="75">
        <v>8.473207799965484E-4</v>
      </c>
      <c r="M208" s="93">
        <v>0.28855122183762583</v>
      </c>
      <c r="N208" s="93">
        <v>1.0916295537763236E-2</v>
      </c>
      <c r="O208" s="93">
        <v>1.5751944856653446E-2</v>
      </c>
      <c r="P208" s="93">
        <v>0.22572779061916201</v>
      </c>
      <c r="Q208" s="93">
        <v>2.5475130753307832E-4</v>
      </c>
      <c r="R208" s="93">
        <v>0.13854955121736431</v>
      </c>
      <c r="S208" s="92">
        <v>1</v>
      </c>
    </row>
    <row r="209" spans="2:19" x14ac:dyDescent="0.15">
      <c r="B209" s="14"/>
      <c r="C209" s="20">
        <v>22</v>
      </c>
      <c r="D209" s="133" t="s">
        <v>32</v>
      </c>
      <c r="E209" s="93">
        <v>2.3067696459548353E-2</v>
      </c>
      <c r="F209" s="93">
        <v>0.26058075652872048</v>
      </c>
      <c r="G209" s="93">
        <v>2.9554041164299438E-2</v>
      </c>
      <c r="H209" s="93">
        <v>2.1144209118378585E-2</v>
      </c>
      <c r="I209" s="93">
        <v>8.5883991998793846E-2</v>
      </c>
      <c r="J209" s="93">
        <v>-3.7279057103857462E-2</v>
      </c>
      <c r="K209" s="93">
        <v>0.12979087238991135</v>
      </c>
      <c r="L209" s="75">
        <v>5.4490136643463062E-3</v>
      </c>
      <c r="M209" s="93">
        <v>0.14784788353753514</v>
      </c>
      <c r="N209" s="93">
        <v>3.7663497692035267E-2</v>
      </c>
      <c r="O209" s="93">
        <v>3.5686067600510962E-2</v>
      </c>
      <c r="P209" s="93">
        <v>0.13976453861668378</v>
      </c>
      <c r="Q209" s="93">
        <v>-3.6293159040958461E-3</v>
      </c>
      <c r="R209" s="93">
        <v>0.12447580423718972</v>
      </c>
      <c r="S209" s="92">
        <v>1</v>
      </c>
    </row>
    <row r="210" spans="2:19" x14ac:dyDescent="0.15">
      <c r="B210" s="14"/>
      <c r="C210" s="20">
        <v>23</v>
      </c>
      <c r="D210" s="133" t="s">
        <v>31</v>
      </c>
      <c r="E210" s="93">
        <v>0</v>
      </c>
      <c r="F210" s="93">
        <v>0</v>
      </c>
      <c r="G210" s="93">
        <v>0</v>
      </c>
      <c r="H210" s="93">
        <v>0</v>
      </c>
      <c r="I210" s="93">
        <v>0</v>
      </c>
      <c r="J210" s="93">
        <v>0</v>
      </c>
      <c r="K210" s="93">
        <v>0</v>
      </c>
      <c r="L210" s="75">
        <v>0</v>
      </c>
      <c r="M210" s="93">
        <v>0</v>
      </c>
      <c r="N210" s="93">
        <v>0</v>
      </c>
      <c r="O210" s="93">
        <v>0</v>
      </c>
      <c r="P210" s="93">
        <v>0</v>
      </c>
      <c r="Q210" s="93">
        <v>0</v>
      </c>
      <c r="R210" s="93">
        <v>0</v>
      </c>
      <c r="S210" s="92">
        <v>0</v>
      </c>
    </row>
    <row r="211" spans="2:19" x14ac:dyDescent="0.15">
      <c r="B211" s="14"/>
      <c r="C211" s="20">
        <v>24</v>
      </c>
      <c r="D211" s="133" t="s">
        <v>30</v>
      </c>
      <c r="E211" s="93">
        <v>6.5530828204332812E-3</v>
      </c>
      <c r="F211" s="93">
        <v>0.25708611493473138</v>
      </c>
      <c r="G211" s="93">
        <v>3.969880171489526E-2</v>
      </c>
      <c r="H211" s="93">
        <v>5.8791724243472789E-3</v>
      </c>
      <c r="I211" s="93">
        <v>1.6684868121692901E-2</v>
      </c>
      <c r="J211" s="93">
        <v>-4.8086646416127196E-4</v>
      </c>
      <c r="K211" s="93">
        <v>0.20196699620794301</v>
      </c>
      <c r="L211" s="75">
        <v>7.4519100397255657E-3</v>
      </c>
      <c r="M211" s="93">
        <v>0.17194116060903433</v>
      </c>
      <c r="N211" s="93">
        <v>4.4715194627911174E-2</v>
      </c>
      <c r="O211" s="93">
        <v>2.7839948227267167E-2</v>
      </c>
      <c r="P211" s="93">
        <v>0.12692463794973696</v>
      </c>
      <c r="Q211" s="93">
        <v>-2.187706799837345E-3</v>
      </c>
      <c r="R211" s="93">
        <v>9.5926685586280147E-2</v>
      </c>
      <c r="S211" s="92">
        <v>0.99999999999999978</v>
      </c>
    </row>
    <row r="212" spans="2:19" x14ac:dyDescent="0.15">
      <c r="B212" s="14"/>
      <c r="C212" s="20">
        <v>25</v>
      </c>
      <c r="D212" s="133" t="s">
        <v>29</v>
      </c>
      <c r="E212" s="93">
        <v>1.265651789602322E-2</v>
      </c>
      <c r="F212" s="93">
        <v>0.54698353579781422</v>
      </c>
      <c r="G212" s="93">
        <v>7.0108702667099648E-2</v>
      </c>
      <c r="H212" s="93">
        <v>9.0902622608171283E-3</v>
      </c>
      <c r="I212" s="93">
        <v>2.8959460027746922E-2</v>
      </c>
      <c r="J212" s="93">
        <v>-2.151157881387986E-4</v>
      </c>
      <c r="K212" s="93">
        <v>8.6191002280303103E-2</v>
      </c>
      <c r="L212" s="75">
        <v>7.1297559174946156E-3</v>
      </c>
      <c r="M212" s="93">
        <v>0.10866597072048952</v>
      </c>
      <c r="N212" s="93">
        <v>3.5831078050005544E-2</v>
      </c>
      <c r="O212" s="93">
        <v>1.0364716149731166E-2</v>
      </c>
      <c r="P212" s="93">
        <v>5.093609956633418E-2</v>
      </c>
      <c r="Q212" s="93">
        <v>-6.5683413399122688E-4</v>
      </c>
      <c r="R212" s="93">
        <v>3.3954848588270699E-2</v>
      </c>
      <c r="S212" s="92">
        <v>0.99999999999999989</v>
      </c>
    </row>
    <row r="213" spans="2:19" x14ac:dyDescent="0.15">
      <c r="B213" s="14"/>
      <c r="C213" s="20">
        <v>26</v>
      </c>
      <c r="D213" s="133" t="s">
        <v>28</v>
      </c>
      <c r="E213" s="93">
        <v>1.9492798092094601E-2</v>
      </c>
      <c r="F213" s="93">
        <v>0.28974308463474169</v>
      </c>
      <c r="G213" s="93">
        <v>0.28327689326819583</v>
      </c>
      <c r="H213" s="93">
        <v>1.4672444626921608E-2</v>
      </c>
      <c r="I213" s="93">
        <v>3.6692728481578347E-2</v>
      </c>
      <c r="J213" s="93">
        <v>-1.229545773595381E-4</v>
      </c>
      <c r="K213" s="93">
        <v>9.3802159908011953E-2</v>
      </c>
      <c r="L213" s="75">
        <v>1.280227594383595E-2</v>
      </c>
      <c r="M213" s="93">
        <v>0.12180095959417631</v>
      </c>
      <c r="N213" s="93">
        <v>3.1514858192656647E-2</v>
      </c>
      <c r="O213" s="93">
        <v>1.0987830633221819E-2</v>
      </c>
      <c r="P213" s="93">
        <v>4.9725737971973563E-2</v>
      </c>
      <c r="Q213" s="93">
        <v>-6.919374339667434E-4</v>
      </c>
      <c r="R213" s="93">
        <v>3.6303120663918116E-2</v>
      </c>
      <c r="S213" s="92">
        <v>1.0000000000000002</v>
      </c>
    </row>
    <row r="214" spans="2:19" x14ac:dyDescent="0.15">
      <c r="B214" s="14"/>
      <c r="C214" s="20">
        <v>27</v>
      </c>
      <c r="D214" s="133" t="s">
        <v>27</v>
      </c>
      <c r="E214" s="93">
        <v>2.3562893136666714E-2</v>
      </c>
      <c r="F214" s="93">
        <v>0.47827098558840414</v>
      </c>
      <c r="G214" s="93">
        <v>2.5142123671341096E-2</v>
      </c>
      <c r="H214" s="93">
        <v>1.7158270716563364E-2</v>
      </c>
      <c r="I214" s="93">
        <v>8.3058798246879034E-2</v>
      </c>
      <c r="J214" s="93">
        <v>2.1429822495636517E-3</v>
      </c>
      <c r="K214" s="93">
        <v>0.10907744895186762</v>
      </c>
      <c r="L214" s="75">
        <v>3.5664173220706133E-3</v>
      </c>
      <c r="M214" s="93">
        <v>9.3244096952543348E-2</v>
      </c>
      <c r="N214" s="93">
        <v>1.9984837691158074E-2</v>
      </c>
      <c r="O214" s="93">
        <v>1.4155749654001308E-2</v>
      </c>
      <c r="P214" s="93">
        <v>8.0150821811107012E-2</v>
      </c>
      <c r="Q214" s="93">
        <v>-1.0914982598808738E-3</v>
      </c>
      <c r="R214" s="93">
        <v>5.1576072267715024E-2</v>
      </c>
      <c r="S214" s="92">
        <v>1.0000000000000002</v>
      </c>
    </row>
    <row r="215" spans="2:19" x14ac:dyDescent="0.15">
      <c r="B215" s="14"/>
      <c r="C215" s="20">
        <v>28</v>
      </c>
      <c r="D215" s="133" t="s">
        <v>26</v>
      </c>
      <c r="E215" s="93">
        <v>3.3966817792802331E-3</v>
      </c>
      <c r="F215" s="93">
        <v>0.64754746996693902</v>
      </c>
      <c r="G215" s="93">
        <v>3.2287318316416E-2</v>
      </c>
      <c r="H215" s="93">
        <v>1.1262437495602427E-2</v>
      </c>
      <c r="I215" s="93">
        <v>2.2906572539486469E-2</v>
      </c>
      <c r="J215" s="93">
        <v>-2.3462285647836401E-4</v>
      </c>
      <c r="K215" s="93">
        <v>7.3104698293762399E-2</v>
      </c>
      <c r="L215" s="75">
        <v>3.7436100548815191E-3</v>
      </c>
      <c r="M215" s="93">
        <v>8.4762005096569629E-2</v>
      </c>
      <c r="N215" s="93">
        <v>1.8322846464638953E-2</v>
      </c>
      <c r="O215" s="93">
        <v>1.1671595014514612E-2</v>
      </c>
      <c r="P215" s="93">
        <v>5.7359204234448263E-2</v>
      </c>
      <c r="Q215" s="93">
        <v>-7.2831134780314429E-4</v>
      </c>
      <c r="R215" s="93">
        <v>3.4598494947742107E-2</v>
      </c>
      <c r="S215" s="92">
        <v>1.0000000000000002</v>
      </c>
    </row>
    <row r="216" spans="2:19" x14ac:dyDescent="0.15">
      <c r="B216" s="14"/>
      <c r="C216" s="20">
        <v>29</v>
      </c>
      <c r="D216" s="133" t="s">
        <v>25</v>
      </c>
      <c r="E216" s="93">
        <v>0</v>
      </c>
      <c r="F216" s="93">
        <v>0</v>
      </c>
      <c r="G216" s="93">
        <v>0</v>
      </c>
      <c r="H216" s="93">
        <v>0</v>
      </c>
      <c r="I216" s="93">
        <v>0</v>
      </c>
      <c r="J216" s="93">
        <v>0</v>
      </c>
      <c r="K216" s="93">
        <v>0</v>
      </c>
      <c r="L216" s="75">
        <v>0</v>
      </c>
      <c r="M216" s="93">
        <v>0</v>
      </c>
      <c r="N216" s="93">
        <v>0</v>
      </c>
      <c r="O216" s="93">
        <v>0</v>
      </c>
      <c r="P216" s="93">
        <v>0</v>
      </c>
      <c r="Q216" s="93">
        <v>0</v>
      </c>
      <c r="R216" s="93">
        <v>0</v>
      </c>
      <c r="S216" s="92">
        <v>0</v>
      </c>
    </row>
    <row r="217" spans="2:19" x14ac:dyDescent="0.15">
      <c r="B217" s="14"/>
      <c r="C217" s="20">
        <v>30</v>
      </c>
      <c r="D217" s="133" t="s">
        <v>24</v>
      </c>
      <c r="E217" s="93">
        <v>1.6784111923925593E-2</v>
      </c>
      <c r="F217" s="93">
        <v>0.23673527857827067</v>
      </c>
      <c r="G217" s="93">
        <v>3.9934623365281884E-2</v>
      </c>
      <c r="H217" s="93">
        <v>2.9318777660300312E-2</v>
      </c>
      <c r="I217" s="93">
        <v>6.54648783200283E-2</v>
      </c>
      <c r="J217" s="93">
        <v>2.0636704427220891E-3</v>
      </c>
      <c r="K217" s="93">
        <v>0.14858508098863998</v>
      </c>
      <c r="L217" s="75">
        <v>8.2833294146708696E-3</v>
      </c>
      <c r="M217" s="93">
        <v>0.19934026824646045</v>
      </c>
      <c r="N217" s="93">
        <v>3.4795821428320675E-2</v>
      </c>
      <c r="O217" s="93">
        <v>2.3894417631957189E-2</v>
      </c>
      <c r="P217" s="93">
        <v>0.11876495834772831</v>
      </c>
      <c r="Q217" s="93">
        <v>-1.8759978855258297E-3</v>
      </c>
      <c r="R217" s="93">
        <v>7.7910781537219448E-2</v>
      </c>
      <c r="S217" s="92">
        <v>1</v>
      </c>
    </row>
    <row r="218" spans="2:19" x14ac:dyDescent="0.15">
      <c r="B218" s="14"/>
      <c r="C218" s="20">
        <v>31</v>
      </c>
      <c r="D218" s="133" t="s">
        <v>23</v>
      </c>
      <c r="E218" s="93">
        <v>9.8836078252639882E-3</v>
      </c>
      <c r="F218" s="93">
        <v>0.55053754306461766</v>
      </c>
      <c r="G218" s="93">
        <v>4.0518212659553819E-2</v>
      </c>
      <c r="H218" s="93">
        <v>2.3654040117748812E-2</v>
      </c>
      <c r="I218" s="93">
        <v>0.13118288795568672</v>
      </c>
      <c r="J218" s="93">
        <v>-5.1488828866654577E-4</v>
      </c>
      <c r="K218" s="93">
        <v>4.9873728900956135E-2</v>
      </c>
      <c r="L218" s="75">
        <v>3.5003904688561856E-3</v>
      </c>
      <c r="M218" s="93">
        <v>9.3314084488996904E-2</v>
      </c>
      <c r="N218" s="93">
        <v>1.7803044388912299E-2</v>
      </c>
      <c r="O218" s="93">
        <v>8.8649034498407379E-3</v>
      </c>
      <c r="P218" s="93">
        <v>4.8092533062947689E-2</v>
      </c>
      <c r="Q218" s="93">
        <v>-4.5467340186074141E-4</v>
      </c>
      <c r="R218" s="93">
        <v>2.3744585307146304E-2</v>
      </c>
      <c r="S218" s="92">
        <v>0.99999999999999989</v>
      </c>
    </row>
    <row r="219" spans="2:19" x14ac:dyDescent="0.15">
      <c r="B219" s="14"/>
      <c r="C219" s="20">
        <v>32</v>
      </c>
      <c r="D219" s="133" t="s">
        <v>22</v>
      </c>
      <c r="E219" s="93">
        <v>0</v>
      </c>
      <c r="F219" s="93">
        <v>0</v>
      </c>
      <c r="G219" s="93">
        <v>0</v>
      </c>
      <c r="H219" s="93">
        <v>0</v>
      </c>
      <c r="I219" s="93">
        <v>0</v>
      </c>
      <c r="J219" s="93">
        <v>0</v>
      </c>
      <c r="K219" s="93">
        <v>0</v>
      </c>
      <c r="L219" s="75">
        <v>0</v>
      </c>
      <c r="M219" s="93">
        <v>0</v>
      </c>
      <c r="N219" s="93">
        <v>0</v>
      </c>
      <c r="O219" s="93">
        <v>0</v>
      </c>
      <c r="P219" s="93">
        <v>0</v>
      </c>
      <c r="Q219" s="93">
        <v>0</v>
      </c>
      <c r="R219" s="93">
        <v>0</v>
      </c>
      <c r="S219" s="92">
        <v>0</v>
      </c>
    </row>
    <row r="220" spans="2:19" x14ac:dyDescent="0.15">
      <c r="B220" s="14"/>
      <c r="C220" s="20">
        <v>33</v>
      </c>
      <c r="D220" s="133" t="s">
        <v>21</v>
      </c>
      <c r="E220" s="93">
        <v>1.6604974181538135E-4</v>
      </c>
      <c r="F220" s="93">
        <v>0.24553511939741815</v>
      </c>
      <c r="G220" s="93">
        <v>0.50959174305009147</v>
      </c>
      <c r="H220" s="93">
        <v>5.7744200416444047E-3</v>
      </c>
      <c r="I220" s="93">
        <v>0.22014634749457737</v>
      </c>
      <c r="J220" s="93">
        <v>6.1977646489720295E-6</v>
      </c>
      <c r="K220" s="93">
        <v>6.0505151555442713E-3</v>
      </c>
      <c r="L220" s="75">
        <v>1.2602369120737596E-4</v>
      </c>
      <c r="M220" s="93">
        <v>4.3184218706864503E-3</v>
      </c>
      <c r="N220" s="93">
        <v>7.7869833582132082E-4</v>
      </c>
      <c r="O220" s="93">
        <v>7.5690827740611916E-4</v>
      </c>
      <c r="P220" s="93">
        <v>4.293331852176843E-3</v>
      </c>
      <c r="Q220" s="93">
        <v>-3.1012557075068536E-5</v>
      </c>
      <c r="R220" s="93">
        <v>2.4872358840371438E-3</v>
      </c>
      <c r="S220" s="92">
        <v>1.0000000000000002</v>
      </c>
    </row>
    <row r="221" spans="2:19" x14ac:dyDescent="0.15">
      <c r="B221" s="14"/>
      <c r="C221" s="20">
        <v>34</v>
      </c>
      <c r="D221" s="133" t="s">
        <v>20</v>
      </c>
      <c r="E221" s="93">
        <v>1.0792939919964641E-2</v>
      </c>
      <c r="F221" s="93">
        <v>0.28464829050030332</v>
      </c>
      <c r="G221" s="93">
        <v>0.70183481356512878</v>
      </c>
      <c r="H221" s="93">
        <v>9.6717399046882515E-6</v>
      </c>
      <c r="I221" s="93">
        <v>2.7379845410577999E-5</v>
      </c>
      <c r="J221" s="93">
        <v>4.2820808243169307E-7</v>
      </c>
      <c r="K221" s="93">
        <v>9.6292655227017804E-5</v>
      </c>
      <c r="L221" s="75">
        <v>1.502513943014744E-5</v>
      </c>
      <c r="M221" s="93">
        <v>5.304879644460965E-4</v>
      </c>
      <c r="N221" s="93">
        <v>1.9480676921945967E-3</v>
      </c>
      <c r="O221" s="93">
        <v>1.0859689862359863E-5</v>
      </c>
      <c r="P221" s="93">
        <v>5.2068036755007563E-5</v>
      </c>
      <c r="Q221" s="93">
        <v>-5.2758896359733729E-7</v>
      </c>
      <c r="R221" s="93">
        <v>3.4202632254009769E-5</v>
      </c>
      <c r="S221" s="92">
        <v>1.0000000000000002</v>
      </c>
    </row>
    <row r="222" spans="2:19" x14ac:dyDescent="0.15">
      <c r="B222" s="14"/>
      <c r="C222" s="20">
        <v>35</v>
      </c>
      <c r="D222" s="133" t="s">
        <v>19</v>
      </c>
      <c r="E222" s="93">
        <v>2.0349126002323303E-3</v>
      </c>
      <c r="F222" s="93">
        <v>0.82587010783030257</v>
      </c>
      <c r="G222" s="93">
        <v>1.5499548690404777E-2</v>
      </c>
      <c r="H222" s="93">
        <v>5.891107797994617E-3</v>
      </c>
      <c r="I222" s="93">
        <v>1.2325417367227946E-2</v>
      </c>
      <c r="J222" s="93">
        <v>-1.1034897558394897E-4</v>
      </c>
      <c r="K222" s="93">
        <v>3.1279182961358121E-2</v>
      </c>
      <c r="L222" s="75">
        <v>2.0658480930048602E-3</v>
      </c>
      <c r="M222" s="93">
        <v>4.5188845230436835E-2</v>
      </c>
      <c r="N222" s="93">
        <v>1.0521542781178225E-2</v>
      </c>
      <c r="O222" s="93">
        <v>5.1306257362958982E-3</v>
      </c>
      <c r="P222" s="93">
        <v>2.8406834021425149E-2</v>
      </c>
      <c r="Q222" s="93">
        <v>-4.1497190374085844E-4</v>
      </c>
      <c r="R222" s="93">
        <v>1.6311347769463413E-2</v>
      </c>
      <c r="S222" s="92">
        <v>1</v>
      </c>
    </row>
    <row r="223" spans="2:19" x14ac:dyDescent="0.15">
      <c r="B223" s="14"/>
      <c r="C223" s="20">
        <v>36</v>
      </c>
      <c r="D223" s="133" t="s">
        <v>18</v>
      </c>
      <c r="E223" s="93">
        <v>5.6905724945596333E-3</v>
      </c>
      <c r="F223" s="93">
        <v>0.19192369933690101</v>
      </c>
      <c r="G223" s="93">
        <v>8.2238853157718728E-2</v>
      </c>
      <c r="H223" s="93">
        <v>4.1160461568177362E-2</v>
      </c>
      <c r="I223" s="93">
        <v>0.10760719703810835</v>
      </c>
      <c r="J223" s="93">
        <v>-2.2274917118751127E-4</v>
      </c>
      <c r="K223" s="93">
        <v>0.15585388783191337</v>
      </c>
      <c r="L223" s="75">
        <v>5.9166948266688255E-3</v>
      </c>
      <c r="M223" s="93">
        <v>0.16195587075624457</v>
      </c>
      <c r="N223" s="93">
        <v>3.6706129156844472E-2</v>
      </c>
      <c r="O223" s="93">
        <v>2.2553735099732641E-2</v>
      </c>
      <c r="P223" s="93">
        <v>0.11764600328390194</v>
      </c>
      <c r="Q223" s="93">
        <v>-1.3866394385334665E-3</v>
      </c>
      <c r="R223" s="93">
        <v>7.2356284058950213E-2</v>
      </c>
      <c r="S223" s="92">
        <v>1</v>
      </c>
    </row>
    <row r="224" spans="2:19" x14ac:dyDescent="0.15">
      <c r="B224" s="14"/>
      <c r="C224" s="20">
        <v>37</v>
      </c>
      <c r="D224" s="133" t="s">
        <v>17</v>
      </c>
      <c r="E224" s="93">
        <v>0.40886405554952809</v>
      </c>
      <c r="F224" s="93">
        <v>0.59113594445047202</v>
      </c>
      <c r="G224" s="93">
        <v>0</v>
      </c>
      <c r="H224" s="93">
        <v>0</v>
      </c>
      <c r="I224" s="93">
        <v>0</v>
      </c>
      <c r="J224" s="93">
        <v>0</v>
      </c>
      <c r="K224" s="93">
        <v>0</v>
      </c>
      <c r="L224" s="75">
        <v>0</v>
      </c>
      <c r="M224" s="93">
        <v>0</v>
      </c>
      <c r="N224" s="93">
        <v>0</v>
      </c>
      <c r="O224" s="93">
        <v>0</v>
      </c>
      <c r="P224" s="93">
        <v>0</v>
      </c>
      <c r="Q224" s="93">
        <v>0</v>
      </c>
      <c r="R224" s="93">
        <v>0</v>
      </c>
      <c r="S224" s="92">
        <v>1</v>
      </c>
    </row>
    <row r="225" spans="2:19" x14ac:dyDescent="0.15">
      <c r="B225" s="14"/>
      <c r="C225" s="20">
        <v>38</v>
      </c>
      <c r="D225" s="133" t="s">
        <v>16</v>
      </c>
      <c r="E225" s="93">
        <v>0.22634665376407187</v>
      </c>
      <c r="F225" s="93">
        <v>0.71495039782811842</v>
      </c>
      <c r="G225" s="93">
        <v>4.1168291257772792E-2</v>
      </c>
      <c r="H225" s="93">
        <v>9.3311063081982903E-5</v>
      </c>
      <c r="I225" s="93">
        <v>3.5411238465285232E-3</v>
      </c>
      <c r="J225" s="93">
        <v>1.19778648171192E-7</v>
      </c>
      <c r="K225" s="93">
        <v>4.5745864884952749E-4</v>
      </c>
      <c r="L225" s="75">
        <v>2.1049929341030357E-4</v>
      </c>
      <c r="M225" s="93">
        <v>2.399473679371772E-3</v>
      </c>
      <c r="N225" s="93">
        <v>8.7757413066576438E-3</v>
      </c>
      <c r="O225" s="93">
        <v>2.9342137795518959E-4</v>
      </c>
      <c r="P225" s="93">
        <v>1.7189597302826422E-3</v>
      </c>
      <c r="Q225" s="93">
        <v>-5.4614330470893292E-7</v>
      </c>
      <c r="R225" s="93">
        <v>4.5094568555745499E-5</v>
      </c>
      <c r="S225" s="92">
        <v>0.99999999999999989</v>
      </c>
    </row>
    <row r="226" spans="2:19" x14ac:dyDescent="0.15">
      <c r="B226" s="14"/>
      <c r="C226" s="20">
        <v>39</v>
      </c>
      <c r="D226" s="133" t="s">
        <v>15</v>
      </c>
      <c r="E226" s="93">
        <v>0.12119238306231832</v>
      </c>
      <c r="F226" s="93">
        <v>0.85076134176284346</v>
      </c>
      <c r="G226" s="93">
        <v>1.0437623582114602E-3</v>
      </c>
      <c r="H226" s="93">
        <v>3.9697893153835132E-4</v>
      </c>
      <c r="I226" s="93">
        <v>7.0879426191046997E-3</v>
      </c>
      <c r="J226" s="93">
        <v>-6.8220162759325248E-6</v>
      </c>
      <c r="K226" s="93">
        <v>1.9050868656229519E-3</v>
      </c>
      <c r="L226" s="75">
        <v>9.2892597850518263E-4</v>
      </c>
      <c r="M226" s="93">
        <v>1.2152908217245734E-2</v>
      </c>
      <c r="N226" s="93">
        <v>8.6530116703411556E-4</v>
      </c>
      <c r="O226" s="93">
        <v>3.9220467006297841E-4</v>
      </c>
      <c r="P226" s="93">
        <v>2.467587660984909E-3</v>
      </c>
      <c r="Q226" s="93">
        <v>-1.3219189549267787E-5</v>
      </c>
      <c r="R226" s="93">
        <v>8.2561791235318861E-4</v>
      </c>
      <c r="S226" s="92">
        <v>1</v>
      </c>
    </row>
    <row r="227" spans="2:19" x14ac:dyDescent="0.15">
      <c r="B227" s="14"/>
      <c r="C227" s="20">
        <v>40</v>
      </c>
      <c r="D227" s="133" t="s">
        <v>14</v>
      </c>
      <c r="E227" s="93">
        <v>2.5485953717452874E-2</v>
      </c>
      <c r="F227" s="93">
        <v>0.87269115162848088</v>
      </c>
      <c r="G227" s="93">
        <v>4.6966414657323707E-2</v>
      </c>
      <c r="H227" s="93">
        <v>1.6483488175759722E-3</v>
      </c>
      <c r="I227" s="93">
        <v>4.3142421848284367E-3</v>
      </c>
      <c r="J227" s="93">
        <v>-7.327978716725539E-6</v>
      </c>
      <c r="K227" s="93">
        <v>9.3499320025296796E-3</v>
      </c>
      <c r="L227" s="75">
        <v>1.6746468777267521E-3</v>
      </c>
      <c r="M227" s="93">
        <v>1.5442045667142461E-2</v>
      </c>
      <c r="N227" s="93">
        <v>1.2199118429164209E-2</v>
      </c>
      <c r="O227" s="93">
        <v>1.0955308454083598E-3</v>
      </c>
      <c r="P227" s="93">
        <v>5.8351339295621774E-3</v>
      </c>
      <c r="Q227" s="93">
        <v>-5.4979039112228298E-5</v>
      </c>
      <c r="R227" s="93">
        <v>3.3597882606332709E-3</v>
      </c>
      <c r="S227" s="92">
        <v>0.99999999999999978</v>
      </c>
    </row>
    <row r="228" spans="2:19" x14ac:dyDescent="0.15">
      <c r="B228" s="14"/>
      <c r="C228" s="20">
        <v>41</v>
      </c>
      <c r="D228" s="133" t="s">
        <v>13</v>
      </c>
      <c r="E228" s="93">
        <v>0</v>
      </c>
      <c r="F228" s="93">
        <v>0</v>
      </c>
      <c r="G228" s="93">
        <v>0</v>
      </c>
      <c r="H228" s="93">
        <v>0</v>
      </c>
      <c r="I228" s="93">
        <v>0</v>
      </c>
      <c r="J228" s="93">
        <v>0</v>
      </c>
      <c r="K228" s="93">
        <v>0</v>
      </c>
      <c r="L228" s="75">
        <v>0</v>
      </c>
      <c r="M228" s="93">
        <v>0</v>
      </c>
      <c r="N228" s="93">
        <v>0</v>
      </c>
      <c r="O228" s="93">
        <v>0</v>
      </c>
      <c r="P228" s="93">
        <v>0</v>
      </c>
      <c r="Q228" s="93">
        <v>0</v>
      </c>
      <c r="R228" s="93">
        <v>0</v>
      </c>
      <c r="S228" s="92">
        <v>0</v>
      </c>
    </row>
    <row r="229" spans="2:19" x14ac:dyDescent="0.15">
      <c r="B229" s="9"/>
      <c r="C229" s="132">
        <v>42</v>
      </c>
      <c r="D229" s="131" t="s">
        <v>12</v>
      </c>
      <c r="E229" s="90">
        <v>5.7612965836220144E-3</v>
      </c>
      <c r="F229" s="90">
        <v>0.15020203997399309</v>
      </c>
      <c r="G229" s="90">
        <v>6.1310109454346534E-2</v>
      </c>
      <c r="H229" s="90">
        <v>7.4005286698965708E-2</v>
      </c>
      <c r="I229" s="90">
        <v>0.12988561925760669</v>
      </c>
      <c r="J229" s="90">
        <v>-1.0472522589221242E-3</v>
      </c>
      <c r="K229" s="90">
        <v>0.11041528753760842</v>
      </c>
      <c r="L229" s="91">
        <v>9.3170472015906437E-3</v>
      </c>
      <c r="M229" s="90">
        <v>0.16208779068686777</v>
      </c>
      <c r="N229" s="90">
        <v>3.3072292579974336E-2</v>
      </c>
      <c r="O229" s="90">
        <v>3.3339439179988557E-2</v>
      </c>
      <c r="P229" s="90">
        <v>0.15591016745412364</v>
      </c>
      <c r="Q229" s="90">
        <v>-2.6312849558335406E-3</v>
      </c>
      <c r="R229" s="90">
        <v>7.8372160606068234E-2</v>
      </c>
      <c r="S229" s="89">
        <v>1.0000000000000002</v>
      </c>
    </row>
    <row r="230" spans="2:19" x14ac:dyDescent="0.15">
      <c r="B230" s="37" t="s">
        <v>54</v>
      </c>
      <c r="C230" s="37">
        <v>1</v>
      </c>
      <c r="D230" s="135" t="s">
        <v>53</v>
      </c>
      <c r="E230" s="95">
        <v>4.4230245480908329E-4</v>
      </c>
      <c r="F230" s="95">
        <v>6.7869378752670384E-3</v>
      </c>
      <c r="G230" s="95">
        <v>1.7707422791971228E-4</v>
      </c>
      <c r="H230" s="95">
        <v>2.0066996070268459E-5</v>
      </c>
      <c r="I230" s="95">
        <v>1.4476540312380708E-4</v>
      </c>
      <c r="J230" s="95">
        <v>-7.5468404654225306E-5</v>
      </c>
      <c r="K230" s="95">
        <v>4.1008768388637229E-4</v>
      </c>
      <c r="L230" s="96">
        <v>3.7472234556661217E-2</v>
      </c>
      <c r="M230" s="95">
        <v>0.86379265236563707</v>
      </c>
      <c r="N230" s="95">
        <v>2.6261342701744447E-2</v>
      </c>
      <c r="O230" s="95">
        <v>3.5119708340315709E-3</v>
      </c>
      <c r="P230" s="95">
        <v>3.5710818826495745E-2</v>
      </c>
      <c r="Q230" s="95">
        <v>2.1427257176715188E-3</v>
      </c>
      <c r="R230" s="95">
        <v>2.3202488761336421E-2</v>
      </c>
      <c r="S230" s="94">
        <v>1</v>
      </c>
    </row>
    <row r="231" spans="2:19" x14ac:dyDescent="0.15">
      <c r="B231" s="14"/>
      <c r="C231" s="20">
        <v>2</v>
      </c>
      <c r="D231" s="133" t="s">
        <v>52</v>
      </c>
      <c r="E231" s="93">
        <v>2.1800791626665967E-4</v>
      </c>
      <c r="F231" s="93">
        <v>2.7302918705042582E-3</v>
      </c>
      <c r="G231" s="93">
        <v>5.2687508029484965E-4</v>
      </c>
      <c r="H231" s="93">
        <v>6.1541386748603828E-4</v>
      </c>
      <c r="I231" s="93">
        <v>1.4278024646627232E-3</v>
      </c>
      <c r="J231" s="93">
        <v>-1.5224657949931307E-4</v>
      </c>
      <c r="K231" s="93">
        <v>1.5134122433201381E-3</v>
      </c>
      <c r="L231" s="75">
        <v>2.6304441867162014E-2</v>
      </c>
      <c r="M231" s="93">
        <v>0.48620700470589678</v>
      </c>
      <c r="N231" s="93">
        <v>5.5314073185379356E-2</v>
      </c>
      <c r="O231" s="93">
        <v>4.3925335082369892E-2</v>
      </c>
      <c r="P231" s="93">
        <v>0.11603089604615785</v>
      </c>
      <c r="Q231" s="93">
        <v>0.20433278075937272</v>
      </c>
      <c r="R231" s="93">
        <v>6.1005911490626077E-2</v>
      </c>
      <c r="S231" s="92">
        <v>1</v>
      </c>
    </row>
    <row r="232" spans="2:19" x14ac:dyDescent="0.15">
      <c r="B232" s="14"/>
      <c r="C232" s="20">
        <v>3</v>
      </c>
      <c r="D232" s="133" t="s">
        <v>51</v>
      </c>
      <c r="E232" s="93">
        <v>4.977980526552193E-4</v>
      </c>
      <c r="F232" s="93">
        <v>7.1250932965428926E-3</v>
      </c>
      <c r="G232" s="93">
        <v>1.763339958032721E-4</v>
      </c>
      <c r="H232" s="93">
        <v>1.1373602176016644E-5</v>
      </c>
      <c r="I232" s="93">
        <v>1.2124702129583535E-4</v>
      </c>
      <c r="J232" s="93">
        <v>-6.859863382787496E-5</v>
      </c>
      <c r="K232" s="93">
        <v>3.7362689210261482E-4</v>
      </c>
      <c r="L232" s="75">
        <v>5.4867735450848644E-2</v>
      </c>
      <c r="M232" s="93">
        <v>0.86493894214432876</v>
      </c>
      <c r="N232" s="93">
        <v>3.1886730785257916E-2</v>
      </c>
      <c r="O232" s="93">
        <v>1.3432341796938095E-3</v>
      </c>
      <c r="P232" s="93">
        <v>7.7989140449299362E-3</v>
      </c>
      <c r="Q232" s="93">
        <v>7.7266596339347713E-3</v>
      </c>
      <c r="R232" s="93">
        <v>2.3200909534258303E-2</v>
      </c>
      <c r="S232" s="92">
        <v>1.0000000000000002</v>
      </c>
    </row>
    <row r="233" spans="2:19" x14ac:dyDescent="0.15">
      <c r="B233" s="14"/>
      <c r="C233" s="20">
        <v>4</v>
      </c>
      <c r="D233" s="133" t="s">
        <v>50</v>
      </c>
      <c r="E233" s="93">
        <v>1.5630798677914809E-4</v>
      </c>
      <c r="F233" s="93">
        <v>3.9193853443768283E-3</v>
      </c>
      <c r="G233" s="93">
        <v>7.0847380523331247E-4</v>
      </c>
      <c r="H233" s="93">
        <v>6.0689816100500797E-4</v>
      </c>
      <c r="I233" s="93">
        <v>2.0342081753314434E-3</v>
      </c>
      <c r="J233" s="93">
        <v>-1.8800790076868622E-4</v>
      </c>
      <c r="K233" s="93">
        <v>5.2663975594173379E-3</v>
      </c>
      <c r="L233" s="75">
        <v>1.0887019834050471E-2</v>
      </c>
      <c r="M233" s="93">
        <v>0.44941507631284444</v>
      </c>
      <c r="N233" s="93">
        <v>9.5567766911311608E-2</v>
      </c>
      <c r="O233" s="93">
        <v>4.8327771654675167E-2</v>
      </c>
      <c r="P233" s="93">
        <v>0.14975336023325253</v>
      </c>
      <c r="Q233" s="93">
        <v>-4.8486055602998809E-3</v>
      </c>
      <c r="R233" s="93">
        <v>0.23839394748279116</v>
      </c>
      <c r="S233" s="92">
        <v>1</v>
      </c>
    </row>
    <row r="234" spans="2:19" x14ac:dyDescent="0.15">
      <c r="B234" s="14"/>
      <c r="C234" s="20">
        <v>5</v>
      </c>
      <c r="D234" s="133" t="s">
        <v>49</v>
      </c>
      <c r="E234" s="93">
        <v>1.6712284561761295E-4</v>
      </c>
      <c r="F234" s="93">
        <v>2.2479247609630353E-3</v>
      </c>
      <c r="G234" s="93">
        <v>8.2101364108461676E-5</v>
      </c>
      <c r="H234" s="93">
        <v>6.6154964263857701E-6</v>
      </c>
      <c r="I234" s="93">
        <v>7.9804817499128406E-5</v>
      </c>
      <c r="J234" s="93">
        <v>-2.4309463667019192E-5</v>
      </c>
      <c r="K234" s="93">
        <v>1.419580636166261E-4</v>
      </c>
      <c r="L234" s="75">
        <v>4.4092143658398565E-2</v>
      </c>
      <c r="M234" s="93">
        <v>0.91921493276296129</v>
      </c>
      <c r="N234" s="93">
        <v>2.1254514155463637E-2</v>
      </c>
      <c r="O234" s="93">
        <v>8.5785431450267663E-4</v>
      </c>
      <c r="P234" s="93">
        <v>4.8098276574471749E-3</v>
      </c>
      <c r="Q234" s="93">
        <v>-3.2476778544029651E-3</v>
      </c>
      <c r="R234" s="93">
        <v>1.0317187421065379E-2</v>
      </c>
      <c r="S234" s="92">
        <v>1</v>
      </c>
    </row>
    <row r="235" spans="2:19" x14ac:dyDescent="0.15">
      <c r="B235" s="14"/>
      <c r="C235" s="20">
        <v>6</v>
      </c>
      <c r="D235" s="133" t="s">
        <v>48</v>
      </c>
      <c r="E235" s="93">
        <v>1.1099150379916231E-4</v>
      </c>
      <c r="F235" s="93">
        <v>2.3148639049825116E-3</v>
      </c>
      <c r="G235" s="93">
        <v>2.2381689777775801E-4</v>
      </c>
      <c r="H235" s="93">
        <v>1.2348143281380738E-4</v>
      </c>
      <c r="I235" s="93">
        <v>5.3421922454224933E-4</v>
      </c>
      <c r="J235" s="93">
        <v>-4.1007624673179722E-5</v>
      </c>
      <c r="K235" s="93">
        <v>9.5544220649542897E-4</v>
      </c>
      <c r="L235" s="75">
        <v>2.3829820978929585E-2</v>
      </c>
      <c r="M235" s="93">
        <v>0.72283341940421231</v>
      </c>
      <c r="N235" s="93">
        <v>7.5713747526676159E-2</v>
      </c>
      <c r="O235" s="93">
        <v>2.1589141676369696E-2</v>
      </c>
      <c r="P235" s="93">
        <v>0.10446197863128279</v>
      </c>
      <c r="Q235" s="93">
        <v>-1.1538145478743834E-2</v>
      </c>
      <c r="R235" s="93">
        <v>5.8888229715535666E-2</v>
      </c>
      <c r="S235" s="92">
        <v>1.0000000000000002</v>
      </c>
    </row>
    <row r="236" spans="2:19" x14ac:dyDescent="0.15">
      <c r="B236" s="14"/>
      <c r="C236" s="20">
        <v>7</v>
      </c>
      <c r="D236" s="133" t="s">
        <v>47</v>
      </c>
      <c r="E236" s="93">
        <v>2.027306222181477E-4</v>
      </c>
      <c r="F236" s="93">
        <v>3.3375339970682402E-3</v>
      </c>
      <c r="G236" s="93">
        <v>6.6559815201151231E-4</v>
      </c>
      <c r="H236" s="93">
        <v>5.0968979435322731E-4</v>
      </c>
      <c r="I236" s="93">
        <v>1.7385324088259129E-3</v>
      </c>
      <c r="J236" s="93">
        <v>-1.8822276638907109E-4</v>
      </c>
      <c r="K236" s="93">
        <v>1.9406721560062746E-3</v>
      </c>
      <c r="L236" s="75">
        <v>2.2287976178578056E-2</v>
      </c>
      <c r="M236" s="93">
        <v>0.36024992827451907</v>
      </c>
      <c r="N236" s="93">
        <v>0.11778882836292633</v>
      </c>
      <c r="O236" s="93">
        <v>0.11335948098461231</v>
      </c>
      <c r="P236" s="93">
        <v>0.29806517313237063</v>
      </c>
      <c r="Q236" s="93">
        <v>-1.7656095251899009E-2</v>
      </c>
      <c r="R236" s="93">
        <v>9.7698173954798309E-2</v>
      </c>
      <c r="S236" s="92">
        <v>1</v>
      </c>
    </row>
    <row r="237" spans="2:19" x14ac:dyDescent="0.15">
      <c r="B237" s="14"/>
      <c r="C237" s="20">
        <v>8</v>
      </c>
      <c r="D237" s="133" t="s">
        <v>46</v>
      </c>
      <c r="E237" s="93">
        <v>1.458269236852548E-4</v>
      </c>
      <c r="F237" s="93">
        <v>2.5901901696384262E-3</v>
      </c>
      <c r="G237" s="93">
        <v>1.4163470140779527E-3</v>
      </c>
      <c r="H237" s="93">
        <v>2.0347244601039402E-4</v>
      </c>
      <c r="I237" s="93">
        <v>8.144181948127842E-4</v>
      </c>
      <c r="J237" s="93">
        <v>-1.7749235551597952E-4</v>
      </c>
      <c r="K237" s="93">
        <v>3.057586742919954E-3</v>
      </c>
      <c r="L237" s="75">
        <v>1.7569449450573888E-2</v>
      </c>
      <c r="M237" s="93">
        <v>0.33709667199862031</v>
      </c>
      <c r="N237" s="93">
        <v>0.39412931849001787</v>
      </c>
      <c r="O237" s="93">
        <v>1.8990381522784667E-2</v>
      </c>
      <c r="P237" s="93">
        <v>6.6831265572286316E-2</v>
      </c>
      <c r="Q237" s="93">
        <v>1.7635693540981677E-3</v>
      </c>
      <c r="R237" s="93">
        <v>0.1555689944759901</v>
      </c>
      <c r="S237" s="92">
        <v>1</v>
      </c>
    </row>
    <row r="238" spans="2:19" x14ac:dyDescent="0.15">
      <c r="B238" s="14"/>
      <c r="C238" s="20">
        <v>9</v>
      </c>
      <c r="D238" s="133" t="s">
        <v>45</v>
      </c>
      <c r="E238" s="93">
        <v>1.3802516723053745E-4</v>
      </c>
      <c r="F238" s="93">
        <v>2.566718621367761E-3</v>
      </c>
      <c r="G238" s="93">
        <v>6.713994474136332E-4</v>
      </c>
      <c r="H238" s="93">
        <v>2.6168653384328448E-4</v>
      </c>
      <c r="I238" s="93">
        <v>1.1050735533597439E-3</v>
      </c>
      <c r="J238" s="93">
        <v>-9.3821134320010797E-5</v>
      </c>
      <c r="K238" s="93">
        <v>2.0660285483389568E-3</v>
      </c>
      <c r="L238" s="75">
        <v>1.250951903510168E-2</v>
      </c>
      <c r="M238" s="93">
        <v>0.55152325047802986</v>
      </c>
      <c r="N238" s="93">
        <v>0.12185054839639214</v>
      </c>
      <c r="O238" s="93">
        <v>4.7352207971832538E-2</v>
      </c>
      <c r="P238" s="93">
        <v>0.13192145513398501</v>
      </c>
      <c r="Q238" s="93">
        <v>-4.8138550593477804E-4</v>
      </c>
      <c r="R238" s="93">
        <v>0.12860929375335953</v>
      </c>
      <c r="S238" s="92">
        <v>0.99999999999999989</v>
      </c>
    </row>
    <row r="239" spans="2:19" x14ac:dyDescent="0.15">
      <c r="B239" s="14"/>
      <c r="C239" s="20">
        <v>10</v>
      </c>
      <c r="D239" s="133" t="s">
        <v>44</v>
      </c>
      <c r="E239" s="93">
        <v>1.6142320897540599E-4</v>
      </c>
      <c r="F239" s="93">
        <v>4.1401676643256632E-3</v>
      </c>
      <c r="G239" s="93">
        <v>7.1988895273177381E-4</v>
      </c>
      <c r="H239" s="93">
        <v>3.9748981418880514E-4</v>
      </c>
      <c r="I239" s="93">
        <v>2.0481776036318736E-3</v>
      </c>
      <c r="J239" s="93">
        <v>-1.6872625694226042E-4</v>
      </c>
      <c r="K239" s="93">
        <v>4.2883112431057763E-3</v>
      </c>
      <c r="L239" s="75">
        <v>1.2415853102246745E-2</v>
      </c>
      <c r="M239" s="93">
        <v>0.36146626750900362</v>
      </c>
      <c r="N239" s="93">
        <v>9.1547562647840974E-2</v>
      </c>
      <c r="O239" s="93">
        <v>5.7570520365099458E-2</v>
      </c>
      <c r="P239" s="93">
        <v>0.21429237123017331</v>
      </c>
      <c r="Q239" s="93">
        <v>-1.3507875144984655E-2</v>
      </c>
      <c r="R239" s="93">
        <v>0.26462856806060348</v>
      </c>
      <c r="S239" s="92">
        <v>1</v>
      </c>
    </row>
    <row r="240" spans="2:19" x14ac:dyDescent="0.15">
      <c r="B240" s="14"/>
      <c r="C240" s="20">
        <v>11</v>
      </c>
      <c r="D240" s="133" t="s">
        <v>43</v>
      </c>
      <c r="E240" s="93">
        <v>5.5013870543372818E-5</v>
      </c>
      <c r="F240" s="93">
        <v>1.4594692185867888E-3</v>
      </c>
      <c r="G240" s="93">
        <v>3.2503564187766093E-4</v>
      </c>
      <c r="H240" s="93">
        <v>3.3734210001570576E-4</v>
      </c>
      <c r="I240" s="93">
        <v>1.3372121056884822E-3</v>
      </c>
      <c r="J240" s="93">
        <v>3.6372661479302855E-5</v>
      </c>
      <c r="K240" s="93">
        <v>3.5750257780472238E-3</v>
      </c>
      <c r="L240" s="75">
        <v>5.4884069781563957E-3</v>
      </c>
      <c r="M240" s="93">
        <v>0.1251590826933314</v>
      </c>
      <c r="N240" s="93">
        <v>4.5484211928367671E-2</v>
      </c>
      <c r="O240" s="93">
        <v>0.21778412142759004</v>
      </c>
      <c r="P240" s="93">
        <v>0.44422897493125385</v>
      </c>
      <c r="Q240" s="93">
        <v>-8.0750658783773077E-3</v>
      </c>
      <c r="R240" s="93">
        <v>0.16280479654343938</v>
      </c>
      <c r="S240" s="92">
        <v>1</v>
      </c>
    </row>
    <row r="241" spans="2:19" x14ac:dyDescent="0.15">
      <c r="B241" s="14"/>
      <c r="C241" s="20">
        <v>12</v>
      </c>
      <c r="D241" s="133" t="s">
        <v>42</v>
      </c>
      <c r="E241" s="93">
        <v>7.6830419303298484E-5</v>
      </c>
      <c r="F241" s="93">
        <v>3.096967636337431E-3</v>
      </c>
      <c r="G241" s="93">
        <v>2.7944957172661329E-4</v>
      </c>
      <c r="H241" s="93">
        <v>1.2180157168294068E-3</v>
      </c>
      <c r="I241" s="93">
        <v>5.0716126094676505E-3</v>
      </c>
      <c r="J241" s="93">
        <v>-3.4320344610262298E-4</v>
      </c>
      <c r="K241" s="93">
        <v>5.9988866589112807E-3</v>
      </c>
      <c r="L241" s="75">
        <v>2.9949569140913365E-3</v>
      </c>
      <c r="M241" s="93">
        <v>0.1127264318132105</v>
      </c>
      <c r="N241" s="93">
        <v>2.3702313891257713E-2</v>
      </c>
      <c r="O241" s="93">
        <v>0.10221536669481375</v>
      </c>
      <c r="P241" s="93">
        <v>0.35730677778066444</v>
      </c>
      <c r="Q241" s="93">
        <v>-4.0741100867631858E-2</v>
      </c>
      <c r="R241" s="93">
        <v>0.42639669460712099</v>
      </c>
      <c r="S241" s="92">
        <v>1</v>
      </c>
    </row>
    <row r="242" spans="2:19" x14ac:dyDescent="0.15">
      <c r="B242" s="14"/>
      <c r="C242" s="20">
        <v>13</v>
      </c>
      <c r="D242" s="133" t="s">
        <v>41</v>
      </c>
      <c r="E242" s="93">
        <v>9.3274073714348727E-5</v>
      </c>
      <c r="F242" s="93">
        <v>2.9903444597585253E-3</v>
      </c>
      <c r="G242" s="93">
        <v>4.1106128895117793E-4</v>
      </c>
      <c r="H242" s="93">
        <v>7.5435713561351422E-4</v>
      </c>
      <c r="I242" s="93">
        <v>3.5248933283128867E-3</v>
      </c>
      <c r="J242" s="93">
        <v>-1.1347570271949928E-4</v>
      </c>
      <c r="K242" s="93">
        <v>9.998453552389517E-3</v>
      </c>
      <c r="L242" s="75">
        <v>3.5918457180059283E-3</v>
      </c>
      <c r="M242" s="93">
        <v>0.15206849060595781</v>
      </c>
      <c r="N242" s="93">
        <v>4.1572456920507962E-2</v>
      </c>
      <c r="O242" s="93">
        <v>7.1644167211822124E-2</v>
      </c>
      <c r="P242" s="93">
        <v>0.2528235032479178</v>
      </c>
      <c r="Q242" s="93">
        <v>-4.9760938923284793E-3</v>
      </c>
      <c r="R242" s="93">
        <v>0.46561672205209637</v>
      </c>
      <c r="S242" s="92">
        <v>1</v>
      </c>
    </row>
    <row r="243" spans="2:19" x14ac:dyDescent="0.15">
      <c r="B243" s="14"/>
      <c r="C243" s="20">
        <v>14</v>
      </c>
      <c r="D243" s="133" t="s">
        <v>40</v>
      </c>
      <c r="E243" s="93">
        <v>7.6092759022379389E-5</v>
      </c>
      <c r="F243" s="93">
        <v>1.7467504365741367E-3</v>
      </c>
      <c r="G243" s="93">
        <v>2.9011510460056949E-4</v>
      </c>
      <c r="H243" s="93">
        <v>3.3278856029053368E-4</v>
      </c>
      <c r="I243" s="93">
        <v>1.749945401739542E-3</v>
      </c>
      <c r="J243" s="93">
        <v>-6.2041717986585467E-5</v>
      </c>
      <c r="K243" s="93">
        <v>1.8607273764672176E-3</v>
      </c>
      <c r="L243" s="75">
        <v>7.9539386531165303E-3</v>
      </c>
      <c r="M243" s="93">
        <v>0.15817563925657718</v>
      </c>
      <c r="N243" s="93">
        <v>4.6338203797544664E-2</v>
      </c>
      <c r="O243" s="93">
        <v>0.20099128144432055</v>
      </c>
      <c r="P243" s="93">
        <v>0.46268293907773156</v>
      </c>
      <c r="Q243" s="93">
        <v>-1.322117094862617E-2</v>
      </c>
      <c r="R243" s="93">
        <v>0.13108479079862792</v>
      </c>
      <c r="S243" s="92">
        <v>1</v>
      </c>
    </row>
    <row r="244" spans="2:19" x14ac:dyDescent="0.15">
      <c r="B244" s="14"/>
      <c r="C244" s="20">
        <v>15</v>
      </c>
      <c r="D244" s="133" t="s">
        <v>39</v>
      </c>
      <c r="E244" s="93">
        <v>2.1466971510454116E-5</v>
      </c>
      <c r="F244" s="93">
        <v>8.1037070624063708E-4</v>
      </c>
      <c r="G244" s="93">
        <v>1.3381027219088354E-4</v>
      </c>
      <c r="H244" s="93">
        <v>1.8020105378771097E-4</v>
      </c>
      <c r="I244" s="93">
        <v>2.6895144208762831E-3</v>
      </c>
      <c r="J244" s="93">
        <v>-9.0658105017533459E-5</v>
      </c>
      <c r="K244" s="93">
        <v>1.1961070554986711E-3</v>
      </c>
      <c r="L244" s="75">
        <v>1.3952824350266057E-3</v>
      </c>
      <c r="M244" s="93">
        <v>5.8242880242205114E-2</v>
      </c>
      <c r="N244" s="93">
        <v>1.8786504401287107E-2</v>
      </c>
      <c r="O244" s="93">
        <v>6.9687280205880761E-2</v>
      </c>
      <c r="P244" s="93">
        <v>0.70423981351313114</v>
      </c>
      <c r="Q244" s="93">
        <v>-5.4211080332593762E-3</v>
      </c>
      <c r="R244" s="93">
        <v>0.14812853486064148</v>
      </c>
      <c r="S244" s="92">
        <v>1</v>
      </c>
    </row>
    <row r="245" spans="2:19" x14ac:dyDescent="0.15">
      <c r="B245" s="14"/>
      <c r="C245" s="20">
        <v>16</v>
      </c>
      <c r="D245" s="133" t="s">
        <v>38</v>
      </c>
      <c r="E245" s="93">
        <v>1.7809135956760425E-5</v>
      </c>
      <c r="F245" s="93">
        <v>4.6253894330083769E-4</v>
      </c>
      <c r="G245" s="93">
        <v>1.0775482456872993E-4</v>
      </c>
      <c r="H245" s="93">
        <v>6.8915689388964521E-5</v>
      </c>
      <c r="I245" s="93">
        <v>2.7425250275007374E-3</v>
      </c>
      <c r="J245" s="93">
        <v>-6.1350227453160528E-5</v>
      </c>
      <c r="K245" s="93">
        <v>6.1490470359176199E-4</v>
      </c>
      <c r="L245" s="75">
        <v>1.1791290082877725E-3</v>
      </c>
      <c r="M245" s="93">
        <v>4.0343907289712294E-2</v>
      </c>
      <c r="N245" s="93">
        <v>1.4732318294289025E-2</v>
      </c>
      <c r="O245" s="93">
        <v>1.1840271116935823E-2</v>
      </c>
      <c r="P245" s="93">
        <v>0.82619878372471467</v>
      </c>
      <c r="Q245" s="93">
        <v>-9.4077158501567233E-3</v>
      </c>
      <c r="R245" s="93">
        <v>0.11116020831936241</v>
      </c>
      <c r="S245" s="92">
        <v>0.99999999999999978</v>
      </c>
    </row>
    <row r="246" spans="2:19" x14ac:dyDescent="0.15">
      <c r="B246" s="14"/>
      <c r="C246" s="20">
        <v>17</v>
      </c>
      <c r="D246" s="133" t="s">
        <v>37</v>
      </c>
      <c r="E246" s="93">
        <v>2.4997309965275118E-5</v>
      </c>
      <c r="F246" s="93">
        <v>4.8801985848670134E-4</v>
      </c>
      <c r="G246" s="93">
        <v>2.0099321872128398E-4</v>
      </c>
      <c r="H246" s="93">
        <v>8.5717020757785687E-5</v>
      </c>
      <c r="I246" s="93">
        <v>6.7085411427659353E-4</v>
      </c>
      <c r="J246" s="93">
        <v>-3.1932630370011749E-5</v>
      </c>
      <c r="K246" s="93">
        <v>3.5244777746287433E-4</v>
      </c>
      <c r="L246" s="75">
        <v>3.3683891471176113E-3</v>
      </c>
      <c r="M246" s="93">
        <v>9.1712928659217111E-2</v>
      </c>
      <c r="N246" s="93">
        <v>0.15982933287551263</v>
      </c>
      <c r="O246" s="93">
        <v>9.8805637496370516E-2</v>
      </c>
      <c r="P246" s="93">
        <v>0.60391074403299971</v>
      </c>
      <c r="Q246" s="93">
        <v>-1.3364541323640077E-2</v>
      </c>
      <c r="R246" s="93">
        <v>5.3946412443122087E-2</v>
      </c>
      <c r="S246" s="92">
        <v>1.0000000000000002</v>
      </c>
    </row>
    <row r="247" spans="2:19" x14ac:dyDescent="0.15">
      <c r="B247" s="14"/>
      <c r="C247" s="20">
        <v>18</v>
      </c>
      <c r="D247" s="133" t="s">
        <v>36</v>
      </c>
      <c r="E247" s="93">
        <v>7.5687598116172051E-5</v>
      </c>
      <c r="F247" s="93">
        <v>3.705140874065906E-3</v>
      </c>
      <c r="G247" s="93">
        <v>3.82848199243712E-4</v>
      </c>
      <c r="H247" s="93">
        <v>6.9017158283257718E-4</v>
      </c>
      <c r="I247" s="93">
        <v>3.8456097887053309E-3</v>
      </c>
      <c r="J247" s="93">
        <v>5.4841275458604769E-4</v>
      </c>
      <c r="K247" s="93">
        <v>9.8693510866222581E-3</v>
      </c>
      <c r="L247" s="75">
        <v>3.6721551104986036E-3</v>
      </c>
      <c r="M247" s="93">
        <v>0.17953067954690766</v>
      </c>
      <c r="N247" s="93">
        <v>4.9977773445551356E-2</v>
      </c>
      <c r="O247" s="93">
        <v>4.8390133533405322E-2</v>
      </c>
      <c r="P247" s="93">
        <v>0.23966550867895661</v>
      </c>
      <c r="Q247" s="93">
        <v>5.6108258740454834E-3</v>
      </c>
      <c r="R247" s="93">
        <v>0.45403570192646298</v>
      </c>
      <c r="S247" s="92">
        <v>1</v>
      </c>
    </row>
    <row r="248" spans="2:19" x14ac:dyDescent="0.15">
      <c r="B248" s="14"/>
      <c r="C248" s="20">
        <v>19</v>
      </c>
      <c r="D248" s="133" t="s">
        <v>35</v>
      </c>
      <c r="E248" s="93">
        <v>2.2554135633305864E-5</v>
      </c>
      <c r="F248" s="93">
        <v>1.4898296930175036E-3</v>
      </c>
      <c r="G248" s="93">
        <v>9.3603197082959901E-5</v>
      </c>
      <c r="H248" s="93">
        <v>1.3705209224567765E-4</v>
      </c>
      <c r="I248" s="93">
        <v>1.3696301324208357E-3</v>
      </c>
      <c r="J248" s="93">
        <v>-3.3524882132974204E-5</v>
      </c>
      <c r="K248" s="93">
        <v>1.5289467290005205E-3</v>
      </c>
      <c r="L248" s="75">
        <v>6.34184181790269E-3</v>
      </c>
      <c r="M248" s="93">
        <v>0.29964353626053153</v>
      </c>
      <c r="N248" s="93">
        <v>1.7967099109011609E-2</v>
      </c>
      <c r="O248" s="93">
        <v>6.1640632639121722E-2</v>
      </c>
      <c r="P248" s="93">
        <v>0.4563914777857227</v>
      </c>
      <c r="Q248" s="93">
        <v>-5.3708695258616263E-3</v>
      </c>
      <c r="R248" s="93">
        <v>0.15877819081630348</v>
      </c>
      <c r="S248" s="92">
        <v>1</v>
      </c>
    </row>
    <row r="249" spans="2:19" x14ac:dyDescent="0.15">
      <c r="B249" s="14"/>
      <c r="C249" s="20">
        <v>20</v>
      </c>
      <c r="D249" s="133" t="s">
        <v>34</v>
      </c>
      <c r="E249" s="93">
        <v>4.365289373212672E-6</v>
      </c>
      <c r="F249" s="93">
        <v>2.8441362074711307E-4</v>
      </c>
      <c r="G249" s="93">
        <v>1.7471676897257131E-5</v>
      </c>
      <c r="H249" s="93">
        <v>3.7448033082716177E-5</v>
      </c>
      <c r="I249" s="93">
        <v>1.3562278169419116E-4</v>
      </c>
      <c r="J249" s="93">
        <v>2.7365914632339443E-7</v>
      </c>
      <c r="K249" s="93">
        <v>1.7876744293823837E-4</v>
      </c>
      <c r="L249" s="75">
        <v>3.4691867104653007E-3</v>
      </c>
      <c r="M249" s="93">
        <v>0.34090123714069831</v>
      </c>
      <c r="N249" s="93">
        <v>1.0934100330579706E-2</v>
      </c>
      <c r="O249" s="93">
        <v>0.14829292337636987</v>
      </c>
      <c r="P249" s="93">
        <v>0.48061382357519583</v>
      </c>
      <c r="Q249" s="93">
        <v>-3.2529786696925082E-3</v>
      </c>
      <c r="R249" s="93">
        <v>1.8383345032504439E-2</v>
      </c>
      <c r="S249" s="92">
        <v>1</v>
      </c>
    </row>
    <row r="250" spans="2:19" x14ac:dyDescent="0.15">
      <c r="B250" s="14"/>
      <c r="C250" s="20">
        <v>21</v>
      </c>
      <c r="D250" s="133" t="s">
        <v>33</v>
      </c>
      <c r="E250" s="93">
        <v>2.4009415271537667E-5</v>
      </c>
      <c r="F250" s="93">
        <v>3.2040708246899759E-3</v>
      </c>
      <c r="G250" s="93">
        <v>1.4646513947999223E-4</v>
      </c>
      <c r="H250" s="93">
        <v>1.7371452477011934E-4</v>
      </c>
      <c r="I250" s="93">
        <v>5.3458664903002751E-4</v>
      </c>
      <c r="J250" s="93">
        <v>-2.4345727229636534E-5</v>
      </c>
      <c r="K250" s="93">
        <v>2.9964799874175022E-3</v>
      </c>
      <c r="L250" s="75">
        <v>1.723706328225236E-3</v>
      </c>
      <c r="M250" s="93">
        <v>0.29001324252874322</v>
      </c>
      <c r="N250" s="93">
        <v>3.1811292886530666E-2</v>
      </c>
      <c r="O250" s="93">
        <v>4.3926163858983389E-2</v>
      </c>
      <c r="P250" s="93">
        <v>0.32936721352448184</v>
      </c>
      <c r="Q250" s="93">
        <v>-3.2278276591979809E-3</v>
      </c>
      <c r="R250" s="93">
        <v>0.29933122771880427</v>
      </c>
      <c r="S250" s="92">
        <v>1.0000000000000002</v>
      </c>
    </row>
    <row r="251" spans="2:19" x14ac:dyDescent="0.15">
      <c r="B251" s="14"/>
      <c r="C251" s="20">
        <v>22</v>
      </c>
      <c r="D251" s="133" t="s">
        <v>32</v>
      </c>
      <c r="E251" s="93">
        <v>1.0096796200541147E-4</v>
      </c>
      <c r="F251" s="93">
        <v>2.1625983845642615E-3</v>
      </c>
      <c r="G251" s="93">
        <v>3.6829439694444321E-4</v>
      </c>
      <c r="H251" s="93">
        <v>2.2774694932148839E-4</v>
      </c>
      <c r="I251" s="93">
        <v>1.5336127302933308E-3</v>
      </c>
      <c r="J251" s="93">
        <v>-5.1661656976094626E-5</v>
      </c>
      <c r="K251" s="93">
        <v>1.5422673853323365E-3</v>
      </c>
      <c r="L251" s="75">
        <v>2.6841795486612027E-2</v>
      </c>
      <c r="M251" s="93">
        <v>0.49229704479592168</v>
      </c>
      <c r="N251" s="93">
        <v>0.11539365642158293</v>
      </c>
      <c r="O251" s="93">
        <v>3.9967224783749797E-2</v>
      </c>
      <c r="P251" s="93">
        <v>0.24265587677744804</v>
      </c>
      <c r="Q251" s="93">
        <v>-9.4299492944016263E-3</v>
      </c>
      <c r="R251" s="93">
        <v>8.6390524877601918E-2</v>
      </c>
      <c r="S251" s="92">
        <v>0.99999999999999989</v>
      </c>
    </row>
    <row r="252" spans="2:19" x14ac:dyDescent="0.15">
      <c r="B252" s="14"/>
      <c r="C252" s="20">
        <v>23</v>
      </c>
      <c r="D252" s="133" t="s">
        <v>31</v>
      </c>
      <c r="E252" s="93">
        <v>0</v>
      </c>
      <c r="F252" s="93">
        <v>0</v>
      </c>
      <c r="G252" s="93">
        <v>0</v>
      </c>
      <c r="H252" s="93">
        <v>0</v>
      </c>
      <c r="I252" s="93">
        <v>0</v>
      </c>
      <c r="J252" s="93">
        <v>0</v>
      </c>
      <c r="K252" s="93">
        <v>0</v>
      </c>
      <c r="L252" s="75">
        <v>0</v>
      </c>
      <c r="M252" s="93">
        <v>0</v>
      </c>
      <c r="N252" s="93">
        <v>0</v>
      </c>
      <c r="O252" s="93">
        <v>0</v>
      </c>
      <c r="P252" s="93">
        <v>0</v>
      </c>
      <c r="Q252" s="93">
        <v>0</v>
      </c>
      <c r="R252" s="93">
        <v>0</v>
      </c>
      <c r="S252" s="92">
        <v>0</v>
      </c>
    </row>
    <row r="253" spans="2:19" x14ac:dyDescent="0.15">
      <c r="B253" s="14"/>
      <c r="C253" s="20">
        <v>24</v>
      </c>
      <c r="D253" s="133" t="s">
        <v>30</v>
      </c>
      <c r="E253" s="93">
        <v>1.4829540299413514E-4</v>
      </c>
      <c r="F253" s="93">
        <v>2.5551915599170854E-3</v>
      </c>
      <c r="G253" s="93">
        <v>4.3565845921503466E-4</v>
      </c>
      <c r="H253" s="93">
        <v>2.9694188855573431E-4</v>
      </c>
      <c r="I253" s="93">
        <v>1.3877149065485022E-3</v>
      </c>
      <c r="J253" s="93">
        <v>-6.4072080644563448E-5</v>
      </c>
      <c r="K253" s="93">
        <v>2.3960850227508182E-3</v>
      </c>
      <c r="L253" s="75">
        <v>1.6041554320647539E-2</v>
      </c>
      <c r="M253" s="93">
        <v>0.60133047626420444</v>
      </c>
      <c r="N253" s="93">
        <v>0.1126338835016689</v>
      </c>
      <c r="O253" s="93">
        <v>2.7867751282039253E-2</v>
      </c>
      <c r="P253" s="93">
        <v>0.11095139977548904</v>
      </c>
      <c r="Q253" s="93">
        <v>-2.5799403350666573E-3</v>
      </c>
      <c r="R253" s="93">
        <v>0.12659906003168062</v>
      </c>
      <c r="S253" s="92">
        <v>0.99999999999999989</v>
      </c>
    </row>
    <row r="254" spans="2:19" x14ac:dyDescent="0.15">
      <c r="B254" s="14"/>
      <c r="C254" s="20">
        <v>25</v>
      </c>
      <c r="D254" s="133" t="s">
        <v>29</v>
      </c>
      <c r="E254" s="93">
        <v>1.0281287896269486E-4</v>
      </c>
      <c r="F254" s="93">
        <v>1.414738717352692E-3</v>
      </c>
      <c r="G254" s="93">
        <v>2.8590970807143085E-4</v>
      </c>
      <c r="H254" s="93">
        <v>1.1521297977297021E-4</v>
      </c>
      <c r="I254" s="93">
        <v>1.1131478389295243E-3</v>
      </c>
      <c r="J254" s="93">
        <v>-2.1151872220758944E-5</v>
      </c>
      <c r="K254" s="93">
        <v>7.28711028354742E-4</v>
      </c>
      <c r="L254" s="75">
        <v>1.6133574238473201E-2</v>
      </c>
      <c r="M254" s="93">
        <v>0.69827464342082035</v>
      </c>
      <c r="N254" s="93">
        <v>0.12864837602136853</v>
      </c>
      <c r="O254" s="93">
        <v>2.008348392363209E-2</v>
      </c>
      <c r="P254" s="93">
        <v>8.4388378084412699E-2</v>
      </c>
      <c r="Q254" s="93">
        <v>-5.4357225781437996E-4</v>
      </c>
      <c r="R254" s="93">
        <v>4.927573528988409E-2</v>
      </c>
      <c r="S254" s="92">
        <v>0.99999999999999989</v>
      </c>
    </row>
    <row r="255" spans="2:19" x14ac:dyDescent="0.15">
      <c r="B255" s="14"/>
      <c r="C255" s="20">
        <v>26</v>
      </c>
      <c r="D255" s="133" t="s">
        <v>28</v>
      </c>
      <c r="E255" s="93">
        <v>1.6792444666371663E-4</v>
      </c>
      <c r="F255" s="93">
        <v>1.5449252522106757E-3</v>
      </c>
      <c r="G255" s="93">
        <v>2.869478702545484E-4</v>
      </c>
      <c r="H255" s="93">
        <v>1.1887446489610138E-4</v>
      </c>
      <c r="I255" s="93">
        <v>8.9943707181078583E-4</v>
      </c>
      <c r="J255" s="93">
        <v>-1.7058304253963273E-5</v>
      </c>
      <c r="K255" s="93">
        <v>7.9617685483685668E-4</v>
      </c>
      <c r="L255" s="75">
        <v>2.6921149055243947E-2</v>
      </c>
      <c r="M255" s="93">
        <v>0.37926644216470146</v>
      </c>
      <c r="N255" s="93">
        <v>0.40933621791592967</v>
      </c>
      <c r="O255" s="93">
        <v>2.4003710494448247E-2</v>
      </c>
      <c r="P255" s="93">
        <v>8.9473577048040973E-2</v>
      </c>
      <c r="Q255" s="93">
        <v>-2.9168641232662498E-4</v>
      </c>
      <c r="R255" s="93">
        <v>6.7493362077543764E-2</v>
      </c>
      <c r="S255" s="92">
        <v>1.0000000000000002</v>
      </c>
    </row>
    <row r="256" spans="2:19" x14ac:dyDescent="0.15">
      <c r="B256" s="14"/>
      <c r="C256" s="20">
        <v>27</v>
      </c>
      <c r="D256" s="133" t="s">
        <v>27</v>
      </c>
      <c r="E256" s="93">
        <v>6.2949541374756924E-5</v>
      </c>
      <c r="F256" s="93">
        <v>1.1240124587834862E-3</v>
      </c>
      <c r="G256" s="93">
        <v>1.6784441012863345E-4</v>
      </c>
      <c r="H256" s="93">
        <v>9.7037196805132859E-5</v>
      </c>
      <c r="I256" s="93">
        <v>5.6223582871436461E-4</v>
      </c>
      <c r="J256" s="93">
        <v>-2.6687910069897338E-5</v>
      </c>
      <c r="K256" s="93">
        <v>7.8446236514530742E-4</v>
      </c>
      <c r="L256" s="75">
        <v>2.7159571240369666E-2</v>
      </c>
      <c r="M256" s="93">
        <v>0.67601714791930057</v>
      </c>
      <c r="N256" s="93">
        <v>5.4049294162546391E-2</v>
      </c>
      <c r="O256" s="93">
        <v>2.931866615660279E-2</v>
      </c>
      <c r="P256" s="93">
        <v>0.15877041087337135</v>
      </c>
      <c r="Q256" s="93">
        <v>1.1679999333708982E-3</v>
      </c>
      <c r="R256" s="93">
        <v>5.0745055823556491E-2</v>
      </c>
      <c r="S256" s="92">
        <v>1</v>
      </c>
    </row>
    <row r="257" spans="2:19" x14ac:dyDescent="0.15">
      <c r="B257" s="14"/>
      <c r="C257" s="20">
        <v>28</v>
      </c>
      <c r="D257" s="133" t="s">
        <v>26</v>
      </c>
      <c r="E257" s="93">
        <v>7.388300516153721E-5</v>
      </c>
      <c r="F257" s="93">
        <v>1.4041820657136092E-3</v>
      </c>
      <c r="G257" s="93">
        <v>1.9863746691832151E-4</v>
      </c>
      <c r="H257" s="93">
        <v>1.1133732625019093E-4</v>
      </c>
      <c r="I257" s="93">
        <v>5.9720945825181E-4</v>
      </c>
      <c r="J257" s="93">
        <v>-1.743096411566917E-5</v>
      </c>
      <c r="K257" s="93">
        <v>7.3103524528708838E-4</v>
      </c>
      <c r="L257" s="75">
        <v>6.980307559713109E-3</v>
      </c>
      <c r="M257" s="93">
        <v>0.77580945645310817</v>
      </c>
      <c r="N257" s="93">
        <v>6.5452670912993741E-2</v>
      </c>
      <c r="O257" s="93">
        <v>1.8454399207676699E-2</v>
      </c>
      <c r="P257" s="93">
        <v>7.6027756367117102E-2</v>
      </c>
      <c r="Q257" s="93">
        <v>-3.7148869914922035E-4</v>
      </c>
      <c r="R257" s="93">
        <v>5.4548044595073668E-2</v>
      </c>
      <c r="S257" s="92">
        <v>1</v>
      </c>
    </row>
    <row r="258" spans="2:19" x14ac:dyDescent="0.15">
      <c r="B258" s="14"/>
      <c r="C258" s="20">
        <v>29</v>
      </c>
      <c r="D258" s="133" t="s">
        <v>25</v>
      </c>
      <c r="E258" s="93">
        <v>2.8727091168974278E-5</v>
      </c>
      <c r="F258" s="93">
        <v>5.6570040761227079E-4</v>
      </c>
      <c r="G258" s="93">
        <v>7.2253425309240409E-5</v>
      </c>
      <c r="H258" s="93">
        <v>3.8762140221339151E-5</v>
      </c>
      <c r="I258" s="93">
        <v>2.2876783719754257E-4</v>
      </c>
      <c r="J258" s="93">
        <v>-3.4743370956020083E-6</v>
      </c>
      <c r="K258" s="93">
        <v>2.2177999517711776E-4</v>
      </c>
      <c r="L258" s="75">
        <v>4.2101244635612241E-3</v>
      </c>
      <c r="M258" s="93">
        <v>0.86035671458916285</v>
      </c>
      <c r="N258" s="93">
        <v>2.4776962516647037E-2</v>
      </c>
      <c r="O258" s="93">
        <v>5.623193041149342E-3</v>
      </c>
      <c r="P258" s="93">
        <v>8.7807048372992441E-2</v>
      </c>
      <c r="Q258" s="93">
        <v>-3.9335383281559996E-5</v>
      </c>
      <c r="R258" s="93">
        <v>1.6112775840177819E-2</v>
      </c>
      <c r="S258" s="92">
        <v>1</v>
      </c>
    </row>
    <row r="259" spans="2:19" x14ac:dyDescent="0.15">
      <c r="B259" s="14"/>
      <c r="C259" s="20">
        <v>30</v>
      </c>
      <c r="D259" s="133" t="s">
        <v>24</v>
      </c>
      <c r="E259" s="93">
        <v>1.2790140727534703E-4</v>
      </c>
      <c r="F259" s="93">
        <v>2.3477488762379071E-3</v>
      </c>
      <c r="G259" s="93">
        <v>3.4184234222471869E-4</v>
      </c>
      <c r="H259" s="93">
        <v>2.1409756065933965E-4</v>
      </c>
      <c r="I259" s="93">
        <v>1.1131707719546986E-3</v>
      </c>
      <c r="J259" s="93">
        <v>-5.0036390141200006E-5</v>
      </c>
      <c r="K259" s="93">
        <v>1.4852934133412197E-3</v>
      </c>
      <c r="L259" s="75">
        <v>2.2387144628665319E-2</v>
      </c>
      <c r="M259" s="93">
        <v>0.56946880479837514</v>
      </c>
      <c r="N259" s="93">
        <v>0.10307991329647723</v>
      </c>
      <c r="O259" s="93">
        <v>4.0962772279672786E-2</v>
      </c>
      <c r="P259" s="93">
        <v>0.14881804316299901</v>
      </c>
      <c r="Q259" s="93">
        <v>7.8347533429326652E-4</v>
      </c>
      <c r="R259" s="93">
        <v>0.10891982851796531</v>
      </c>
      <c r="S259" s="92">
        <v>1.0000000000000002</v>
      </c>
    </row>
    <row r="260" spans="2:19" x14ac:dyDescent="0.15">
      <c r="B260" s="14"/>
      <c r="C260" s="20">
        <v>31</v>
      </c>
      <c r="D260" s="133" t="s">
        <v>23</v>
      </c>
      <c r="E260" s="93">
        <v>7.4758035404262033E-5</v>
      </c>
      <c r="F260" s="93">
        <v>1.6965438614677155E-3</v>
      </c>
      <c r="G260" s="93">
        <v>2.78224491374681E-4</v>
      </c>
      <c r="H260" s="93">
        <v>1.5572334334350876E-4</v>
      </c>
      <c r="I260" s="93">
        <v>9.6867177488113576E-4</v>
      </c>
      <c r="J260" s="93">
        <v>-1.1468923328198119E-5</v>
      </c>
      <c r="K260" s="93">
        <v>7.5895949278546198E-4</v>
      </c>
      <c r="L260" s="75">
        <v>9.5744750866606238E-3</v>
      </c>
      <c r="M260" s="93">
        <v>0.46053268106885747</v>
      </c>
      <c r="N260" s="93">
        <v>7.6979036233778886E-2</v>
      </c>
      <c r="O260" s="93">
        <v>4.4362214388749238E-2</v>
      </c>
      <c r="P260" s="93">
        <v>0.35303489093932539</v>
      </c>
      <c r="Q260" s="93">
        <v>-8.4036242298094702E-4</v>
      </c>
      <c r="R260" s="93">
        <v>5.2435652629680869E-2</v>
      </c>
      <c r="S260" s="92">
        <v>1.0000000000000002</v>
      </c>
    </row>
    <row r="261" spans="2:19" x14ac:dyDescent="0.15">
      <c r="B261" s="14"/>
      <c r="C261" s="20">
        <v>32</v>
      </c>
      <c r="D261" s="133" t="s">
        <v>22</v>
      </c>
      <c r="E261" s="93">
        <v>0</v>
      </c>
      <c r="F261" s="93">
        <v>0</v>
      </c>
      <c r="G261" s="93">
        <v>0</v>
      </c>
      <c r="H261" s="93">
        <v>0</v>
      </c>
      <c r="I261" s="93">
        <v>0</v>
      </c>
      <c r="J261" s="93">
        <v>0</v>
      </c>
      <c r="K261" s="93">
        <v>0</v>
      </c>
      <c r="L261" s="75">
        <v>0</v>
      </c>
      <c r="M261" s="93">
        <v>0</v>
      </c>
      <c r="N261" s="93">
        <v>0</v>
      </c>
      <c r="O261" s="93">
        <v>0</v>
      </c>
      <c r="P261" s="93">
        <v>0</v>
      </c>
      <c r="Q261" s="93">
        <v>0</v>
      </c>
      <c r="R261" s="93">
        <v>0</v>
      </c>
      <c r="S261" s="92">
        <v>0</v>
      </c>
    </row>
    <row r="262" spans="2:19" x14ac:dyDescent="0.15">
      <c r="B262" s="14"/>
      <c r="C262" s="20">
        <v>33</v>
      </c>
      <c r="D262" s="133" t="s">
        <v>21</v>
      </c>
      <c r="E262" s="93">
        <v>1.8705040468584103E-6</v>
      </c>
      <c r="F262" s="93">
        <v>4.9422760491604303E-5</v>
      </c>
      <c r="G262" s="93">
        <v>7.1538629020564511E-6</v>
      </c>
      <c r="H262" s="93">
        <v>5.0804082514630874E-6</v>
      </c>
      <c r="I262" s="93">
        <v>2.9400478080618391E-5</v>
      </c>
      <c r="J262" s="93">
        <v>-2.5861345142740556E-8</v>
      </c>
      <c r="K262" s="93">
        <v>2.9478440489592821E-5</v>
      </c>
      <c r="L262" s="75">
        <v>1.8613348326939656E-4</v>
      </c>
      <c r="M262" s="93">
        <v>0.2120049268396445</v>
      </c>
      <c r="N262" s="93">
        <v>0.3866531128886676</v>
      </c>
      <c r="O262" s="93">
        <v>5.8095046178568699E-2</v>
      </c>
      <c r="P262" s="93">
        <v>0.34085005714069316</v>
      </c>
      <c r="Q262" s="93">
        <v>-1.2828695247164422E-5</v>
      </c>
      <c r="R262" s="93">
        <v>2.1011715714868194E-3</v>
      </c>
      <c r="S262" s="92">
        <v>1.0000000000000002</v>
      </c>
    </row>
    <row r="263" spans="2:19" x14ac:dyDescent="0.15">
      <c r="B263" s="14"/>
      <c r="C263" s="20">
        <v>34</v>
      </c>
      <c r="D263" s="133" t="s">
        <v>20</v>
      </c>
      <c r="E263" s="93">
        <v>5.0456612766976997E-7</v>
      </c>
      <c r="F263" s="93">
        <v>3.7828206052405448E-6</v>
      </c>
      <c r="G263" s="93">
        <v>2.4746611180877052E-6</v>
      </c>
      <c r="H263" s="93">
        <v>2.9281373653311516E-7</v>
      </c>
      <c r="I263" s="93">
        <v>1.4738313284981294E-6</v>
      </c>
      <c r="J263" s="93">
        <v>-2.5590341072195403E-8</v>
      </c>
      <c r="K263" s="93">
        <v>1.5923531286514416E-6</v>
      </c>
      <c r="L263" s="75">
        <v>8.8750327025858781E-3</v>
      </c>
      <c r="M263" s="93">
        <v>0.21717782631645174</v>
      </c>
      <c r="N263" s="93">
        <v>0.77354695126190909</v>
      </c>
      <c r="O263" s="93">
        <v>3.5198055158895366E-5</v>
      </c>
      <c r="P263" s="93">
        <v>1.790792957762787E-4</v>
      </c>
      <c r="Q263" s="93">
        <v>1.1129416099885863E-7</v>
      </c>
      <c r="R263" s="93">
        <v>1.7570561825352491E-4</v>
      </c>
      <c r="S263" s="92">
        <v>1</v>
      </c>
    </row>
    <row r="264" spans="2:19" x14ac:dyDescent="0.15">
      <c r="B264" s="14"/>
      <c r="C264" s="20">
        <v>35</v>
      </c>
      <c r="D264" s="133" t="s">
        <v>19</v>
      </c>
      <c r="E264" s="93">
        <v>4.1364924748120817E-5</v>
      </c>
      <c r="F264" s="93">
        <v>7.3347293699846535E-4</v>
      </c>
      <c r="G264" s="93">
        <v>1.2694128281276053E-4</v>
      </c>
      <c r="H264" s="93">
        <v>5.9431272474980025E-5</v>
      </c>
      <c r="I264" s="93">
        <v>4.5532456538046115E-4</v>
      </c>
      <c r="J264" s="93">
        <v>-1.2243154793071328E-5</v>
      </c>
      <c r="K264" s="93">
        <v>3.9590037687959245E-4</v>
      </c>
      <c r="L264" s="75">
        <v>4.5552354092448961E-3</v>
      </c>
      <c r="M264" s="93">
        <v>0.87658622024405686</v>
      </c>
      <c r="N264" s="93">
        <v>3.6960677770023653E-2</v>
      </c>
      <c r="O264" s="93">
        <v>1.134924084677714E-2</v>
      </c>
      <c r="P264" s="93">
        <v>4.2510159125249476E-2</v>
      </c>
      <c r="Q264" s="93">
        <v>-2.1080695038478521E-4</v>
      </c>
      <c r="R264" s="93">
        <v>2.6449081350531565E-2</v>
      </c>
      <c r="S264" s="92">
        <v>1</v>
      </c>
    </row>
    <row r="265" spans="2:19" x14ac:dyDescent="0.15">
      <c r="B265" s="14"/>
      <c r="C265" s="20">
        <v>36</v>
      </c>
      <c r="D265" s="133" t="s">
        <v>18</v>
      </c>
      <c r="E265" s="93">
        <v>1.3511643544908983E-4</v>
      </c>
      <c r="F265" s="93">
        <v>2.8788650108361991E-3</v>
      </c>
      <c r="G265" s="93">
        <v>4.889480410131973E-4</v>
      </c>
      <c r="H265" s="93">
        <v>2.5765201715426193E-4</v>
      </c>
      <c r="I265" s="93">
        <v>1.6693995399991346E-3</v>
      </c>
      <c r="J265" s="93">
        <v>-3.0862571558860506E-5</v>
      </c>
      <c r="K265" s="93">
        <v>1.6305899887792334E-3</v>
      </c>
      <c r="L265" s="75">
        <v>1.273102096543652E-2</v>
      </c>
      <c r="M265" s="93">
        <v>0.42225064913945715</v>
      </c>
      <c r="N265" s="93">
        <v>0.16258228626513926</v>
      </c>
      <c r="O265" s="93">
        <v>6.0261657586008953E-2</v>
      </c>
      <c r="P265" s="93">
        <v>0.2287740354727496</v>
      </c>
      <c r="Q265" s="93">
        <v>-7.0378978191836872E-4</v>
      </c>
      <c r="R265" s="93">
        <v>0.1070744318914546</v>
      </c>
      <c r="S265" s="92">
        <v>1</v>
      </c>
    </row>
    <row r="266" spans="2:19" x14ac:dyDescent="0.15">
      <c r="B266" s="14"/>
      <c r="C266" s="20">
        <v>37</v>
      </c>
      <c r="D266" s="133" t="s">
        <v>17</v>
      </c>
      <c r="E266" s="93">
        <v>4.1259826513704997E-6</v>
      </c>
      <c r="F266" s="93">
        <v>5.9648630426075749E-6</v>
      </c>
      <c r="G266" s="93">
        <v>0</v>
      </c>
      <c r="H266" s="93">
        <v>0</v>
      </c>
      <c r="I266" s="93">
        <v>0</v>
      </c>
      <c r="J266" s="93">
        <v>0</v>
      </c>
      <c r="K266" s="93">
        <v>0</v>
      </c>
      <c r="L266" s="75">
        <v>0.34841156671905232</v>
      </c>
      <c r="M266" s="93">
        <v>0.65144395280818923</v>
      </c>
      <c r="N266" s="93">
        <v>0</v>
      </c>
      <c r="O266" s="93">
        <v>0</v>
      </c>
      <c r="P266" s="93">
        <v>0</v>
      </c>
      <c r="Q266" s="93">
        <v>0</v>
      </c>
      <c r="R266" s="93">
        <v>1.3438962706454201E-4</v>
      </c>
      <c r="S266" s="92">
        <v>1</v>
      </c>
    </row>
    <row r="267" spans="2:19" x14ac:dyDescent="0.15">
      <c r="B267" s="14"/>
      <c r="C267" s="20">
        <v>38</v>
      </c>
      <c r="D267" s="133" t="s">
        <v>16</v>
      </c>
      <c r="E267" s="93">
        <v>3.0468124885790311E-6</v>
      </c>
      <c r="F267" s="93">
        <v>9.7963366768658966E-6</v>
      </c>
      <c r="G267" s="93">
        <v>1.9307888870461288E-5</v>
      </c>
      <c r="H267" s="93">
        <v>2.8155984021438615E-6</v>
      </c>
      <c r="I267" s="93">
        <v>1.1040232604723465E-4</v>
      </c>
      <c r="J267" s="93">
        <v>-1.3511962245650311E-9</v>
      </c>
      <c r="K267" s="93">
        <v>6.6879560709729688E-7</v>
      </c>
      <c r="L267" s="75">
        <v>0.17982106389076344</v>
      </c>
      <c r="M267" s="93">
        <v>0.768128455186603</v>
      </c>
      <c r="N267" s="93">
        <v>4.544662893589204E-2</v>
      </c>
      <c r="O267" s="93">
        <v>8.7625722679759326E-4</v>
      </c>
      <c r="P267" s="93">
        <v>5.1396835028508347E-3</v>
      </c>
      <c r="Q267" s="93">
        <v>-1.8814209378001677E-7</v>
      </c>
      <c r="R267" s="93">
        <v>4.4206299229072063E-4</v>
      </c>
      <c r="S267" s="92">
        <v>1</v>
      </c>
    </row>
    <row r="268" spans="2:19" x14ac:dyDescent="0.15">
      <c r="B268" s="14"/>
      <c r="C268" s="20">
        <v>39</v>
      </c>
      <c r="D268" s="133" t="s">
        <v>15</v>
      </c>
      <c r="E268" s="93">
        <v>2.0650268309337269E-5</v>
      </c>
      <c r="F268" s="93">
        <v>3.712045391011096E-4</v>
      </c>
      <c r="G268" s="93">
        <v>4.8775085756007269E-5</v>
      </c>
      <c r="H268" s="93">
        <v>2.9372958480995686E-5</v>
      </c>
      <c r="I268" s="93">
        <v>1.7585622583267575E-4</v>
      </c>
      <c r="J268" s="93">
        <v>-1.6838111383945594E-6</v>
      </c>
      <c r="K268" s="93">
        <v>1.1152972955205654E-4</v>
      </c>
      <c r="L268" s="75">
        <v>5.906556333006896E-2</v>
      </c>
      <c r="M268" s="93">
        <v>0.868690195008746</v>
      </c>
      <c r="N268" s="93">
        <v>7.4294975931035534E-3</v>
      </c>
      <c r="O268" s="93">
        <v>3.7030030722750473E-3</v>
      </c>
      <c r="P268" s="93">
        <v>5.2594890413328245E-2</v>
      </c>
      <c r="Q268" s="93">
        <v>-7.1425966568798241E-5</v>
      </c>
      <c r="R268" s="93">
        <v>7.8325715531532367E-3</v>
      </c>
      <c r="S268" s="92">
        <v>0.99999999999999989</v>
      </c>
    </row>
    <row r="269" spans="2:19" x14ac:dyDescent="0.15">
      <c r="B269" s="14"/>
      <c r="C269" s="20">
        <v>40</v>
      </c>
      <c r="D269" s="133" t="s">
        <v>14</v>
      </c>
      <c r="E269" s="93">
        <v>2.3662149630989095E-5</v>
      </c>
      <c r="F269" s="93">
        <v>2.4472248480869358E-4</v>
      </c>
      <c r="G269" s="93">
        <v>4.9121423586539392E-5</v>
      </c>
      <c r="H269" s="93">
        <v>1.7068945243969739E-5</v>
      </c>
      <c r="I269" s="93">
        <v>1.8169382073326393E-4</v>
      </c>
      <c r="J269" s="93">
        <v>-1.2133062360580402E-6</v>
      </c>
      <c r="K269" s="93">
        <v>8.4266119188672193E-5</v>
      </c>
      <c r="L269" s="75">
        <v>2.4400760838455129E-2</v>
      </c>
      <c r="M269" s="93">
        <v>0.88163675951622711</v>
      </c>
      <c r="N269" s="93">
        <v>6.8535967779478971E-2</v>
      </c>
      <c r="O269" s="93">
        <v>3.0774428884226324E-3</v>
      </c>
      <c r="P269" s="93">
        <v>1.456380078865915E-2</v>
      </c>
      <c r="Q269" s="93">
        <v>-2.116046873730913E-5</v>
      </c>
      <c r="R269" s="93">
        <v>7.2071070205384016E-3</v>
      </c>
      <c r="S269" s="92">
        <v>1.0000000000000002</v>
      </c>
    </row>
    <row r="270" spans="2:19" x14ac:dyDescent="0.15">
      <c r="B270" s="14"/>
      <c r="C270" s="20">
        <v>41</v>
      </c>
      <c r="D270" s="133" t="s">
        <v>13</v>
      </c>
      <c r="E270" s="93">
        <v>0</v>
      </c>
      <c r="F270" s="93">
        <v>0</v>
      </c>
      <c r="G270" s="93">
        <v>0</v>
      </c>
      <c r="H270" s="93">
        <v>0</v>
      </c>
      <c r="I270" s="93">
        <v>0</v>
      </c>
      <c r="J270" s="93">
        <v>0</v>
      </c>
      <c r="K270" s="93">
        <v>0</v>
      </c>
      <c r="L270" s="75">
        <v>0</v>
      </c>
      <c r="M270" s="93">
        <v>0</v>
      </c>
      <c r="N270" s="93">
        <v>0</v>
      </c>
      <c r="O270" s="93">
        <v>0</v>
      </c>
      <c r="P270" s="93">
        <v>0</v>
      </c>
      <c r="Q270" s="93">
        <v>0</v>
      </c>
      <c r="R270" s="93">
        <v>0</v>
      </c>
      <c r="S270" s="92">
        <v>0</v>
      </c>
    </row>
    <row r="271" spans="2:19" x14ac:dyDescent="0.15">
      <c r="B271" s="9"/>
      <c r="C271" s="132">
        <v>42</v>
      </c>
      <c r="D271" s="131" t="s">
        <v>12</v>
      </c>
      <c r="E271" s="90">
        <v>1.6915411297380617E-4</v>
      </c>
      <c r="F271" s="90">
        <v>2.745347169588924E-3</v>
      </c>
      <c r="G271" s="90">
        <v>3.4893677746119562E-4</v>
      </c>
      <c r="H271" s="90">
        <v>2.7511581479727521E-4</v>
      </c>
      <c r="I271" s="90">
        <v>1.766765032343824E-3</v>
      </c>
      <c r="J271" s="90">
        <v>-5.8957596113367678E-5</v>
      </c>
      <c r="K271" s="90">
        <v>1.5780104075963756E-3</v>
      </c>
      <c r="L271" s="91">
        <v>1.4914865721266093E-2</v>
      </c>
      <c r="M271" s="90">
        <v>0.39929144882616718</v>
      </c>
      <c r="N271" s="90">
        <v>0.10596377412039654</v>
      </c>
      <c r="O271" s="90">
        <v>9.867463999136146E-2</v>
      </c>
      <c r="P271" s="90">
        <v>0.26680373782396627</v>
      </c>
      <c r="Q271" s="90">
        <v>-1.7884843824555563E-3</v>
      </c>
      <c r="R271" s="90">
        <v>0.10931564618065005</v>
      </c>
      <c r="S271" s="89">
        <v>1</v>
      </c>
    </row>
    <row r="272" spans="2:19" x14ac:dyDescent="0.15">
      <c r="B272" s="88"/>
      <c r="C272" s="87"/>
      <c r="D272" s="137" t="s">
        <v>79</v>
      </c>
      <c r="E272" s="84">
        <v>1.9728672715503421E-4</v>
      </c>
      <c r="F272" s="84">
        <v>5.0200496455964473E-3</v>
      </c>
      <c r="G272" s="84">
        <v>9.1212648628189016E-4</v>
      </c>
      <c r="H272" s="84">
        <v>4.8865742705357521E-4</v>
      </c>
      <c r="I272" s="84">
        <v>2.1740181175180498E-3</v>
      </c>
      <c r="J272" s="84">
        <v>3.6625938690139245E-5</v>
      </c>
      <c r="K272" s="84">
        <v>6.5890873579326683E-3</v>
      </c>
      <c r="L272" s="85">
        <v>1.4619860747993743E-2</v>
      </c>
      <c r="M272" s="84">
        <v>0.4273532856378795</v>
      </c>
      <c r="N272" s="84">
        <v>0.10111277058817475</v>
      </c>
      <c r="O272" s="84">
        <v>5.3750344018202001E-2</v>
      </c>
      <c r="P272" s="84">
        <v>0.24299182598761696</v>
      </c>
      <c r="Q272" s="84">
        <v>-4.0000137233152473E-3</v>
      </c>
      <c r="R272" s="84">
        <v>0.14875407504322014</v>
      </c>
      <c r="S272" s="83">
        <v>0.99999999999999956</v>
      </c>
    </row>
  </sheetData>
  <phoneticPr fontId="3"/>
  <pageMargins left="0.25" right="0.25" top="0.75" bottom="0.75" header="0.3" footer="0.3"/>
  <pageSetup paperSize="9" scale="53" fitToHeight="0" orientation="portrait" r:id="rId1"/>
  <rowBreaks count="2" manualBreakCount="2">
    <brk id="92" max="16383" man="1"/>
    <brk id="1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表3-1</vt:lpstr>
      <vt:lpstr>表3-2</vt:lpstr>
      <vt:lpstr>表3-3</vt:lpstr>
      <vt:lpstr>表3-4</vt:lpstr>
      <vt:lpstr>表3-5</vt:lpstr>
      <vt:lpstr>表3-6</vt:lpstr>
      <vt:lpstr>'表3-1'!Print_Titles</vt:lpstr>
      <vt:lpstr>'表3-2'!Print_Titles</vt:lpstr>
      <vt:lpstr>'表3-3'!Print_Titles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