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SS200014\kikaku\産業連関表\01産業連関作表\2020県内外地域間表\公表用資料\HP掲載\"/>
    </mc:Choice>
  </mc:AlternateContent>
  <xr:revisionPtr revIDLastSave="0" documentId="13_ncr:1_{1387A4E1-560D-480A-88CB-E66DC25391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2-1" sheetId="1" r:id="rId1"/>
    <sheet name="表2-2" sheetId="2" r:id="rId2"/>
    <sheet name="表2-3" sheetId="3" r:id="rId3"/>
    <sheet name="表2-4" sheetId="4" r:id="rId4"/>
    <sheet name="表2-5" sheetId="5" r:id="rId5"/>
    <sheet name="表2-6" sheetId="6" r:id="rId6"/>
  </sheets>
  <definedNames>
    <definedName name="_xlnm.Print_Titles" localSheetId="0">'表2-1'!$A:$D,'表2-1'!$2:$4</definedName>
    <definedName name="_xlnm.Print_Titles" localSheetId="1">'表2-2'!$B:$D,'表2-2'!$2:$4</definedName>
    <definedName name="_xlnm.Print_Titles" localSheetId="2">'表2-3'!$B:$D,'表2-3'!$2:$4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6" l="1"/>
  <c r="G83" i="6"/>
  <c r="H83" i="6"/>
  <c r="I83" i="6"/>
  <c r="J83" i="6"/>
  <c r="J85" i="6" s="1"/>
  <c r="K83" i="6"/>
  <c r="L83" i="6"/>
  <c r="M83" i="6"/>
  <c r="N83" i="6"/>
  <c r="O83" i="6"/>
  <c r="P83" i="6"/>
  <c r="Q83" i="6"/>
  <c r="Q85" i="6" s="1"/>
  <c r="R83" i="6"/>
  <c r="F84" i="6"/>
  <c r="G84" i="6"/>
  <c r="G85" i="6" s="1"/>
  <c r="H84" i="6"/>
  <c r="I84" i="6"/>
  <c r="I85" i="6" s="1"/>
  <c r="J84" i="6"/>
  <c r="K84" i="6"/>
  <c r="K85" i="6" s="1"/>
  <c r="L84" i="6"/>
  <c r="M84" i="6"/>
  <c r="M85" i="6" s="1"/>
  <c r="N84" i="6"/>
  <c r="O84" i="6"/>
  <c r="O85" i="6" s="1"/>
  <c r="P84" i="6"/>
  <c r="Q84" i="6"/>
  <c r="R84" i="6"/>
  <c r="F85" i="6"/>
  <c r="H85" i="6"/>
  <c r="L85" i="6"/>
  <c r="N85" i="6"/>
  <c r="R85" i="6"/>
  <c r="E85" i="6"/>
  <c r="E84" i="6"/>
  <c r="E83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5" i="6"/>
  <c r="F83" i="5"/>
  <c r="G83" i="5"/>
  <c r="H83" i="5"/>
  <c r="I83" i="5"/>
  <c r="J83" i="5"/>
  <c r="K83" i="5"/>
  <c r="L83" i="5"/>
  <c r="M83" i="5"/>
  <c r="M85" i="5" s="1"/>
  <c r="N83" i="5"/>
  <c r="O83" i="5"/>
  <c r="P83" i="5"/>
  <c r="Q83" i="5"/>
  <c r="R83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E84" i="5"/>
  <c r="E83" i="5"/>
  <c r="E85" i="5" s="1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5" i="5"/>
  <c r="G85" i="4"/>
  <c r="H85" i="4"/>
  <c r="I85" i="4"/>
  <c r="J85" i="4"/>
  <c r="K85" i="4"/>
  <c r="L85" i="4"/>
  <c r="M85" i="4"/>
  <c r="N85" i="4"/>
  <c r="O85" i="4"/>
  <c r="P85" i="4"/>
  <c r="Q85" i="4"/>
  <c r="R85" i="4"/>
  <c r="F85" i="4"/>
  <c r="E85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E84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E83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5" i="4"/>
  <c r="AR5" i="3"/>
  <c r="AS33" i="3" s="1"/>
  <c r="AR6" i="3"/>
  <c r="AS34" i="3" s="1"/>
  <c r="AR7" i="3"/>
  <c r="AR8" i="3"/>
  <c r="AS7" i="3" s="1"/>
  <c r="AR9" i="3"/>
  <c r="AR10" i="3"/>
  <c r="AR11" i="3"/>
  <c r="AR12" i="3"/>
  <c r="AR13" i="3"/>
  <c r="AR14" i="3"/>
  <c r="AR15" i="3"/>
  <c r="AR16" i="3"/>
  <c r="AR17" i="3"/>
  <c r="AR18" i="3"/>
  <c r="AR19" i="3"/>
  <c r="AR20" i="3"/>
  <c r="AR21" i="3"/>
  <c r="AR22" i="3"/>
  <c r="AS22" i="3" s="1"/>
  <c r="AR23" i="3"/>
  <c r="AR24" i="3"/>
  <c r="AR25" i="3"/>
  <c r="AR26" i="3"/>
  <c r="AR27" i="3"/>
  <c r="AS27" i="3" s="1"/>
  <c r="AR28" i="3"/>
  <c r="AS28" i="3" s="1"/>
  <c r="AR29" i="3"/>
  <c r="AR30" i="3"/>
  <c r="AR31" i="3"/>
  <c r="AR32" i="3"/>
  <c r="AR33" i="3"/>
  <c r="AR34" i="3"/>
  <c r="AR35" i="3"/>
  <c r="AR36" i="3"/>
  <c r="AR37" i="3"/>
  <c r="AR38" i="3"/>
  <c r="AR39" i="3"/>
  <c r="AR40" i="3"/>
  <c r="AS40" i="3" s="1"/>
  <c r="AR41" i="3"/>
  <c r="AR42" i="3"/>
  <c r="AR43" i="3"/>
  <c r="CG5" i="3"/>
  <c r="CG6" i="3"/>
  <c r="CG7" i="3"/>
  <c r="CG8" i="3"/>
  <c r="CG9" i="3"/>
  <c r="CI9" i="3" s="1"/>
  <c r="CG10" i="3"/>
  <c r="CG11" i="3"/>
  <c r="CI11" i="3" s="1"/>
  <c r="CG12" i="3"/>
  <c r="CG13" i="3"/>
  <c r="CI13" i="3"/>
  <c r="CG14" i="3"/>
  <c r="CG15" i="3"/>
  <c r="CI15" i="3" s="1"/>
  <c r="CG16" i="3"/>
  <c r="CG17" i="3"/>
  <c r="CG18" i="3"/>
  <c r="CG19" i="3"/>
  <c r="CG20" i="3"/>
  <c r="CG21" i="3"/>
  <c r="CG22" i="3"/>
  <c r="CG23" i="3"/>
  <c r="CI23" i="3" s="1"/>
  <c r="CG24" i="3"/>
  <c r="CG25" i="3"/>
  <c r="CI25" i="3" s="1"/>
  <c r="CG26" i="3"/>
  <c r="CG27" i="3"/>
  <c r="CI27" i="3" s="1"/>
  <c r="CG28" i="3"/>
  <c r="CG29" i="3"/>
  <c r="CG30" i="3"/>
  <c r="CG31" i="3"/>
  <c r="CG32" i="3"/>
  <c r="CG33" i="3"/>
  <c r="CI33" i="3" s="1"/>
  <c r="CG34" i="3"/>
  <c r="CG35" i="3"/>
  <c r="CI35" i="3" s="1"/>
  <c r="CG36" i="3"/>
  <c r="CG37" i="3"/>
  <c r="CG38" i="3"/>
  <c r="CG39" i="3"/>
  <c r="CI39" i="3" s="1"/>
  <c r="CG40" i="3"/>
  <c r="CG41" i="3"/>
  <c r="CI41" i="3" s="1"/>
  <c r="CG42" i="3"/>
  <c r="CG43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T44" i="3"/>
  <c r="AU44" i="3"/>
  <c r="AV44" i="3"/>
  <c r="AW44" i="3"/>
  <c r="AX44" i="3"/>
  <c r="AY44" i="3"/>
  <c r="AZ44" i="3"/>
  <c r="BA44" i="3"/>
  <c r="BA87" i="3" s="1"/>
  <c r="BB44" i="3"/>
  <c r="BC44" i="3"/>
  <c r="BC87" i="3" s="1"/>
  <c r="BD44" i="3"/>
  <c r="BD87" i="3" s="1"/>
  <c r="BE44" i="3"/>
  <c r="BF44" i="3"/>
  <c r="BG44" i="3"/>
  <c r="BH44" i="3"/>
  <c r="BI44" i="3"/>
  <c r="BJ44" i="3"/>
  <c r="BK44" i="3"/>
  <c r="BL44" i="3"/>
  <c r="BM44" i="3"/>
  <c r="BM87" i="3" s="1"/>
  <c r="BN44" i="3"/>
  <c r="BO44" i="3"/>
  <c r="BP44" i="3"/>
  <c r="BP87" i="3" s="1"/>
  <c r="BQ44" i="3"/>
  <c r="BR44" i="3"/>
  <c r="BS44" i="3"/>
  <c r="BT44" i="3"/>
  <c r="BU44" i="3"/>
  <c r="BV44" i="3"/>
  <c r="BW44" i="3"/>
  <c r="BX44" i="3"/>
  <c r="BY44" i="3"/>
  <c r="BY87" i="3" s="1"/>
  <c r="BZ44" i="3"/>
  <c r="CA44" i="3"/>
  <c r="CA87" i="3" s="1"/>
  <c r="CB44" i="3"/>
  <c r="CB87" i="3" s="1"/>
  <c r="CC44" i="3"/>
  <c r="CD44" i="3"/>
  <c r="CE44" i="3"/>
  <c r="CF44" i="3"/>
  <c r="AR46" i="3"/>
  <c r="CG46" i="3"/>
  <c r="CI46" i="3"/>
  <c r="AR47" i="3"/>
  <c r="CG47" i="3"/>
  <c r="AR48" i="3"/>
  <c r="CG48" i="3"/>
  <c r="AR49" i="3"/>
  <c r="CG49" i="3"/>
  <c r="AR50" i="3"/>
  <c r="CG50" i="3"/>
  <c r="AR51" i="3"/>
  <c r="CG51" i="3"/>
  <c r="AR52" i="3"/>
  <c r="CG52" i="3"/>
  <c r="CI52" i="3" s="1"/>
  <c r="AR53" i="3"/>
  <c r="CG53" i="3"/>
  <c r="AR54" i="3"/>
  <c r="CG54" i="3"/>
  <c r="CI54" i="3"/>
  <c r="AR55" i="3"/>
  <c r="CG55" i="3"/>
  <c r="CI55" i="3" s="1"/>
  <c r="AR56" i="3"/>
  <c r="CG56" i="3"/>
  <c r="AR57" i="3"/>
  <c r="CG57" i="3"/>
  <c r="CI57" i="3" s="1"/>
  <c r="AR58" i="3"/>
  <c r="CG58" i="3"/>
  <c r="AR59" i="3"/>
  <c r="CG59" i="3"/>
  <c r="AR60" i="3"/>
  <c r="CG60" i="3"/>
  <c r="AR61" i="3"/>
  <c r="CG61" i="3"/>
  <c r="CI61" i="3" s="1"/>
  <c r="AR62" i="3"/>
  <c r="CG62" i="3"/>
  <c r="CI62" i="3" s="1"/>
  <c r="AR63" i="3"/>
  <c r="CG63" i="3"/>
  <c r="AR64" i="3"/>
  <c r="CG64" i="3"/>
  <c r="AR65" i="3"/>
  <c r="CG65" i="3"/>
  <c r="AR66" i="3"/>
  <c r="CI66" i="3" s="1"/>
  <c r="CG66" i="3"/>
  <c r="AR67" i="3"/>
  <c r="CG67" i="3"/>
  <c r="AR68" i="3"/>
  <c r="CG68" i="3"/>
  <c r="AR69" i="3"/>
  <c r="CG69" i="3"/>
  <c r="AR70" i="3"/>
  <c r="CG70" i="3"/>
  <c r="AR71" i="3"/>
  <c r="CG71" i="3"/>
  <c r="CI71" i="3" s="1"/>
  <c r="AR72" i="3"/>
  <c r="CG72" i="3"/>
  <c r="AR73" i="3"/>
  <c r="CG73" i="3"/>
  <c r="AR74" i="3"/>
  <c r="CG74" i="3"/>
  <c r="AR75" i="3"/>
  <c r="CG75" i="3"/>
  <c r="AR76" i="3"/>
  <c r="CG76" i="3"/>
  <c r="AR77" i="3"/>
  <c r="CG77" i="3"/>
  <c r="CI77" i="3" s="1"/>
  <c r="AR78" i="3"/>
  <c r="CG78" i="3"/>
  <c r="CI78" i="3" s="1"/>
  <c r="AR79" i="3"/>
  <c r="CG79" i="3"/>
  <c r="AR80" i="3"/>
  <c r="CG80" i="3"/>
  <c r="AR81" i="3"/>
  <c r="CG81" i="3"/>
  <c r="CI81" i="3" s="1"/>
  <c r="AR82" i="3"/>
  <c r="CG82" i="3"/>
  <c r="CI82" i="3"/>
  <c r="AR83" i="3"/>
  <c r="CG83" i="3"/>
  <c r="AR84" i="3"/>
  <c r="CG84" i="3"/>
  <c r="CH84" i="3" s="1"/>
  <c r="E85" i="3"/>
  <c r="F85" i="3"/>
  <c r="G85" i="3"/>
  <c r="H85" i="3"/>
  <c r="I85" i="3"/>
  <c r="I87" i="3" s="1"/>
  <c r="J85" i="3"/>
  <c r="K85" i="3"/>
  <c r="L85" i="3"/>
  <c r="J86" i="3" s="1"/>
  <c r="M85" i="3"/>
  <c r="M87" i="3" s="1"/>
  <c r="N85" i="3"/>
  <c r="O85" i="3"/>
  <c r="P85" i="3"/>
  <c r="P87" i="3" s="1"/>
  <c r="Q85" i="3"/>
  <c r="R85" i="3"/>
  <c r="S85" i="3"/>
  <c r="T85" i="3"/>
  <c r="U85" i="3"/>
  <c r="U87" i="3" s="1"/>
  <c r="V85" i="3"/>
  <c r="W85" i="3"/>
  <c r="X85" i="3"/>
  <c r="Y85" i="3"/>
  <c r="Y87" i="3" s="1"/>
  <c r="Z85" i="3"/>
  <c r="AA85" i="3"/>
  <c r="AB85" i="3"/>
  <c r="AC85" i="3"/>
  <c r="AD85" i="3"/>
  <c r="AE85" i="3"/>
  <c r="AF85" i="3"/>
  <c r="AG85" i="3"/>
  <c r="AG87" i="3" s="1"/>
  <c r="AH85" i="3"/>
  <c r="AI85" i="3"/>
  <c r="AJ85" i="3"/>
  <c r="AK85" i="3"/>
  <c r="AK87" i="3" s="1"/>
  <c r="AL85" i="3"/>
  <c r="AM85" i="3"/>
  <c r="AN85" i="3"/>
  <c r="AO85" i="3"/>
  <c r="AP85" i="3"/>
  <c r="AQ85" i="3"/>
  <c r="AT85" i="3"/>
  <c r="AU85" i="3"/>
  <c r="AU87" i="3" s="1"/>
  <c r="AV85" i="3"/>
  <c r="AW85" i="3"/>
  <c r="AX85" i="3"/>
  <c r="AY85" i="3"/>
  <c r="AZ85" i="3"/>
  <c r="BA85" i="3"/>
  <c r="BB85" i="3"/>
  <c r="BC85" i="3"/>
  <c r="BD85" i="3"/>
  <c r="BE85" i="3"/>
  <c r="BF85" i="3"/>
  <c r="BG85" i="3"/>
  <c r="BG87" i="3" s="1"/>
  <c r="BH85" i="3"/>
  <c r="BI85" i="3"/>
  <c r="BJ85" i="3"/>
  <c r="BK85" i="3"/>
  <c r="BL85" i="3"/>
  <c r="BM85" i="3"/>
  <c r="BN85" i="3"/>
  <c r="BO85" i="3"/>
  <c r="BP85" i="3"/>
  <c r="BQ85" i="3"/>
  <c r="BR85" i="3"/>
  <c r="BS85" i="3"/>
  <c r="BS87" i="3" s="1"/>
  <c r="BT85" i="3"/>
  <c r="BU85" i="3"/>
  <c r="BV85" i="3"/>
  <c r="BW85" i="3"/>
  <c r="BX85" i="3"/>
  <c r="BY85" i="3"/>
  <c r="BZ85" i="3"/>
  <c r="CA85" i="3"/>
  <c r="CB85" i="3"/>
  <c r="CC85" i="3"/>
  <c r="CD85" i="3"/>
  <c r="CE85" i="3"/>
  <c r="CE87" i="3" s="1"/>
  <c r="CF85" i="3"/>
  <c r="E87" i="3"/>
  <c r="G87" i="3"/>
  <c r="Q87" i="3"/>
  <c r="AN87" i="3"/>
  <c r="AO87" i="3"/>
  <c r="AQ87" i="3"/>
  <c r="BE87" i="3"/>
  <c r="BO87" i="3"/>
  <c r="BQ87" i="3"/>
  <c r="CC87" i="3"/>
  <c r="CF87" i="3"/>
  <c r="L85" i="5" l="1"/>
  <c r="I85" i="5"/>
  <c r="S84" i="5"/>
  <c r="H85" i="5"/>
  <c r="G85" i="5"/>
  <c r="F85" i="5"/>
  <c r="R85" i="5"/>
  <c r="Q85" i="5"/>
  <c r="S83" i="5"/>
  <c r="N85" i="5"/>
  <c r="P85" i="5"/>
  <c r="O85" i="5"/>
  <c r="K85" i="5"/>
  <c r="J85" i="5"/>
  <c r="P85" i="6"/>
  <c r="S84" i="6"/>
  <c r="S83" i="6"/>
  <c r="S85" i="6"/>
  <c r="S85" i="4"/>
  <c r="S84" i="4"/>
  <c r="S83" i="4"/>
  <c r="BH86" i="3"/>
  <c r="BP86" i="3"/>
  <c r="CI68" i="3"/>
  <c r="BT87" i="3"/>
  <c r="BH87" i="3"/>
  <c r="CH67" i="3"/>
  <c r="CI58" i="3"/>
  <c r="CI64" i="3"/>
  <c r="BX86" i="3"/>
  <c r="CI60" i="3"/>
  <c r="BZ87" i="3"/>
  <c r="BN87" i="3"/>
  <c r="BB87" i="3"/>
  <c r="AS84" i="3"/>
  <c r="Z86" i="3"/>
  <c r="CI83" i="3"/>
  <c r="CI51" i="3"/>
  <c r="AS78" i="3"/>
  <c r="AH87" i="3"/>
  <c r="V87" i="3"/>
  <c r="AS52" i="3"/>
  <c r="AH86" i="3"/>
  <c r="AS50" i="3"/>
  <c r="AS56" i="3"/>
  <c r="CI76" i="3"/>
  <c r="CI70" i="3"/>
  <c r="CI65" i="3"/>
  <c r="AE87" i="3"/>
  <c r="S87" i="3"/>
  <c r="AS76" i="3"/>
  <c r="AP87" i="3"/>
  <c r="AD87" i="3"/>
  <c r="R87" i="3"/>
  <c r="CI75" i="3"/>
  <c r="CI59" i="3"/>
  <c r="AC87" i="3"/>
  <c r="R86" i="3"/>
  <c r="AS54" i="3"/>
  <c r="AB87" i="3"/>
  <c r="AP86" i="3"/>
  <c r="AS80" i="3"/>
  <c r="AS64" i="3"/>
  <c r="CI53" i="3"/>
  <c r="CI47" i="3"/>
  <c r="AM87" i="3"/>
  <c r="AA87" i="3"/>
  <c r="O87" i="3"/>
  <c r="CI79" i="3"/>
  <c r="AS74" i="3"/>
  <c r="CI63" i="3"/>
  <c r="AS70" i="3"/>
  <c r="BW87" i="3"/>
  <c r="BK87" i="3"/>
  <c r="AY87" i="3"/>
  <c r="H45" i="3"/>
  <c r="CI7" i="3"/>
  <c r="AS42" i="3"/>
  <c r="AS24" i="3"/>
  <c r="AS14" i="3"/>
  <c r="CI21" i="3"/>
  <c r="AS26" i="3"/>
  <c r="CI29" i="3"/>
  <c r="CI17" i="3"/>
  <c r="AS41" i="3"/>
  <c r="AS23" i="3"/>
  <c r="CI31" i="3"/>
  <c r="AS21" i="3"/>
  <c r="CI5" i="3"/>
  <c r="AS32" i="3"/>
  <c r="AS12" i="3"/>
  <c r="AS11" i="3"/>
  <c r="AS39" i="3"/>
  <c r="AS30" i="3"/>
  <c r="AS10" i="3"/>
  <c r="CI37" i="3"/>
  <c r="AS29" i="3"/>
  <c r="AS20" i="3"/>
  <c r="AS25" i="3"/>
  <c r="AS38" i="3"/>
  <c r="AS19" i="3"/>
  <c r="AS18" i="3"/>
  <c r="AS36" i="3"/>
  <c r="AS17" i="3"/>
  <c r="AS35" i="3"/>
  <c r="AS16" i="3"/>
  <c r="AS6" i="3"/>
  <c r="AS15" i="3"/>
  <c r="AS5" i="3"/>
  <c r="BR87" i="3"/>
  <c r="BF87" i="3"/>
  <c r="T87" i="3"/>
  <c r="AS9" i="3"/>
  <c r="AN45" i="3"/>
  <c r="AS8" i="3"/>
  <c r="AS43" i="3"/>
  <c r="AS37" i="3"/>
  <c r="AS31" i="3"/>
  <c r="AS13" i="3"/>
  <c r="BV45" i="3"/>
  <c r="AI45" i="3"/>
  <c r="X45" i="3"/>
  <c r="BG45" i="3"/>
  <c r="BO45" i="3"/>
  <c r="Q45" i="3"/>
  <c r="AF45" i="3"/>
  <c r="I45" i="3"/>
  <c r="AV87" i="3"/>
  <c r="J87" i="3"/>
  <c r="BL87" i="3"/>
  <c r="AZ87" i="3"/>
  <c r="AL87" i="3"/>
  <c r="N87" i="3"/>
  <c r="BN45" i="3"/>
  <c r="P45" i="3"/>
  <c r="BB45" i="3"/>
  <c r="BV87" i="3"/>
  <c r="BF45" i="3"/>
  <c r="BJ87" i="3"/>
  <c r="AX87" i="3"/>
  <c r="AJ87" i="3"/>
  <c r="X87" i="3"/>
  <c r="L87" i="3"/>
  <c r="BU87" i="3"/>
  <c r="BI87" i="3"/>
  <c r="AW87" i="3"/>
  <c r="AI87" i="3"/>
  <c r="W87" i="3"/>
  <c r="BW45" i="3"/>
  <c r="BK45" i="3"/>
  <c r="BI45" i="3"/>
  <c r="AK45" i="3"/>
  <c r="Y45" i="3"/>
  <c r="K45" i="3"/>
  <c r="BJ45" i="3"/>
  <c r="AX45" i="3"/>
  <c r="L45" i="3"/>
  <c r="BD86" i="3"/>
  <c r="CH75" i="3"/>
  <c r="AS72" i="3"/>
  <c r="CH58" i="3"/>
  <c r="AS55" i="3"/>
  <c r="CH51" i="3"/>
  <c r="BU45" i="3"/>
  <c r="BE45" i="3"/>
  <c r="AM45" i="3"/>
  <c r="W45" i="3"/>
  <c r="G45" i="3"/>
  <c r="AS69" i="3"/>
  <c r="AF86" i="3"/>
  <c r="AS82" i="3"/>
  <c r="AS58" i="3"/>
  <c r="BS45" i="3"/>
  <c r="BC45" i="3"/>
  <c r="U45" i="3"/>
  <c r="E45" i="3"/>
  <c r="CH72" i="3"/>
  <c r="BX87" i="3"/>
  <c r="CH78" i="3"/>
  <c r="BR45" i="3"/>
  <c r="T45" i="3"/>
  <c r="AS62" i="3"/>
  <c r="CD86" i="3"/>
  <c r="V86" i="3"/>
  <c r="AS65" i="3"/>
  <c r="CH71" i="3"/>
  <c r="CH54" i="3"/>
  <c r="CH81" i="3"/>
  <c r="CI74" i="3"/>
  <c r="CH64" i="3"/>
  <c r="AS61" i="3"/>
  <c r="CH57" i="3"/>
  <c r="CI50" i="3"/>
  <c r="AS46" i="3"/>
  <c r="BQ45" i="3"/>
  <c r="BA45" i="3"/>
  <c r="S45" i="3"/>
  <c r="CH65" i="3"/>
  <c r="CH82" i="3"/>
  <c r="CH61" i="3"/>
  <c r="Z87" i="3"/>
  <c r="AS75" i="3"/>
  <c r="AZ86" i="3"/>
  <c r="BZ86" i="3"/>
  <c r="AN86" i="3"/>
  <c r="CI84" i="3"/>
  <c r="CH74" i="3"/>
  <c r="AS71" i="3"/>
  <c r="CH50" i="3"/>
  <c r="CE45" i="3"/>
  <c r="AY45" i="3"/>
  <c r="AG45" i="3"/>
  <c r="CF86" i="3"/>
  <c r="AS79" i="3"/>
  <c r="CH68" i="3"/>
  <c r="AS68" i="3"/>
  <c r="AS51" i="3"/>
  <c r="AJ45" i="3"/>
  <c r="K87" i="3"/>
  <c r="AS81" i="3"/>
  <c r="CH77" i="3"/>
  <c r="CI67" i="3"/>
  <c r="CH60" i="3"/>
  <c r="AS57" i="3"/>
  <c r="CH53" i="3"/>
  <c r="CD45" i="3"/>
  <c r="AE45" i="3"/>
  <c r="AS67" i="3"/>
  <c r="AS60" i="3"/>
  <c r="BM45" i="3"/>
  <c r="O45" i="3"/>
  <c r="CH80" i="3"/>
  <c r="AS77" i="3"/>
  <c r="CH73" i="3"/>
  <c r="CH56" i="3"/>
  <c r="AS53" i="3"/>
  <c r="CA45" i="3"/>
  <c r="AU45" i="3"/>
  <c r="AC45" i="3"/>
  <c r="M45" i="3"/>
  <c r="CI80" i="3"/>
  <c r="CH70" i="3"/>
  <c r="CH63" i="3"/>
  <c r="CI56" i="3"/>
  <c r="CC45" i="3"/>
  <c r="AW45" i="3"/>
  <c r="CD87" i="3"/>
  <c r="AT87" i="3"/>
  <c r="AF87" i="3"/>
  <c r="H87" i="3"/>
  <c r="BV86" i="3"/>
  <c r="AJ86" i="3"/>
  <c r="CH83" i="3"/>
  <c r="CI73" i="3"/>
  <c r="CH66" i="3"/>
  <c r="AS63" i="3"/>
  <c r="CH59" i="3"/>
  <c r="BZ45" i="3"/>
  <c r="AT45" i="3"/>
  <c r="AB45" i="3"/>
  <c r="CI43" i="3"/>
  <c r="CH76" i="3"/>
  <c r="CH69" i="3"/>
  <c r="CH52" i="3"/>
  <c r="AA45" i="3"/>
  <c r="AS73" i="3"/>
  <c r="AS66" i="3"/>
  <c r="BY45" i="3"/>
  <c r="AQ45" i="3"/>
  <c r="CH43" i="3"/>
  <c r="CI19" i="3"/>
  <c r="F87" i="3"/>
  <c r="AS83" i="3"/>
  <c r="CH79" i="3"/>
  <c r="CI72" i="3"/>
  <c r="CI69" i="3"/>
  <c r="CH62" i="3"/>
  <c r="AS59" i="3"/>
  <c r="CH55" i="3"/>
  <c r="AO45" i="3"/>
  <c r="BJ86" i="3"/>
  <c r="AX86" i="3"/>
  <c r="X86" i="3"/>
  <c r="P86" i="3"/>
  <c r="CC86" i="3"/>
  <c r="BU86" i="3"/>
  <c r="BM86" i="3"/>
  <c r="BE86" i="3"/>
  <c r="AW86" i="3"/>
  <c r="AM86" i="3"/>
  <c r="AE86" i="3"/>
  <c r="W86" i="3"/>
  <c r="O86" i="3"/>
  <c r="F86" i="3"/>
  <c r="CH49" i="3"/>
  <c r="CI49" i="3"/>
  <c r="CH47" i="3"/>
  <c r="BR86" i="3"/>
  <c r="BB86" i="3"/>
  <c r="AB86" i="3"/>
  <c r="L86" i="3"/>
  <c r="CB86" i="3"/>
  <c r="AL86" i="3"/>
  <c r="BN86" i="3"/>
  <c r="BF86" i="3"/>
  <c r="AT86" i="3"/>
  <c r="AU86" i="3"/>
  <c r="BC86" i="3"/>
  <c r="BK86" i="3"/>
  <c r="BO86" i="3"/>
  <c r="BW86" i="3"/>
  <c r="CE86" i="3"/>
  <c r="AY86" i="3"/>
  <c r="BG86" i="3"/>
  <c r="BS86" i="3"/>
  <c r="CA86" i="3"/>
  <c r="T86" i="3"/>
  <c r="G86" i="3"/>
  <c r="H86" i="3"/>
  <c r="Q86" i="3"/>
  <c r="AC86" i="3"/>
  <c r="AG86" i="3"/>
  <c r="AO86" i="3"/>
  <c r="E86" i="3"/>
  <c r="I86" i="3"/>
  <c r="M86" i="3"/>
  <c r="U86" i="3"/>
  <c r="Y86" i="3"/>
  <c r="AK86" i="3"/>
  <c r="BT86" i="3"/>
  <c r="BL86" i="3"/>
  <c r="AV86" i="3"/>
  <c r="AD86" i="3"/>
  <c r="N86" i="3"/>
  <c r="BY86" i="3"/>
  <c r="BQ86" i="3"/>
  <c r="BI86" i="3"/>
  <c r="BA86" i="3"/>
  <c r="AQ86" i="3"/>
  <c r="AI86" i="3"/>
  <c r="AA86" i="3"/>
  <c r="S86" i="3"/>
  <c r="K86" i="3"/>
  <c r="CH48" i="3"/>
  <c r="CI48" i="3"/>
  <c r="AS49" i="3"/>
  <c r="AS48" i="3"/>
  <c r="CH46" i="3"/>
  <c r="CH42" i="3"/>
  <c r="CI42" i="3"/>
  <c r="CH41" i="3"/>
  <c r="CH40" i="3"/>
  <c r="CI40" i="3"/>
  <c r="CH39" i="3"/>
  <c r="CH38" i="3"/>
  <c r="CI38" i="3"/>
  <c r="CH37" i="3"/>
  <c r="CH36" i="3"/>
  <c r="CI36" i="3"/>
  <c r="CH35" i="3"/>
  <c r="CH34" i="3"/>
  <c r="CI34" i="3"/>
  <c r="CH33" i="3"/>
  <c r="CH32" i="3"/>
  <c r="CI32" i="3"/>
  <c r="CH31" i="3"/>
  <c r="CH30" i="3"/>
  <c r="CI30" i="3"/>
  <c r="CH29" i="3"/>
  <c r="CH28" i="3"/>
  <c r="CI28" i="3"/>
  <c r="CH27" i="3"/>
  <c r="CH26" i="3"/>
  <c r="CI26" i="3"/>
  <c r="CH25" i="3"/>
  <c r="CH24" i="3"/>
  <c r="CI24" i="3"/>
  <c r="CH23" i="3"/>
  <c r="CH22" i="3"/>
  <c r="CI22" i="3"/>
  <c r="CH21" i="3"/>
  <c r="CH20" i="3"/>
  <c r="CI20" i="3"/>
  <c r="CH19" i="3"/>
  <c r="CH18" i="3"/>
  <c r="CI18" i="3"/>
  <c r="CH17" i="3"/>
  <c r="CH16" i="3"/>
  <c r="CI16" i="3"/>
  <c r="CH15" i="3"/>
  <c r="CH14" i="3"/>
  <c r="CI14" i="3"/>
  <c r="CH13" i="3"/>
  <c r="CH12" i="3"/>
  <c r="CI12" i="3"/>
  <c r="CH11" i="3"/>
  <c r="CH10" i="3"/>
  <c r="CI10" i="3"/>
  <c r="CH9" i="3"/>
  <c r="CH8" i="3"/>
  <c r="CI8" i="3"/>
  <c r="CH7" i="3"/>
  <c r="CH6" i="3"/>
  <c r="CI6" i="3"/>
  <c r="CH5" i="3"/>
  <c r="AS47" i="3"/>
  <c r="CF45" i="3"/>
  <c r="CB45" i="3"/>
  <c r="BX45" i="3"/>
  <c r="BT45" i="3"/>
  <c r="BP45" i="3"/>
  <c r="BL45" i="3"/>
  <c r="BH45" i="3"/>
  <c r="BD45" i="3"/>
  <c r="AZ45" i="3"/>
  <c r="AV45" i="3"/>
  <c r="AP45" i="3"/>
  <c r="AL45" i="3"/>
  <c r="AH45" i="3"/>
  <c r="AD45" i="3"/>
  <c r="Z45" i="3"/>
  <c r="V45" i="3"/>
  <c r="R45" i="3"/>
  <c r="N45" i="3"/>
  <c r="J45" i="3"/>
  <c r="F45" i="3"/>
  <c r="S85" i="5" l="1"/>
  <c r="CJ5" i="3"/>
  <c r="R88" i="3"/>
  <c r="CJ19" i="3"/>
  <c r="O88" i="3"/>
  <c r="BF88" i="3"/>
  <c r="AY88" i="3"/>
  <c r="AH88" i="3"/>
  <c r="K88" i="3"/>
  <c r="AT88" i="3"/>
  <c r="AL88" i="3"/>
  <c r="BZ88" i="3"/>
  <c r="BE88" i="3"/>
  <c r="AW88" i="3"/>
  <c r="AZ88" i="3"/>
  <c r="AE88" i="3"/>
  <c r="BG88" i="3"/>
  <c r="AQ88" i="3"/>
  <c r="M88" i="3"/>
  <c r="BK88" i="3"/>
  <c r="BH88" i="3"/>
  <c r="BI88" i="3"/>
  <c r="H88" i="3"/>
  <c r="BU88" i="3"/>
  <c r="AU88" i="3"/>
  <c r="AA88" i="3"/>
  <c r="I88" i="3"/>
  <c r="BR88" i="3"/>
  <c r="Q88" i="3"/>
  <c r="BO88" i="3"/>
  <c r="BP88" i="3"/>
  <c r="BY88" i="3"/>
  <c r="T88" i="3"/>
  <c r="CC88" i="3"/>
  <c r="AN88" i="3"/>
  <c r="BC88" i="3"/>
  <c r="AV88" i="3"/>
  <c r="AJ88" i="3"/>
  <c r="W88" i="3"/>
  <c r="Z88" i="3"/>
  <c r="BL88" i="3"/>
  <c r="U88" i="3"/>
  <c r="BX88" i="3"/>
  <c r="S88" i="3"/>
  <c r="CJ8" i="3"/>
  <c r="Y88" i="3"/>
  <c r="BW88" i="3"/>
  <c r="CF88" i="3"/>
  <c r="BT88" i="3"/>
  <c r="AI88" i="3"/>
  <c r="AX88" i="3"/>
  <c r="L88" i="3"/>
  <c r="BV88" i="3"/>
  <c r="BS88" i="3"/>
  <c r="AC88" i="3"/>
  <c r="CA88" i="3"/>
  <c r="BA88" i="3"/>
  <c r="BJ88" i="3"/>
  <c r="X88" i="3"/>
  <c r="F88" i="3"/>
  <c r="BM88" i="3"/>
  <c r="AP88" i="3"/>
  <c r="AF88" i="3"/>
  <c r="AM88" i="3"/>
  <c r="E88" i="3"/>
  <c r="AG88" i="3"/>
  <c r="CE88" i="3"/>
  <c r="BQ88" i="3"/>
  <c r="AK88" i="3"/>
  <c r="J88" i="3"/>
  <c r="P88" i="3"/>
  <c r="BD88" i="3"/>
  <c r="N88" i="3"/>
  <c r="BB88" i="3"/>
  <c r="G88" i="3"/>
  <c r="AD88" i="3"/>
  <c r="AO88" i="3"/>
  <c r="AB88" i="3"/>
  <c r="CB88" i="3"/>
  <c r="V88" i="3"/>
  <c r="BN88" i="3"/>
  <c r="CD88" i="3"/>
  <c r="CJ7" i="3"/>
  <c r="CJ39" i="3"/>
  <c r="CJ57" i="3"/>
  <c r="CJ73" i="3"/>
  <c r="CJ83" i="3"/>
  <c r="CJ23" i="3"/>
  <c r="CJ6" i="3"/>
  <c r="CJ50" i="3"/>
  <c r="CJ54" i="3"/>
  <c r="CJ60" i="3"/>
  <c r="CJ64" i="3"/>
  <c r="CJ72" i="3"/>
  <c r="CJ76" i="3"/>
  <c r="CJ80" i="3"/>
  <c r="CJ52" i="3"/>
  <c r="CJ56" i="3"/>
  <c r="CJ62" i="3"/>
  <c r="CJ68" i="3"/>
  <c r="CJ74" i="3"/>
  <c r="CJ82" i="3"/>
  <c r="CJ58" i="3"/>
  <c r="CJ66" i="3"/>
  <c r="CJ70" i="3"/>
  <c r="CJ78" i="3"/>
  <c r="CJ84" i="3"/>
  <c r="CJ14" i="3"/>
  <c r="CJ30" i="3"/>
  <c r="CJ38" i="3"/>
  <c r="CJ13" i="3"/>
  <c r="CJ33" i="3"/>
  <c r="CJ67" i="3"/>
  <c r="CJ31" i="3"/>
  <c r="CJ24" i="3"/>
  <c r="CJ40" i="3"/>
  <c r="CJ47" i="3"/>
  <c r="CJ43" i="3"/>
  <c r="CJ59" i="3"/>
  <c r="CJ35" i="3"/>
  <c r="CJ11" i="3"/>
  <c r="CJ25" i="3"/>
  <c r="CJ20" i="3"/>
  <c r="CJ48" i="3"/>
  <c r="CJ37" i="3"/>
  <c r="CJ53" i="3"/>
  <c r="CJ61" i="3"/>
  <c r="CJ69" i="3"/>
  <c r="CJ77" i="3"/>
  <c r="CJ46" i="3"/>
  <c r="CJ16" i="3"/>
  <c r="CJ32" i="3"/>
  <c r="CJ27" i="3"/>
  <c r="CJ65" i="3"/>
  <c r="CJ49" i="3"/>
  <c r="CJ9" i="3"/>
  <c r="CJ22" i="3"/>
  <c r="CJ51" i="3"/>
  <c r="CJ75" i="3"/>
  <c r="CJ12" i="3"/>
  <c r="CJ28" i="3"/>
  <c r="CJ36" i="3"/>
  <c r="CJ17" i="3"/>
  <c r="CJ15" i="3"/>
  <c r="CJ29" i="3"/>
  <c r="CJ10" i="3"/>
  <c r="CJ18" i="3"/>
  <c r="CJ26" i="3"/>
  <c r="CJ34" i="3"/>
  <c r="CJ42" i="3"/>
  <c r="CJ21" i="3"/>
  <c r="CJ79" i="3"/>
  <c r="CJ41" i="3"/>
  <c r="CJ55" i="3"/>
  <c r="CJ63" i="3"/>
  <c r="CJ71" i="3"/>
  <c r="CJ81" i="3"/>
</calcChain>
</file>

<file path=xl/sharedStrings.xml><?xml version="1.0" encoding="utf-8"?>
<sst xmlns="http://schemas.openxmlformats.org/spreadsheetml/2006/main" count="1439" uniqueCount="97">
  <si>
    <t>生産額</t>
  </si>
  <si>
    <t>粗付加価値部門計</t>
  </si>
  <si>
    <t>（控除）経常補助金</t>
  </si>
  <si>
    <t>間接税（関税・輸入品商品税を除く。）</t>
  </si>
  <si>
    <t>資本減耗引当</t>
  </si>
  <si>
    <t>営業余剰</t>
  </si>
  <si>
    <t>雇用者所得</t>
  </si>
  <si>
    <t>(単位：百万円)</t>
    <rPh sb="1" eb="3">
      <t>タンイ</t>
    </rPh>
    <rPh sb="4" eb="7">
      <t>ヒャクマンエン</t>
    </rPh>
    <phoneticPr fontId="6"/>
  </si>
  <si>
    <t>家計外消費支出（行）</t>
  </si>
  <si>
    <t>粗付加価値</t>
  </si>
  <si>
    <t>内生部門計</t>
  </si>
  <si>
    <t>域外中間投入計</t>
  </si>
  <si>
    <t>分類不明</t>
  </si>
  <si>
    <t>事務用品</t>
  </si>
  <si>
    <t>対個人サービス</t>
  </si>
  <si>
    <t>対事業所サービス</t>
  </si>
  <si>
    <t>他に分類されない会員制団体</t>
  </si>
  <si>
    <t>医療・福祉</t>
  </si>
  <si>
    <t>教育・研究</t>
  </si>
  <si>
    <t>公務</t>
  </si>
  <si>
    <t>情報通信</t>
  </si>
  <si>
    <t>運輸・郵便</t>
  </si>
  <si>
    <t>不動産</t>
  </si>
  <si>
    <t>金融・保険</t>
  </si>
  <si>
    <t>商業</t>
  </si>
  <si>
    <t>廃棄物処理</t>
  </si>
  <si>
    <t>水道</t>
  </si>
  <si>
    <t>電力・ガス・熱供給</t>
  </si>
  <si>
    <t>建設</t>
  </si>
  <si>
    <t>その他の製造工業製品</t>
  </si>
  <si>
    <t>輸送機械</t>
  </si>
  <si>
    <t>情報通信機器</t>
  </si>
  <si>
    <t>電気機械</t>
  </si>
  <si>
    <t>電子部品</t>
  </si>
  <si>
    <t>業務用機械</t>
  </si>
  <si>
    <t>生産用機械</t>
  </si>
  <si>
    <t>はん用機械</t>
  </si>
  <si>
    <t>金属製品</t>
  </si>
  <si>
    <t>非鉄金属</t>
  </si>
  <si>
    <t>鉄鋼</t>
  </si>
  <si>
    <t>窯業・土石製品</t>
  </si>
  <si>
    <t>プラスチック・ゴム製品</t>
  </si>
  <si>
    <t>石油・石炭製品</t>
  </si>
  <si>
    <t>化学製品</t>
  </si>
  <si>
    <t>パルプ・紙・木製品</t>
  </si>
  <si>
    <t>繊維製品</t>
  </si>
  <si>
    <t>飲食料品</t>
  </si>
  <si>
    <t>鉱業</t>
  </si>
  <si>
    <t>漁業</t>
  </si>
  <si>
    <t>林業</t>
  </si>
  <si>
    <t>農業</t>
  </si>
  <si>
    <t>県外</t>
  </si>
  <si>
    <t>域内中間投入計</t>
  </si>
  <si>
    <t>県内</t>
  </si>
  <si>
    <t>中間投入</t>
  </si>
  <si>
    <t>県内生産額</t>
  </si>
  <si>
    <t>（控除）輸入計</t>
  </si>
  <si>
    <t>輸出計</t>
  </si>
  <si>
    <t>県内需要合計</t>
  </si>
  <si>
    <t>最終需要計</t>
  </si>
  <si>
    <t>域内最終需要計</t>
  </si>
  <si>
    <t>在庫純増</t>
  </si>
  <si>
    <t>県内総固定資本形成（民間）</t>
  </si>
  <si>
    <t>県内総固定資本形成（公的）</t>
  </si>
  <si>
    <t>一般政府消費支出</t>
  </si>
  <si>
    <t>民間消費支出</t>
  </si>
  <si>
    <t>家計外消費支出（列）</t>
  </si>
  <si>
    <t>中間総需要合計</t>
  </si>
  <si>
    <t>域内中間需要計</t>
  </si>
  <si>
    <t>最終需要</t>
  </si>
  <si>
    <t>中間需要</t>
  </si>
  <si>
    <t>表2-1 生産者価格評価表</t>
    <phoneticPr fontId="7"/>
  </si>
  <si>
    <t>表2-2 投入係数表</t>
  </si>
  <si>
    <t>影響力係数</t>
    <rPh sb="0" eb="3">
      <t>エイキョウリョク</t>
    </rPh>
    <rPh sb="3" eb="5">
      <t>ケイスウ</t>
    </rPh>
    <phoneticPr fontId="5"/>
  </si>
  <si>
    <t>列和</t>
    <rPh sb="0" eb="1">
      <t>レツ</t>
    </rPh>
    <rPh sb="1" eb="2">
      <t>ワ</t>
    </rPh>
    <phoneticPr fontId="5"/>
  </si>
  <si>
    <t>影響力係数</t>
    <rPh sb="0" eb="3">
      <t>エイキョウリョク</t>
    </rPh>
    <rPh sb="3" eb="5">
      <t>ケイスウ</t>
    </rPh>
    <phoneticPr fontId="8"/>
  </si>
  <si>
    <t>域内列和</t>
    <rPh sb="0" eb="2">
      <t>イキナイ</t>
    </rPh>
    <rPh sb="2" eb="3">
      <t>レツ</t>
    </rPh>
    <rPh sb="3" eb="4">
      <t>ワ</t>
    </rPh>
    <phoneticPr fontId="8"/>
  </si>
  <si>
    <t>感応度係数</t>
    <rPh sb="0" eb="3">
      <t>カンノウド</t>
    </rPh>
    <rPh sb="3" eb="5">
      <t>ケイスウ</t>
    </rPh>
    <phoneticPr fontId="7"/>
  </si>
  <si>
    <t>行総和</t>
    <rPh sb="0" eb="1">
      <t>ギョウ</t>
    </rPh>
    <rPh sb="1" eb="2">
      <t>ソウ</t>
    </rPh>
    <rPh sb="2" eb="3">
      <t>ワ</t>
    </rPh>
    <phoneticPr fontId="7"/>
  </si>
  <si>
    <t>域内行和</t>
    <rPh sb="0" eb="2">
      <t>イキナイ</t>
    </rPh>
    <rPh sb="2" eb="3">
      <t>ギョウ</t>
    </rPh>
    <rPh sb="3" eb="4">
      <t>ワ</t>
    </rPh>
    <phoneticPr fontId="7"/>
  </si>
  <si>
    <t>表2-3 逆行列係数表 [I-(A-MA*)]-1</t>
  </si>
  <si>
    <t>平均</t>
  </si>
  <si>
    <t>合計</t>
  </si>
  <si>
    <t>最終需要項目別粗付加価値誘発依存度</t>
  </si>
  <si>
    <t>最終需要項目別生産誘発係数：　B[（F－M＾F*）＋E]（Ｆ＾）-1</t>
  </si>
  <si>
    <t>県外計</t>
  </si>
  <si>
    <t>県内計</t>
  </si>
  <si>
    <t>最終需要項目別生産誘発額：　B[（F－M＾F※）＋E]　=　(BF-BM＾F※)+BE</t>
  </si>
  <si>
    <t>表2-4 最終需要項目別生産誘発額_係数_依存度</t>
  </si>
  <si>
    <t>最終需要項目別粗付加価値誘発係数</t>
  </si>
  <si>
    <t>最終需要項目別粗付加価値誘発額（粗付加価値誘発係数に最終需要項目別生産誘発額を乗じる）：　Ｖ＾B[（F－M＾F※）＋E]　=　Ｖ＾(BF-BM＾F※)+Ｖ＾BE</t>
  </si>
  <si>
    <t>表2-5 最終需要項目別粗付加価値誘発額_係数_依存度</t>
  </si>
  <si>
    <t>最終需要項目別輸入誘発依存度</t>
  </si>
  <si>
    <t>最終需要項目別輸入誘発係数</t>
  </si>
  <si>
    <t>最終需要項目別輸入誘発額</t>
  </si>
  <si>
    <t>表2-6 最終需要項目別輸入誘発額_係数_依存度</t>
  </si>
  <si>
    <t>令和２年三重県内外２地域間産業連関表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</si>
</sst>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00"/>
    <numFmt numFmtId="177" formatCode="#,##0_ "/>
    <numFmt numFmtId="178" formatCode="000"/>
    <numFmt numFmtId="179" formatCode="#,##0.000000_ "/>
    <numFmt numFmtId="180" formatCode="#,##0.000000;[Red]\-#,##0.000000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9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151">
    <xf numFmtId="0" fontId="0" fillId="0" borderId="0" xfId="0"/>
    <xf numFmtId="0" fontId="2" fillId="0" borderId="0" xfId="0" applyFont="1"/>
    <xf numFmtId="38" fontId="2" fillId="0" borderId="0" xfId="1" applyFont="1" applyAlignment="1">
      <alignment vertical="center" shrinkToFit="1"/>
    </xf>
    <xf numFmtId="38" fontId="2" fillId="0" borderId="1" xfId="1" applyFont="1" applyBorder="1" applyAlignment="1">
      <alignment vertical="center" shrinkToFit="1"/>
    </xf>
    <xf numFmtId="38" fontId="2" fillId="0" borderId="2" xfId="1" applyFont="1" applyBorder="1" applyAlignment="1">
      <alignment vertical="center" shrinkToFit="1"/>
    </xf>
    <xf numFmtId="38" fontId="2" fillId="0" borderId="3" xfId="1" applyFont="1" applyBorder="1" applyAlignment="1">
      <alignment vertical="center" shrinkToFit="1"/>
    </xf>
    <xf numFmtId="38" fontId="2" fillId="0" borderId="3" xfId="1" applyFont="1" applyBorder="1">
      <alignment vertical="center"/>
    </xf>
    <xf numFmtId="38" fontId="2" fillId="0" borderId="4" xfId="1" applyFont="1" applyBorder="1">
      <alignment vertical="center"/>
    </xf>
    <xf numFmtId="0" fontId="2" fillId="0" borderId="5" xfId="0" applyFont="1" applyBorder="1"/>
    <xf numFmtId="0" fontId="2" fillId="0" borderId="6" xfId="0" applyFont="1" applyBorder="1"/>
    <xf numFmtId="38" fontId="2" fillId="0" borderId="7" xfId="1" applyFont="1" applyBorder="1" applyAlignment="1">
      <alignment vertical="center" shrinkToFit="1"/>
    </xf>
    <xf numFmtId="38" fontId="2" fillId="0" borderId="6" xfId="1" applyFont="1" applyBorder="1" applyAlignment="1">
      <alignment vertical="center" shrinkToFit="1"/>
    </xf>
    <xf numFmtId="38" fontId="2" fillId="0" borderId="5" xfId="1" applyFont="1" applyBorder="1" applyAlignment="1">
      <alignment vertical="center" shrinkToFit="1"/>
    </xf>
    <xf numFmtId="38" fontId="2" fillId="0" borderId="5" xfId="1" applyFont="1" applyBorder="1">
      <alignment vertical="center"/>
    </xf>
    <xf numFmtId="0" fontId="2" fillId="0" borderId="3" xfId="0" applyFont="1" applyBorder="1"/>
    <xf numFmtId="0" fontId="2" fillId="0" borderId="2" xfId="0" applyFont="1" applyBorder="1"/>
    <xf numFmtId="38" fontId="2" fillId="0" borderId="8" xfId="1" applyFont="1" applyBorder="1" applyAlignment="1">
      <alignment vertical="center" shrinkToFit="1"/>
    </xf>
    <xf numFmtId="38" fontId="2" fillId="0" borderId="9" xfId="1" applyFont="1" applyBorder="1" applyAlignment="1">
      <alignment vertical="center" shrinkToFit="1"/>
    </xf>
    <xf numFmtId="38" fontId="2" fillId="0" borderId="0" xfId="1" applyFont="1" applyBorder="1" applyAlignment="1">
      <alignment vertical="center" shrinkToFit="1"/>
    </xf>
    <xf numFmtId="38" fontId="2" fillId="0" borderId="0" xfId="1" applyFont="1" applyBorder="1">
      <alignment vertical="center"/>
    </xf>
    <xf numFmtId="38" fontId="2" fillId="0" borderId="10" xfId="1" applyFont="1" applyBorder="1">
      <alignment vertical="center"/>
    </xf>
    <xf numFmtId="38" fontId="2" fillId="0" borderId="9" xfId="1" applyFont="1" applyBorder="1">
      <alignment vertical="center"/>
    </xf>
    <xf numFmtId="0" fontId="2" fillId="0" borderId="11" xfId="0" applyFont="1" applyBorder="1"/>
    <xf numFmtId="0" fontId="2" fillId="0" borderId="9" xfId="0" applyFont="1" applyBorder="1"/>
    <xf numFmtId="38" fontId="2" fillId="0" borderId="11" xfId="1" applyFont="1" applyBorder="1">
      <alignment vertical="center"/>
    </xf>
    <xf numFmtId="0" fontId="5" fillId="2" borderId="0" xfId="2" applyNumberFormat="1" applyFont="1" applyFill="1" applyBorder="1" applyAlignment="1">
      <alignment horizontal="right" vertical="center" shrinkToFit="1"/>
    </xf>
    <xf numFmtId="38" fontId="2" fillId="0" borderId="12" xfId="1" applyFont="1" applyBorder="1">
      <alignment vertical="center"/>
    </xf>
    <xf numFmtId="0" fontId="2" fillId="0" borderId="12" xfId="0" applyFont="1" applyBorder="1"/>
    <xf numFmtId="38" fontId="2" fillId="0" borderId="13" xfId="1" applyFont="1" applyBorder="1">
      <alignment vertical="center"/>
    </xf>
    <xf numFmtId="38" fontId="2" fillId="0" borderId="6" xfId="1" applyFont="1" applyBorder="1">
      <alignment vertical="center"/>
    </xf>
    <xf numFmtId="0" fontId="2" fillId="0" borderId="1" xfId="0" applyFont="1" applyBorder="1"/>
    <xf numFmtId="38" fontId="2" fillId="0" borderId="1" xfId="1" applyFont="1" applyBorder="1">
      <alignment vertical="center"/>
    </xf>
    <xf numFmtId="38" fontId="2" fillId="0" borderId="2" xfId="1" applyFont="1" applyBorder="1">
      <alignment vertical="center"/>
    </xf>
    <xf numFmtId="0" fontId="2" fillId="0" borderId="8" xfId="0" applyFont="1" applyBorder="1"/>
    <xf numFmtId="38" fontId="2" fillId="0" borderId="8" xfId="1" applyFont="1" applyBorder="1">
      <alignment vertical="center"/>
    </xf>
    <xf numFmtId="38" fontId="2" fillId="0" borderId="14" xfId="1" applyFont="1" applyBorder="1">
      <alignment vertical="center"/>
    </xf>
    <xf numFmtId="38" fontId="2" fillId="0" borderId="15" xfId="1" applyFont="1" applyBorder="1">
      <alignment vertical="center"/>
    </xf>
    <xf numFmtId="38" fontId="2" fillId="0" borderId="7" xfId="1" applyFont="1" applyBorder="1">
      <alignment vertical="center"/>
    </xf>
    <xf numFmtId="38" fontId="2" fillId="0" borderId="8" xfId="1" applyFont="1" applyBorder="1" applyAlignment="1">
      <alignment horizontal="center" vertical="center" wrapText="1"/>
    </xf>
    <xf numFmtId="38" fontId="2" fillId="0" borderId="0" xfId="1" applyFont="1" applyBorder="1" applyAlignment="1">
      <alignment horizontal="center" vertical="center" wrapText="1"/>
    </xf>
    <xf numFmtId="38" fontId="2" fillId="0" borderId="1" xfId="1" applyFont="1" applyBorder="1" applyAlignment="1">
      <alignment horizontal="center" vertical="center" wrapText="1"/>
    </xf>
    <xf numFmtId="38" fontId="2" fillId="0" borderId="3" xfId="1" applyFont="1" applyBorder="1" applyAlignment="1">
      <alignment horizontal="center" vertical="center" wrapText="1"/>
    </xf>
    <xf numFmtId="38" fontId="2" fillId="0" borderId="9" xfId="1" applyFont="1" applyBorder="1" applyAlignment="1">
      <alignment horizontal="center" vertical="center" wrapText="1"/>
    </xf>
    <xf numFmtId="38" fontId="2" fillId="0" borderId="8" xfId="1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14" xfId="0" applyFont="1" applyBorder="1"/>
    <xf numFmtId="38" fontId="2" fillId="0" borderId="15" xfId="1" applyFont="1" applyBorder="1" applyAlignment="1">
      <alignment horizontal="center" vertical="center" wrapText="1"/>
    </xf>
    <xf numFmtId="38" fontId="2" fillId="0" borderId="13" xfId="1" applyFont="1" applyBorder="1" applyAlignment="1">
      <alignment horizontal="center" vertical="center" wrapText="1"/>
    </xf>
    <xf numFmtId="0" fontId="5" fillId="0" borderId="0" xfId="3" applyFont="1" applyFill="1">
      <alignment vertical="center"/>
    </xf>
    <xf numFmtId="176" fontId="2" fillId="0" borderId="0" xfId="0" applyNumberFormat="1" applyFont="1"/>
    <xf numFmtId="176" fontId="2" fillId="0" borderId="4" xfId="0" applyNumberFormat="1" applyFont="1" applyBorder="1"/>
    <xf numFmtId="176" fontId="2" fillId="0" borderId="5" xfId="0" applyNumberFormat="1" applyFont="1" applyBorder="1"/>
    <xf numFmtId="176" fontId="2" fillId="0" borderId="6" xfId="0" applyNumberFormat="1" applyFont="1" applyBorder="1"/>
    <xf numFmtId="0" fontId="2" fillId="0" borderId="4" xfId="0" applyFont="1" applyBorder="1"/>
    <xf numFmtId="176" fontId="2" fillId="0" borderId="11" xfId="0" applyNumberFormat="1" applyFont="1" applyBorder="1"/>
    <xf numFmtId="176" fontId="2" fillId="0" borderId="0" xfId="0" applyNumberFormat="1" applyFont="1" applyBorder="1"/>
    <xf numFmtId="176" fontId="2" fillId="0" borderId="9" xfId="0" applyNumberFormat="1" applyFont="1" applyBorder="1"/>
    <xf numFmtId="0" fontId="2" fillId="0" borderId="0" xfId="0" applyFont="1" applyBorder="1"/>
    <xf numFmtId="176" fontId="2" fillId="0" borderId="12" xfId="0" applyNumberFormat="1" applyFont="1" applyBorder="1"/>
    <xf numFmtId="176" fontId="2" fillId="0" borderId="15" xfId="0" applyNumberFormat="1" applyFont="1" applyBorder="1"/>
    <xf numFmtId="176" fontId="2" fillId="0" borderId="13" xfId="0" applyNumberFormat="1" applyFont="1" applyBorder="1"/>
    <xf numFmtId="0" fontId="2" fillId="0" borderId="10" xfId="0" applyFont="1" applyBorder="1"/>
    <xf numFmtId="0" fontId="2" fillId="0" borderId="10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177" fontId="5" fillId="2" borderId="4" xfId="3" applyNumberFormat="1" applyFont="1" applyFill="1" applyBorder="1" applyAlignment="1">
      <alignment vertical="center" shrinkToFit="1"/>
    </xf>
    <xf numFmtId="178" fontId="9" fillId="2" borderId="2" xfId="2" applyNumberFormat="1" applyFont="1" applyFill="1" applyBorder="1" applyAlignment="1">
      <alignment horizontal="center" vertical="center"/>
    </xf>
    <xf numFmtId="178" fontId="9" fillId="2" borderId="6" xfId="2" applyNumberFormat="1" applyFont="1" applyFill="1" applyBorder="1" applyAlignment="1">
      <alignment horizontal="center" vertical="center"/>
    </xf>
    <xf numFmtId="176" fontId="2" fillId="0" borderId="1" xfId="0" applyNumberFormat="1" applyFont="1" applyBorder="1"/>
    <xf numFmtId="176" fontId="2" fillId="0" borderId="10" xfId="0" applyNumberFormat="1" applyFont="1" applyBorder="1"/>
    <xf numFmtId="176" fontId="2" fillId="0" borderId="3" xfId="0" applyNumberFormat="1" applyFont="1" applyBorder="1"/>
    <xf numFmtId="176" fontId="2" fillId="0" borderId="2" xfId="0" applyNumberFormat="1" applyFont="1" applyBorder="1"/>
    <xf numFmtId="176" fontId="2" fillId="0" borderId="8" xfId="0" applyNumberFormat="1" applyFont="1" applyBorder="1"/>
    <xf numFmtId="176" fontId="2" fillId="0" borderId="14" xfId="0" applyNumberFormat="1" applyFont="1" applyBorder="1"/>
    <xf numFmtId="0" fontId="9" fillId="2" borderId="1" xfId="4" applyNumberFormat="1" applyFont="1" applyFill="1" applyBorder="1" applyAlignment="1">
      <alignment horizontal="center" vertical="center"/>
    </xf>
    <xf numFmtId="0" fontId="9" fillId="2" borderId="1" xfId="4" applyNumberFormat="1" applyFont="1" applyFill="1" applyBorder="1" applyAlignment="1">
      <alignment horizontal="center" vertical="center" wrapText="1"/>
    </xf>
    <xf numFmtId="179" fontId="9" fillId="2" borderId="8" xfId="4" applyNumberFormat="1" applyFont="1" applyFill="1" applyBorder="1"/>
    <xf numFmtId="0" fontId="2" fillId="0" borderId="14" xfId="0" applyFont="1" applyBorder="1" applyAlignment="1">
      <alignment horizontal="center" wrapText="1"/>
    </xf>
    <xf numFmtId="179" fontId="9" fillId="2" borderId="14" xfId="4" applyNumberFormat="1" applyFont="1" applyFill="1" applyBorder="1"/>
    <xf numFmtId="180" fontId="2" fillId="0" borderId="16" xfId="1" applyNumberFormat="1" applyFont="1" applyBorder="1" applyAlignment="1"/>
    <xf numFmtId="180" fontId="2" fillId="0" borderId="17" xfId="1" applyNumberFormat="1" applyFont="1" applyBorder="1" applyAlignment="1"/>
    <xf numFmtId="180" fontId="2" fillId="0" borderId="18" xfId="1" applyNumberFormat="1" applyFont="1" applyBorder="1" applyAlignment="1"/>
    <xf numFmtId="0" fontId="2" fillId="0" borderId="17" xfId="0" applyFont="1" applyBorder="1"/>
    <xf numFmtId="0" fontId="2" fillId="0" borderId="18" xfId="0" applyFont="1" applyBorder="1"/>
    <xf numFmtId="180" fontId="2" fillId="0" borderId="10" xfId="1" applyNumberFormat="1" applyFont="1" applyBorder="1" applyAlignment="1"/>
    <xf numFmtId="180" fontId="2" fillId="0" borderId="3" xfId="1" applyNumberFormat="1" applyFont="1" applyBorder="1" applyAlignment="1"/>
    <xf numFmtId="180" fontId="2" fillId="0" borderId="2" xfId="1" applyNumberFormat="1" applyFont="1" applyBorder="1" applyAlignment="1"/>
    <xf numFmtId="180" fontId="2" fillId="0" borderId="11" xfId="1" applyNumberFormat="1" applyFont="1" applyBorder="1" applyAlignment="1"/>
    <xf numFmtId="180" fontId="2" fillId="0" borderId="0" xfId="1" applyNumberFormat="1" applyFont="1" applyBorder="1" applyAlignment="1"/>
    <xf numFmtId="180" fontId="2" fillId="0" borderId="9" xfId="1" applyNumberFormat="1" applyFont="1" applyBorder="1" applyAlignment="1"/>
    <xf numFmtId="180" fontId="2" fillId="0" borderId="12" xfId="1" applyNumberFormat="1" applyFont="1" applyBorder="1" applyAlignment="1"/>
    <xf numFmtId="180" fontId="2" fillId="0" borderId="15" xfId="1" applyNumberFormat="1" applyFont="1" applyBorder="1" applyAlignment="1"/>
    <xf numFmtId="180" fontId="2" fillId="0" borderId="13" xfId="1" applyNumberFormat="1" applyFont="1" applyBorder="1" applyAlignment="1"/>
    <xf numFmtId="0" fontId="2" fillId="0" borderId="10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2" xfId="0" applyFont="1" applyFill="1" applyBorder="1"/>
    <xf numFmtId="38" fontId="2" fillId="0" borderId="16" xfId="1" applyFont="1" applyBorder="1" applyAlignment="1"/>
    <xf numFmtId="38" fontId="2" fillId="0" borderId="17" xfId="1" applyFont="1" applyBorder="1" applyAlignment="1"/>
    <xf numFmtId="38" fontId="2" fillId="0" borderId="18" xfId="1" applyFont="1" applyBorder="1" applyAlignment="1"/>
    <xf numFmtId="38" fontId="2" fillId="0" borderId="19" xfId="1" applyFont="1" applyBorder="1" applyAlignment="1"/>
    <xf numFmtId="38" fontId="2" fillId="0" borderId="20" xfId="1" applyFont="1" applyBorder="1" applyAlignment="1"/>
    <xf numFmtId="38" fontId="2" fillId="0" borderId="21" xfId="1" applyFont="1" applyBorder="1" applyAlignment="1"/>
    <xf numFmtId="0" fontId="2" fillId="0" borderId="20" xfId="0" applyFont="1" applyBorder="1"/>
    <xf numFmtId="0" fontId="2" fillId="0" borderId="21" xfId="0" applyFont="1" applyBorder="1"/>
    <xf numFmtId="38" fontId="2" fillId="0" borderId="22" xfId="1" applyFont="1" applyBorder="1" applyAlignment="1"/>
    <xf numFmtId="38" fontId="2" fillId="0" borderId="23" xfId="1" applyFont="1" applyBorder="1" applyAlignment="1"/>
    <xf numFmtId="38" fontId="2" fillId="0" borderId="24" xfId="1" applyFont="1" applyBorder="1" applyAlignment="1"/>
    <xf numFmtId="0" fontId="2" fillId="0" borderId="23" xfId="0" applyFont="1" applyBorder="1"/>
    <xf numFmtId="0" fontId="2" fillId="0" borderId="24" xfId="0" applyFont="1" applyBorder="1"/>
    <xf numFmtId="38" fontId="2" fillId="0" borderId="10" xfId="1" applyFont="1" applyBorder="1" applyAlignment="1">
      <alignment shrinkToFit="1"/>
    </xf>
    <xf numFmtId="38" fontId="2" fillId="0" borderId="3" xfId="1" applyFont="1" applyBorder="1" applyAlignment="1">
      <alignment shrinkToFit="1"/>
    </xf>
    <xf numFmtId="38" fontId="2" fillId="0" borderId="2" xfId="1" applyFont="1" applyBorder="1" applyAlignment="1">
      <alignment shrinkToFit="1"/>
    </xf>
    <xf numFmtId="38" fontId="2" fillId="0" borderId="10" xfId="1" applyFont="1" applyBorder="1" applyAlignment="1"/>
    <xf numFmtId="38" fontId="2" fillId="0" borderId="3" xfId="1" applyFont="1" applyBorder="1" applyAlignment="1"/>
    <xf numFmtId="38" fontId="2" fillId="0" borderId="2" xfId="1" applyFont="1" applyBorder="1" applyAlignment="1"/>
    <xf numFmtId="38" fontId="2" fillId="0" borderId="11" xfId="1" applyFont="1" applyBorder="1" applyAlignment="1">
      <alignment shrinkToFit="1"/>
    </xf>
    <xf numFmtId="38" fontId="2" fillId="0" borderId="0" xfId="1" applyFont="1" applyBorder="1" applyAlignment="1">
      <alignment shrinkToFit="1"/>
    </xf>
    <xf numFmtId="38" fontId="2" fillId="0" borderId="9" xfId="1" applyFont="1" applyBorder="1" applyAlignment="1">
      <alignment shrinkToFit="1"/>
    </xf>
    <xf numFmtId="38" fontId="2" fillId="0" borderId="11" xfId="1" applyFont="1" applyBorder="1" applyAlignment="1"/>
    <xf numFmtId="38" fontId="2" fillId="0" borderId="0" xfId="1" applyFont="1" applyBorder="1" applyAlignment="1"/>
    <xf numFmtId="38" fontId="2" fillId="0" borderId="9" xfId="1" applyFont="1" applyBorder="1" applyAlignment="1"/>
    <xf numFmtId="38" fontId="2" fillId="0" borderId="12" xfId="1" applyFont="1" applyBorder="1" applyAlignment="1">
      <alignment shrinkToFit="1"/>
    </xf>
    <xf numFmtId="38" fontId="2" fillId="0" borderId="15" xfId="1" applyFont="1" applyBorder="1" applyAlignment="1">
      <alignment shrinkToFit="1"/>
    </xf>
    <xf numFmtId="38" fontId="2" fillId="0" borderId="13" xfId="1" applyFont="1" applyBorder="1" applyAlignment="1">
      <alignment shrinkToFit="1"/>
    </xf>
    <xf numFmtId="38" fontId="2" fillId="0" borderId="12" xfId="1" applyFont="1" applyBorder="1" applyAlignment="1"/>
    <xf numFmtId="38" fontId="2" fillId="0" borderId="15" xfId="1" applyFont="1" applyBorder="1" applyAlignment="1"/>
    <xf numFmtId="38" fontId="2" fillId="0" borderId="13" xfId="1" applyFont="1" applyBorder="1" applyAlignment="1"/>
    <xf numFmtId="176" fontId="2" fillId="0" borderId="25" xfId="0" applyNumberFormat="1" applyFont="1" applyBorder="1"/>
    <xf numFmtId="176" fontId="2" fillId="0" borderId="16" xfId="0" applyNumberFormat="1" applyFont="1" applyBorder="1"/>
    <xf numFmtId="176" fontId="2" fillId="0" borderId="17" xfId="0" applyNumberFormat="1" applyFont="1" applyBorder="1"/>
    <xf numFmtId="176" fontId="2" fillId="0" borderId="18" xfId="0" applyNumberFormat="1" applyFont="1" applyBorder="1"/>
    <xf numFmtId="0" fontId="2" fillId="0" borderId="16" xfId="0" applyFont="1" applyBorder="1"/>
    <xf numFmtId="0" fontId="2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9" xfId="0" applyFont="1" applyBorder="1"/>
    <xf numFmtId="0" fontId="2" fillId="0" borderId="22" xfId="0" applyFont="1" applyBorder="1"/>
    <xf numFmtId="38" fontId="2" fillId="0" borderId="1" xfId="1" applyFont="1" applyBorder="1" applyAlignment="1"/>
    <xf numFmtId="38" fontId="2" fillId="0" borderId="8" xfId="1" applyFont="1" applyBorder="1" applyAlignment="1"/>
    <xf numFmtId="38" fontId="2" fillId="0" borderId="14" xfId="1" applyFont="1" applyBorder="1" applyAlignment="1"/>
    <xf numFmtId="38" fontId="2" fillId="0" borderId="26" xfId="1" applyFont="1" applyBorder="1" applyAlignment="1"/>
    <xf numFmtId="38" fontId="2" fillId="0" borderId="10" xfId="1" applyFont="1" applyBorder="1" applyAlignment="1">
      <alignment vertical="center" wrapText="1"/>
    </xf>
    <xf numFmtId="0" fontId="2" fillId="0" borderId="0" xfId="0" applyFont="1" applyAlignment="1">
      <alignment wrapText="1"/>
    </xf>
  </cellXfs>
  <cellStyles count="5">
    <cellStyle name="桁区切り" xfId="1" builtinId="6"/>
    <cellStyle name="標準" xfId="0" builtinId="0"/>
    <cellStyle name="標準 2" xfId="4" xr:uid="{00000000-0005-0000-0000-000002000000}"/>
    <cellStyle name="標準 20" xfId="2" xr:uid="{00000000-0005-0000-0000-000003000000}"/>
    <cellStyle name="標準_01_全国表・県表・県外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CZ93"/>
  <sheetViews>
    <sheetView showGridLines="0" tabSelected="1" view="pageBreakPreview" zoomScaleNormal="100" zoomScaleSheetLayoutView="100" workbookViewId="0"/>
  </sheetViews>
  <sheetFormatPr defaultRowHeight="11.25" x14ac:dyDescent="0.15"/>
  <cols>
    <col min="1" max="1" width="7.5" style="1" bestFit="1" customWidth="1"/>
    <col min="2" max="2" width="4.5" style="1" bestFit="1" customWidth="1"/>
    <col min="3" max="3" width="4.75" style="1" customWidth="1"/>
    <col min="4" max="4" width="16.375" style="1" customWidth="1"/>
    <col min="5" max="84" width="9.125" style="1" customWidth="1"/>
    <col min="85" max="85" width="11.375" style="1" bestFit="1" customWidth="1"/>
    <col min="86" max="100" width="9.125" style="1" customWidth="1"/>
    <col min="101" max="101" width="11.375" style="1" bestFit="1" customWidth="1"/>
    <col min="102" max="102" width="9.125" style="1" customWidth="1"/>
    <col min="103" max="103" width="10.5" style="1" bestFit="1" customWidth="1"/>
    <col min="104" max="104" width="12.25" style="1" bestFit="1" customWidth="1"/>
    <col min="105" max="16384" width="9" style="1"/>
  </cols>
  <sheetData>
    <row r="1" spans="1:104" x14ac:dyDescent="0.15">
      <c r="A1" s="51" t="s">
        <v>71</v>
      </c>
      <c r="E1" s="50" t="s">
        <v>70</v>
      </c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9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27"/>
      <c r="CH1" s="50" t="s">
        <v>69</v>
      </c>
      <c r="CI1" s="47"/>
      <c r="CJ1" s="47"/>
      <c r="CK1" s="47"/>
      <c r="CL1" s="47"/>
      <c r="CM1" s="47"/>
      <c r="CN1" s="47"/>
      <c r="CO1" s="49"/>
      <c r="CP1" s="47"/>
      <c r="CQ1" s="47"/>
      <c r="CR1" s="47"/>
      <c r="CS1" s="47"/>
      <c r="CT1" s="47"/>
      <c r="CU1" s="47"/>
      <c r="CV1" s="48"/>
      <c r="CW1" s="48"/>
      <c r="CX1" s="48"/>
      <c r="CY1" s="48"/>
      <c r="CZ1" s="48"/>
    </row>
    <row r="2" spans="1:104" x14ac:dyDescent="0.15">
      <c r="E2" s="46" t="s">
        <v>53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27"/>
      <c r="AS2" s="46" t="s">
        <v>51</v>
      </c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47"/>
      <c r="CG2" s="33"/>
      <c r="CH2" s="46" t="s">
        <v>53</v>
      </c>
      <c r="CI2" s="8"/>
      <c r="CJ2" s="8"/>
      <c r="CK2" s="8"/>
      <c r="CL2" s="8"/>
      <c r="CM2" s="8"/>
      <c r="CN2" s="27"/>
      <c r="CO2" s="46" t="s">
        <v>51</v>
      </c>
      <c r="CP2" s="8"/>
      <c r="CQ2" s="8"/>
      <c r="CR2" s="8"/>
      <c r="CS2" s="8"/>
      <c r="CT2" s="8"/>
      <c r="CU2" s="27"/>
      <c r="CV2" s="33"/>
      <c r="CW2" s="33"/>
      <c r="CX2" s="33"/>
      <c r="CY2" s="33"/>
      <c r="CZ2" s="33"/>
    </row>
    <row r="3" spans="1:104" x14ac:dyDescent="0.15">
      <c r="C3" s="19"/>
      <c r="D3" s="24"/>
      <c r="E3" s="44">
        <v>1</v>
      </c>
      <c r="F3" s="44">
        <v>2</v>
      </c>
      <c r="G3" s="44">
        <v>3</v>
      </c>
      <c r="H3" s="44">
        <v>6</v>
      </c>
      <c r="I3" s="44">
        <v>11</v>
      </c>
      <c r="J3" s="44">
        <v>15</v>
      </c>
      <c r="K3" s="44">
        <v>16</v>
      </c>
      <c r="L3" s="44">
        <v>20</v>
      </c>
      <c r="M3" s="44">
        <v>21</v>
      </c>
      <c r="N3" s="44">
        <v>22</v>
      </c>
      <c r="O3" s="44">
        <v>25</v>
      </c>
      <c r="P3" s="44">
        <v>26</v>
      </c>
      <c r="Q3" s="44">
        <v>27</v>
      </c>
      <c r="R3" s="44">
        <v>28</v>
      </c>
      <c r="S3" s="44">
        <v>29</v>
      </c>
      <c r="T3" s="44">
        <v>30</v>
      </c>
      <c r="U3" s="44">
        <v>31</v>
      </c>
      <c r="V3" s="44">
        <v>32</v>
      </c>
      <c r="W3" s="44">
        <v>33</v>
      </c>
      <c r="X3" s="44">
        <v>34</v>
      </c>
      <c r="Y3" s="44">
        <v>35</v>
      </c>
      <c r="Z3" s="44">
        <v>39</v>
      </c>
      <c r="AA3" s="44">
        <v>41</v>
      </c>
      <c r="AB3" s="44">
        <v>46</v>
      </c>
      <c r="AC3" s="44">
        <v>47</v>
      </c>
      <c r="AD3" s="44">
        <v>48</v>
      </c>
      <c r="AE3" s="44">
        <v>51</v>
      </c>
      <c r="AF3" s="44">
        <v>53</v>
      </c>
      <c r="AG3" s="44">
        <v>55</v>
      </c>
      <c r="AH3" s="44">
        <v>57</v>
      </c>
      <c r="AI3" s="44">
        <v>59</v>
      </c>
      <c r="AJ3" s="44">
        <v>61</v>
      </c>
      <c r="AK3" s="44">
        <v>63</v>
      </c>
      <c r="AL3" s="44">
        <v>64</v>
      </c>
      <c r="AM3" s="44">
        <v>65</v>
      </c>
      <c r="AN3" s="44">
        <v>66</v>
      </c>
      <c r="AO3" s="44">
        <v>67</v>
      </c>
      <c r="AP3" s="44">
        <v>68</v>
      </c>
      <c r="AQ3" s="44">
        <v>69</v>
      </c>
      <c r="AR3" s="43"/>
      <c r="AS3" s="44">
        <v>1</v>
      </c>
      <c r="AT3" s="44">
        <v>2</v>
      </c>
      <c r="AU3" s="44">
        <v>3</v>
      </c>
      <c r="AV3" s="44">
        <v>6</v>
      </c>
      <c r="AW3" s="44">
        <v>11</v>
      </c>
      <c r="AX3" s="44">
        <v>15</v>
      </c>
      <c r="AY3" s="44">
        <v>16</v>
      </c>
      <c r="AZ3" s="44">
        <v>20</v>
      </c>
      <c r="BA3" s="44">
        <v>21</v>
      </c>
      <c r="BB3" s="44">
        <v>22</v>
      </c>
      <c r="BC3" s="44">
        <v>25</v>
      </c>
      <c r="BD3" s="44">
        <v>26</v>
      </c>
      <c r="BE3" s="44">
        <v>27</v>
      </c>
      <c r="BF3" s="44">
        <v>28</v>
      </c>
      <c r="BG3" s="44">
        <v>29</v>
      </c>
      <c r="BH3" s="44">
        <v>30</v>
      </c>
      <c r="BI3" s="44">
        <v>31</v>
      </c>
      <c r="BJ3" s="44">
        <v>32</v>
      </c>
      <c r="BK3" s="44">
        <v>33</v>
      </c>
      <c r="BL3" s="44">
        <v>34</v>
      </c>
      <c r="BM3" s="44">
        <v>35</v>
      </c>
      <c r="BN3" s="44">
        <v>39</v>
      </c>
      <c r="BO3" s="44">
        <v>41</v>
      </c>
      <c r="BP3" s="44">
        <v>46</v>
      </c>
      <c r="BQ3" s="44">
        <v>47</v>
      </c>
      <c r="BR3" s="44">
        <v>48</v>
      </c>
      <c r="BS3" s="44">
        <v>51</v>
      </c>
      <c r="BT3" s="44">
        <v>53</v>
      </c>
      <c r="BU3" s="44">
        <v>55</v>
      </c>
      <c r="BV3" s="44">
        <v>57</v>
      </c>
      <c r="BW3" s="44">
        <v>59</v>
      </c>
      <c r="BX3" s="44">
        <v>61</v>
      </c>
      <c r="BY3" s="44">
        <v>63</v>
      </c>
      <c r="BZ3" s="44">
        <v>64</v>
      </c>
      <c r="CA3" s="44">
        <v>65</v>
      </c>
      <c r="CB3" s="44">
        <v>66</v>
      </c>
      <c r="CC3" s="44">
        <v>67</v>
      </c>
      <c r="CD3" s="44">
        <v>68</v>
      </c>
      <c r="CE3" s="44">
        <v>69</v>
      </c>
      <c r="CF3" s="45"/>
      <c r="CG3" s="43"/>
      <c r="CH3" s="44">
        <v>71</v>
      </c>
      <c r="CI3" s="44">
        <v>72</v>
      </c>
      <c r="CJ3" s="44">
        <v>73</v>
      </c>
      <c r="CK3" s="44">
        <v>74</v>
      </c>
      <c r="CL3" s="44">
        <v>75</v>
      </c>
      <c r="CM3" s="44">
        <v>76</v>
      </c>
      <c r="CN3" s="43"/>
      <c r="CO3" s="44">
        <v>71</v>
      </c>
      <c r="CP3" s="44">
        <v>72</v>
      </c>
      <c r="CQ3" s="44">
        <v>73</v>
      </c>
      <c r="CR3" s="44">
        <v>74</v>
      </c>
      <c r="CS3" s="44">
        <v>75</v>
      </c>
      <c r="CT3" s="44">
        <v>76</v>
      </c>
      <c r="CU3" s="34"/>
      <c r="CV3" s="43">
        <v>78</v>
      </c>
      <c r="CW3" s="43">
        <v>79</v>
      </c>
      <c r="CX3" s="43">
        <v>81</v>
      </c>
      <c r="CY3" s="43">
        <v>87</v>
      </c>
      <c r="CZ3" s="43">
        <v>97</v>
      </c>
    </row>
    <row r="4" spans="1:104" ht="33.75" x14ac:dyDescent="0.15">
      <c r="C4" s="6"/>
      <c r="D4" s="149" t="s">
        <v>96</v>
      </c>
      <c r="E4" s="39" t="s">
        <v>50</v>
      </c>
      <c r="F4" s="39" t="s">
        <v>49</v>
      </c>
      <c r="G4" s="39" t="s">
        <v>48</v>
      </c>
      <c r="H4" s="39" t="s">
        <v>47</v>
      </c>
      <c r="I4" s="39" t="s">
        <v>46</v>
      </c>
      <c r="J4" s="39" t="s">
        <v>45</v>
      </c>
      <c r="K4" s="39" t="s">
        <v>44</v>
      </c>
      <c r="L4" s="39" t="s">
        <v>43</v>
      </c>
      <c r="M4" s="39" t="s">
        <v>42</v>
      </c>
      <c r="N4" s="39" t="s">
        <v>41</v>
      </c>
      <c r="O4" s="39" t="s">
        <v>40</v>
      </c>
      <c r="P4" s="39" t="s">
        <v>39</v>
      </c>
      <c r="Q4" s="39" t="s">
        <v>38</v>
      </c>
      <c r="R4" s="39" t="s">
        <v>37</v>
      </c>
      <c r="S4" s="39" t="s">
        <v>36</v>
      </c>
      <c r="T4" s="39" t="s">
        <v>35</v>
      </c>
      <c r="U4" s="39" t="s">
        <v>34</v>
      </c>
      <c r="V4" s="39" t="s">
        <v>33</v>
      </c>
      <c r="W4" s="39" t="s">
        <v>32</v>
      </c>
      <c r="X4" s="39" t="s">
        <v>31</v>
      </c>
      <c r="Y4" s="39" t="s">
        <v>30</v>
      </c>
      <c r="Z4" s="39" t="s">
        <v>29</v>
      </c>
      <c r="AA4" s="39" t="s">
        <v>28</v>
      </c>
      <c r="AB4" s="39" t="s">
        <v>27</v>
      </c>
      <c r="AC4" s="39" t="s">
        <v>26</v>
      </c>
      <c r="AD4" s="39" t="s">
        <v>25</v>
      </c>
      <c r="AE4" s="39" t="s">
        <v>24</v>
      </c>
      <c r="AF4" s="39" t="s">
        <v>23</v>
      </c>
      <c r="AG4" s="39" t="s">
        <v>22</v>
      </c>
      <c r="AH4" s="39" t="s">
        <v>21</v>
      </c>
      <c r="AI4" s="39" t="s">
        <v>20</v>
      </c>
      <c r="AJ4" s="39" t="s">
        <v>19</v>
      </c>
      <c r="AK4" s="39" t="s">
        <v>18</v>
      </c>
      <c r="AL4" s="39" t="s">
        <v>17</v>
      </c>
      <c r="AM4" s="39" t="s">
        <v>16</v>
      </c>
      <c r="AN4" s="39" t="s">
        <v>15</v>
      </c>
      <c r="AO4" s="39" t="s">
        <v>14</v>
      </c>
      <c r="AP4" s="39" t="s">
        <v>13</v>
      </c>
      <c r="AQ4" s="39" t="s">
        <v>12</v>
      </c>
      <c r="AR4" s="38" t="s">
        <v>68</v>
      </c>
      <c r="AS4" s="39" t="s">
        <v>50</v>
      </c>
      <c r="AT4" s="39" t="s">
        <v>49</v>
      </c>
      <c r="AU4" s="39" t="s">
        <v>48</v>
      </c>
      <c r="AV4" s="39" t="s">
        <v>47</v>
      </c>
      <c r="AW4" s="39" t="s">
        <v>46</v>
      </c>
      <c r="AX4" s="39" t="s">
        <v>45</v>
      </c>
      <c r="AY4" s="39" t="s">
        <v>44</v>
      </c>
      <c r="AZ4" s="39" t="s">
        <v>43</v>
      </c>
      <c r="BA4" s="39" t="s">
        <v>42</v>
      </c>
      <c r="BB4" s="39" t="s">
        <v>41</v>
      </c>
      <c r="BC4" s="39" t="s">
        <v>40</v>
      </c>
      <c r="BD4" s="39" t="s">
        <v>39</v>
      </c>
      <c r="BE4" s="39" t="s">
        <v>38</v>
      </c>
      <c r="BF4" s="39" t="s">
        <v>37</v>
      </c>
      <c r="BG4" s="39" t="s">
        <v>36</v>
      </c>
      <c r="BH4" s="39" t="s">
        <v>35</v>
      </c>
      <c r="BI4" s="39" t="s">
        <v>34</v>
      </c>
      <c r="BJ4" s="39" t="s">
        <v>33</v>
      </c>
      <c r="BK4" s="39" t="s">
        <v>32</v>
      </c>
      <c r="BL4" s="39" t="s">
        <v>31</v>
      </c>
      <c r="BM4" s="39" t="s">
        <v>30</v>
      </c>
      <c r="BN4" s="39" t="s">
        <v>29</v>
      </c>
      <c r="BO4" s="39" t="s">
        <v>28</v>
      </c>
      <c r="BP4" s="39" t="s">
        <v>27</v>
      </c>
      <c r="BQ4" s="39" t="s">
        <v>26</v>
      </c>
      <c r="BR4" s="39" t="s">
        <v>25</v>
      </c>
      <c r="BS4" s="39" t="s">
        <v>24</v>
      </c>
      <c r="BT4" s="39" t="s">
        <v>23</v>
      </c>
      <c r="BU4" s="39" t="s">
        <v>22</v>
      </c>
      <c r="BV4" s="39" t="s">
        <v>21</v>
      </c>
      <c r="BW4" s="39" t="s">
        <v>20</v>
      </c>
      <c r="BX4" s="39" t="s">
        <v>19</v>
      </c>
      <c r="BY4" s="39" t="s">
        <v>18</v>
      </c>
      <c r="BZ4" s="39" t="s">
        <v>17</v>
      </c>
      <c r="CA4" s="39" t="s">
        <v>16</v>
      </c>
      <c r="CB4" s="39" t="s">
        <v>15</v>
      </c>
      <c r="CC4" s="39" t="s">
        <v>14</v>
      </c>
      <c r="CD4" s="39" t="s">
        <v>13</v>
      </c>
      <c r="CE4" s="39" t="s">
        <v>12</v>
      </c>
      <c r="CF4" s="42" t="s">
        <v>68</v>
      </c>
      <c r="CG4" s="38" t="s">
        <v>67</v>
      </c>
      <c r="CH4" s="39" t="s">
        <v>66</v>
      </c>
      <c r="CI4" s="39" t="s">
        <v>65</v>
      </c>
      <c r="CJ4" s="39" t="s">
        <v>64</v>
      </c>
      <c r="CK4" s="39" t="s">
        <v>63</v>
      </c>
      <c r="CL4" s="39" t="s">
        <v>62</v>
      </c>
      <c r="CM4" s="41" t="s">
        <v>61</v>
      </c>
      <c r="CN4" s="40" t="s">
        <v>60</v>
      </c>
      <c r="CO4" s="39" t="s">
        <v>66</v>
      </c>
      <c r="CP4" s="39" t="s">
        <v>65</v>
      </c>
      <c r="CQ4" s="39" t="s">
        <v>64</v>
      </c>
      <c r="CR4" s="39" t="s">
        <v>63</v>
      </c>
      <c r="CS4" s="39" t="s">
        <v>62</v>
      </c>
      <c r="CT4" s="39" t="s">
        <v>61</v>
      </c>
      <c r="CU4" s="38" t="s">
        <v>60</v>
      </c>
      <c r="CV4" s="38" t="s">
        <v>59</v>
      </c>
      <c r="CW4" s="38" t="s">
        <v>58</v>
      </c>
      <c r="CX4" s="38" t="s">
        <v>57</v>
      </c>
      <c r="CY4" s="38" t="s">
        <v>56</v>
      </c>
      <c r="CZ4" s="38" t="s">
        <v>55</v>
      </c>
    </row>
    <row r="5" spans="1:104" x14ac:dyDescent="0.15">
      <c r="A5" s="28" t="s">
        <v>54</v>
      </c>
      <c r="B5" s="35" t="s">
        <v>53</v>
      </c>
      <c r="C5" s="21">
        <v>1</v>
      </c>
      <c r="D5" s="26" t="s">
        <v>50</v>
      </c>
      <c r="E5" s="28">
        <v>10754</v>
      </c>
      <c r="F5" s="36">
        <v>5</v>
      </c>
      <c r="G5" s="36">
        <v>0</v>
      </c>
      <c r="H5" s="36">
        <v>0</v>
      </c>
      <c r="I5" s="36">
        <v>51150</v>
      </c>
      <c r="J5" s="36">
        <v>285</v>
      </c>
      <c r="K5" s="36">
        <v>137</v>
      </c>
      <c r="L5" s="36">
        <v>520</v>
      </c>
      <c r="M5" s="36">
        <v>0</v>
      </c>
      <c r="N5" s="36">
        <v>6332</v>
      </c>
      <c r="O5" s="36">
        <v>37</v>
      </c>
      <c r="P5" s="36">
        <v>0</v>
      </c>
      <c r="Q5" s="36">
        <v>-25</v>
      </c>
      <c r="R5" s="36">
        <v>0</v>
      </c>
      <c r="S5" s="36">
        <v>0</v>
      </c>
      <c r="T5" s="36">
        <v>0</v>
      </c>
      <c r="U5" s="36">
        <v>0</v>
      </c>
      <c r="V5" s="36">
        <v>0</v>
      </c>
      <c r="W5" s="36">
        <v>0</v>
      </c>
      <c r="X5" s="36">
        <v>0</v>
      </c>
      <c r="Y5" s="36">
        <v>0</v>
      </c>
      <c r="Z5" s="36">
        <v>1669</v>
      </c>
      <c r="AA5" s="36">
        <v>707</v>
      </c>
      <c r="AB5" s="36">
        <v>0</v>
      </c>
      <c r="AC5" s="36">
        <v>0</v>
      </c>
      <c r="AD5" s="36">
        <v>0</v>
      </c>
      <c r="AE5" s="36">
        <v>111</v>
      </c>
      <c r="AF5" s="36">
        <v>0</v>
      </c>
      <c r="AG5" s="36">
        <v>14</v>
      </c>
      <c r="AH5" s="36">
        <v>0</v>
      </c>
      <c r="AI5" s="36">
        <v>0</v>
      </c>
      <c r="AJ5" s="36">
        <v>5</v>
      </c>
      <c r="AK5" s="36">
        <v>392</v>
      </c>
      <c r="AL5" s="36">
        <v>1079</v>
      </c>
      <c r="AM5" s="36">
        <v>55</v>
      </c>
      <c r="AN5" s="36">
        <v>4</v>
      </c>
      <c r="AO5" s="36">
        <v>4205</v>
      </c>
      <c r="AP5" s="36">
        <v>0</v>
      </c>
      <c r="AQ5" s="36">
        <v>0</v>
      </c>
      <c r="AR5" s="35">
        <v>77436</v>
      </c>
      <c r="AS5" s="36">
        <v>7979</v>
      </c>
      <c r="AT5" s="36">
        <v>3</v>
      </c>
      <c r="AU5" s="36">
        <v>0</v>
      </c>
      <c r="AV5" s="36">
        <v>0</v>
      </c>
      <c r="AW5" s="36">
        <v>25422</v>
      </c>
      <c r="AX5" s="36">
        <v>57</v>
      </c>
      <c r="AY5" s="36">
        <v>70</v>
      </c>
      <c r="AZ5" s="36">
        <v>114</v>
      </c>
      <c r="BA5" s="36">
        <v>0</v>
      </c>
      <c r="BB5" s="36">
        <v>323</v>
      </c>
      <c r="BC5" s="36">
        <v>3</v>
      </c>
      <c r="BD5" s="36">
        <v>0</v>
      </c>
      <c r="BE5" s="36">
        <v>0</v>
      </c>
      <c r="BF5" s="36">
        <v>0</v>
      </c>
      <c r="BG5" s="36">
        <v>0</v>
      </c>
      <c r="BH5" s="36">
        <v>0</v>
      </c>
      <c r="BI5" s="36">
        <v>0</v>
      </c>
      <c r="BJ5" s="36">
        <v>0</v>
      </c>
      <c r="BK5" s="36">
        <v>0</v>
      </c>
      <c r="BL5" s="36">
        <v>0</v>
      </c>
      <c r="BM5" s="36">
        <v>0</v>
      </c>
      <c r="BN5" s="36">
        <v>53</v>
      </c>
      <c r="BO5" s="36">
        <v>206</v>
      </c>
      <c r="BP5" s="36">
        <v>0</v>
      </c>
      <c r="BQ5" s="36">
        <v>0</v>
      </c>
      <c r="BR5" s="36">
        <v>0</v>
      </c>
      <c r="BS5" s="36">
        <v>39</v>
      </c>
      <c r="BT5" s="36">
        <v>0</v>
      </c>
      <c r="BU5" s="36">
        <v>1</v>
      </c>
      <c r="BV5" s="36">
        <v>6</v>
      </c>
      <c r="BW5" s="36">
        <v>0</v>
      </c>
      <c r="BX5" s="36">
        <v>3</v>
      </c>
      <c r="BY5" s="36">
        <v>227</v>
      </c>
      <c r="BZ5" s="36">
        <v>415</v>
      </c>
      <c r="CA5" s="36">
        <v>36</v>
      </c>
      <c r="CB5" s="36">
        <v>2</v>
      </c>
      <c r="CC5" s="36">
        <v>1713</v>
      </c>
      <c r="CD5" s="36">
        <v>0</v>
      </c>
      <c r="CE5" s="36">
        <v>0</v>
      </c>
      <c r="CF5" s="28">
        <v>36672</v>
      </c>
      <c r="CG5" s="35">
        <v>114108</v>
      </c>
      <c r="CH5" s="36">
        <v>532</v>
      </c>
      <c r="CI5" s="36">
        <v>29638</v>
      </c>
      <c r="CJ5" s="36">
        <v>0</v>
      </c>
      <c r="CK5" s="36">
        <v>0</v>
      </c>
      <c r="CL5" s="36">
        <v>666</v>
      </c>
      <c r="CM5" s="36">
        <v>-105</v>
      </c>
      <c r="CN5" s="35">
        <v>30731</v>
      </c>
      <c r="CO5" s="36">
        <v>108167</v>
      </c>
      <c r="CP5" s="36">
        <v>165</v>
      </c>
      <c r="CQ5" s="36">
        <v>11337</v>
      </c>
      <c r="CR5" s="36">
        <v>0</v>
      </c>
      <c r="CS5" s="36">
        <v>0</v>
      </c>
      <c r="CT5" s="36">
        <v>1239</v>
      </c>
      <c r="CU5" s="35">
        <v>176</v>
      </c>
      <c r="CV5" s="35">
        <v>12917</v>
      </c>
      <c r="CW5" s="35">
        <v>49589</v>
      </c>
      <c r="CX5" s="35">
        <v>910</v>
      </c>
      <c r="CY5" s="35">
        <v>-40977</v>
      </c>
      <c r="CZ5" s="35">
        <v>117689</v>
      </c>
    </row>
    <row r="6" spans="1:104" x14ac:dyDescent="0.15">
      <c r="A6" s="23"/>
      <c r="B6" s="33"/>
      <c r="C6" s="21">
        <v>2</v>
      </c>
      <c r="D6" s="24" t="s">
        <v>49</v>
      </c>
      <c r="E6" s="21">
        <v>14</v>
      </c>
      <c r="F6" s="19">
        <v>976</v>
      </c>
      <c r="G6" s="19">
        <v>7</v>
      </c>
      <c r="H6" s="19">
        <v>0</v>
      </c>
      <c r="I6" s="19">
        <v>176</v>
      </c>
      <c r="J6" s="19">
        <v>0</v>
      </c>
      <c r="K6" s="19">
        <v>3106</v>
      </c>
      <c r="L6" s="19">
        <v>81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23</v>
      </c>
      <c r="AA6" s="19">
        <v>25</v>
      </c>
      <c r="AB6" s="19">
        <v>0</v>
      </c>
      <c r="AC6" s="19">
        <v>0</v>
      </c>
      <c r="AD6" s="19">
        <v>0</v>
      </c>
      <c r="AE6" s="19">
        <v>0</v>
      </c>
      <c r="AF6" s="19">
        <v>0</v>
      </c>
      <c r="AG6" s="19">
        <v>0</v>
      </c>
      <c r="AH6" s="19">
        <v>0</v>
      </c>
      <c r="AI6" s="19">
        <v>0</v>
      </c>
      <c r="AJ6" s="19">
        <v>1</v>
      </c>
      <c r="AK6" s="19">
        <v>12</v>
      </c>
      <c r="AL6" s="19">
        <v>28</v>
      </c>
      <c r="AM6" s="19">
        <v>0</v>
      </c>
      <c r="AN6" s="19">
        <v>0</v>
      </c>
      <c r="AO6" s="19">
        <v>408</v>
      </c>
      <c r="AP6" s="19">
        <v>0</v>
      </c>
      <c r="AQ6" s="19">
        <v>0</v>
      </c>
      <c r="AR6" s="34">
        <v>4857</v>
      </c>
      <c r="AS6" s="19">
        <v>5</v>
      </c>
      <c r="AT6" s="19">
        <v>135</v>
      </c>
      <c r="AU6" s="19">
        <v>0</v>
      </c>
      <c r="AV6" s="19">
        <v>0</v>
      </c>
      <c r="AW6" s="19">
        <v>17</v>
      </c>
      <c r="AX6" s="19">
        <v>0</v>
      </c>
      <c r="AY6" s="19">
        <v>236</v>
      </c>
      <c r="AZ6" s="19">
        <v>5</v>
      </c>
      <c r="BA6" s="19">
        <v>0</v>
      </c>
      <c r="BB6" s="19">
        <v>0</v>
      </c>
      <c r="BC6" s="19">
        <v>0</v>
      </c>
      <c r="BD6" s="19">
        <v>0</v>
      </c>
      <c r="BE6" s="19">
        <v>0</v>
      </c>
      <c r="BF6" s="19">
        <v>0</v>
      </c>
      <c r="BG6" s="19">
        <v>0</v>
      </c>
      <c r="BH6" s="19">
        <v>0</v>
      </c>
      <c r="BI6" s="19">
        <v>0</v>
      </c>
      <c r="BJ6" s="19">
        <v>0</v>
      </c>
      <c r="BK6" s="19">
        <v>0</v>
      </c>
      <c r="BL6" s="19">
        <v>0</v>
      </c>
      <c r="BM6" s="19">
        <v>0</v>
      </c>
      <c r="BN6" s="19">
        <v>1</v>
      </c>
      <c r="BO6" s="19">
        <v>2</v>
      </c>
      <c r="BP6" s="19">
        <v>0</v>
      </c>
      <c r="BQ6" s="19">
        <v>0</v>
      </c>
      <c r="BR6" s="19">
        <v>0</v>
      </c>
      <c r="BS6" s="19">
        <v>0</v>
      </c>
      <c r="BT6" s="19">
        <v>0</v>
      </c>
      <c r="BU6" s="19">
        <v>0</v>
      </c>
      <c r="BV6" s="19">
        <v>0</v>
      </c>
      <c r="BW6" s="19">
        <v>0</v>
      </c>
      <c r="BX6" s="19">
        <v>0</v>
      </c>
      <c r="BY6" s="19">
        <v>2</v>
      </c>
      <c r="BZ6" s="19">
        <v>3</v>
      </c>
      <c r="CA6" s="19">
        <v>0</v>
      </c>
      <c r="CB6" s="19">
        <v>0</v>
      </c>
      <c r="CC6" s="19">
        <v>38</v>
      </c>
      <c r="CD6" s="19">
        <v>0</v>
      </c>
      <c r="CE6" s="19">
        <v>0</v>
      </c>
      <c r="CF6" s="21">
        <v>444</v>
      </c>
      <c r="CG6" s="34">
        <v>5301</v>
      </c>
      <c r="CH6" s="19">
        <v>32</v>
      </c>
      <c r="CI6" s="19">
        <v>1459</v>
      </c>
      <c r="CJ6" s="19">
        <v>0</v>
      </c>
      <c r="CK6" s="19">
        <v>0</v>
      </c>
      <c r="CL6" s="19">
        <v>0</v>
      </c>
      <c r="CM6" s="19">
        <v>510</v>
      </c>
      <c r="CN6" s="34">
        <v>2001</v>
      </c>
      <c r="CO6" s="19">
        <v>6858</v>
      </c>
      <c r="CP6" s="19">
        <v>3</v>
      </c>
      <c r="CQ6" s="19">
        <v>162</v>
      </c>
      <c r="CR6" s="19">
        <v>0</v>
      </c>
      <c r="CS6" s="19">
        <v>0</v>
      </c>
      <c r="CT6" s="19">
        <v>0</v>
      </c>
      <c r="CU6" s="34">
        <v>128</v>
      </c>
      <c r="CV6" s="34">
        <v>293</v>
      </c>
      <c r="CW6" s="34">
        <v>737</v>
      </c>
      <c r="CX6" s="34">
        <v>186</v>
      </c>
      <c r="CY6" s="34">
        <v>-1491</v>
      </c>
      <c r="CZ6" s="34">
        <v>6290</v>
      </c>
    </row>
    <row r="7" spans="1:104" x14ac:dyDescent="0.15">
      <c r="A7" s="23"/>
      <c r="B7" s="33"/>
      <c r="C7" s="21">
        <v>3</v>
      </c>
      <c r="D7" s="24" t="s">
        <v>48</v>
      </c>
      <c r="E7" s="21">
        <v>0</v>
      </c>
      <c r="F7" s="19">
        <v>0</v>
      </c>
      <c r="G7" s="19">
        <v>721</v>
      </c>
      <c r="H7" s="19">
        <v>0</v>
      </c>
      <c r="I7" s="19">
        <v>22213</v>
      </c>
      <c r="J7" s="19">
        <v>0</v>
      </c>
      <c r="K7" s="19">
        <v>0</v>
      </c>
      <c r="L7" s="19">
        <v>17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613</v>
      </c>
      <c r="AA7" s="19">
        <v>0</v>
      </c>
      <c r="AB7" s="19">
        <v>0</v>
      </c>
      <c r="AC7" s="19">
        <v>0</v>
      </c>
      <c r="AD7" s="19">
        <v>0</v>
      </c>
      <c r="AE7" s="19">
        <v>0</v>
      </c>
      <c r="AF7" s="19">
        <v>0</v>
      </c>
      <c r="AG7" s="19">
        <v>0</v>
      </c>
      <c r="AH7" s="19">
        <v>0</v>
      </c>
      <c r="AI7" s="19">
        <v>0</v>
      </c>
      <c r="AJ7" s="19">
        <v>1</v>
      </c>
      <c r="AK7" s="19">
        <v>7</v>
      </c>
      <c r="AL7" s="19">
        <v>135</v>
      </c>
      <c r="AM7" s="19">
        <v>0</v>
      </c>
      <c r="AN7" s="19">
        <v>0</v>
      </c>
      <c r="AO7" s="19">
        <v>894</v>
      </c>
      <c r="AP7" s="19">
        <v>0</v>
      </c>
      <c r="AQ7" s="19">
        <v>0</v>
      </c>
      <c r="AR7" s="34">
        <v>24601</v>
      </c>
      <c r="AS7" s="19">
        <v>0</v>
      </c>
      <c r="AT7" s="19">
        <v>0</v>
      </c>
      <c r="AU7" s="19">
        <v>670</v>
      </c>
      <c r="AV7" s="19">
        <v>0</v>
      </c>
      <c r="AW7" s="19">
        <v>10377</v>
      </c>
      <c r="AX7" s="19">
        <v>0</v>
      </c>
      <c r="AY7" s="19">
        <v>0</v>
      </c>
      <c r="AZ7" s="19">
        <v>19</v>
      </c>
      <c r="BA7" s="19">
        <v>0</v>
      </c>
      <c r="BB7" s="19">
        <v>0</v>
      </c>
      <c r="BC7" s="19">
        <v>0</v>
      </c>
      <c r="BD7" s="19">
        <v>0</v>
      </c>
      <c r="BE7" s="19">
        <v>0</v>
      </c>
      <c r="BF7" s="19">
        <v>0</v>
      </c>
      <c r="BG7" s="19">
        <v>0</v>
      </c>
      <c r="BH7" s="19">
        <v>0</v>
      </c>
      <c r="BI7" s="19">
        <v>0</v>
      </c>
      <c r="BJ7" s="19">
        <v>0</v>
      </c>
      <c r="BK7" s="19">
        <v>0</v>
      </c>
      <c r="BL7" s="19">
        <v>0</v>
      </c>
      <c r="BM7" s="19">
        <v>0</v>
      </c>
      <c r="BN7" s="19">
        <v>244</v>
      </c>
      <c r="BO7" s="19">
        <v>0</v>
      </c>
      <c r="BP7" s="19">
        <v>0</v>
      </c>
      <c r="BQ7" s="19">
        <v>0</v>
      </c>
      <c r="BR7" s="19">
        <v>0</v>
      </c>
      <c r="BS7" s="19">
        <v>0</v>
      </c>
      <c r="BT7" s="19">
        <v>0</v>
      </c>
      <c r="BU7" s="19">
        <v>0</v>
      </c>
      <c r="BV7" s="19">
        <v>2</v>
      </c>
      <c r="BW7" s="19">
        <v>0</v>
      </c>
      <c r="BX7" s="19">
        <v>4</v>
      </c>
      <c r="BY7" s="19">
        <v>53</v>
      </c>
      <c r="BZ7" s="19">
        <v>258</v>
      </c>
      <c r="CA7" s="19">
        <v>0</v>
      </c>
      <c r="CB7" s="19">
        <v>0</v>
      </c>
      <c r="CC7" s="19">
        <v>1651</v>
      </c>
      <c r="CD7" s="19">
        <v>0</v>
      </c>
      <c r="CE7" s="19">
        <v>0</v>
      </c>
      <c r="CF7" s="21">
        <v>13278</v>
      </c>
      <c r="CG7" s="34">
        <v>37879</v>
      </c>
      <c r="CH7" s="19">
        <v>91</v>
      </c>
      <c r="CI7" s="19">
        <v>2060</v>
      </c>
      <c r="CJ7" s="19">
        <v>0</v>
      </c>
      <c r="CK7" s="19">
        <v>0</v>
      </c>
      <c r="CL7" s="19">
        <v>0</v>
      </c>
      <c r="CM7" s="19">
        <v>202</v>
      </c>
      <c r="CN7" s="34">
        <v>2353</v>
      </c>
      <c r="CO7" s="19">
        <v>26954</v>
      </c>
      <c r="CP7" s="19">
        <v>150</v>
      </c>
      <c r="CQ7" s="19">
        <v>3840</v>
      </c>
      <c r="CR7" s="19">
        <v>0</v>
      </c>
      <c r="CS7" s="19">
        <v>0</v>
      </c>
      <c r="CT7" s="19">
        <v>0</v>
      </c>
      <c r="CU7" s="34">
        <v>165</v>
      </c>
      <c r="CV7" s="34">
        <v>4155</v>
      </c>
      <c r="CW7" s="34">
        <v>17433</v>
      </c>
      <c r="CX7" s="34">
        <v>1038</v>
      </c>
      <c r="CY7" s="34">
        <v>-8225</v>
      </c>
      <c r="CZ7" s="34">
        <v>37200</v>
      </c>
    </row>
    <row r="8" spans="1:104" x14ac:dyDescent="0.15">
      <c r="A8" s="23"/>
      <c r="B8" s="33"/>
      <c r="C8" s="21">
        <v>6</v>
      </c>
      <c r="D8" s="24" t="s">
        <v>47</v>
      </c>
      <c r="E8" s="21">
        <v>1</v>
      </c>
      <c r="F8" s="19">
        <v>2</v>
      </c>
      <c r="G8" s="19">
        <v>0</v>
      </c>
      <c r="H8" s="19">
        <v>25</v>
      </c>
      <c r="I8" s="19">
        <v>113</v>
      </c>
      <c r="J8" s="19">
        <v>8</v>
      </c>
      <c r="K8" s="19">
        <v>552</v>
      </c>
      <c r="L8" s="19">
        <v>5120</v>
      </c>
      <c r="M8" s="19">
        <v>265946</v>
      </c>
      <c r="N8" s="19">
        <v>76</v>
      </c>
      <c r="O8" s="19">
        <v>11002</v>
      </c>
      <c r="P8" s="19">
        <v>22</v>
      </c>
      <c r="Q8" s="19">
        <v>9603</v>
      </c>
      <c r="R8" s="19">
        <v>43</v>
      </c>
      <c r="S8" s="19">
        <v>19</v>
      </c>
      <c r="T8" s="19">
        <v>13</v>
      </c>
      <c r="U8" s="19">
        <v>1</v>
      </c>
      <c r="V8" s="19">
        <v>119</v>
      </c>
      <c r="W8" s="19">
        <v>5</v>
      </c>
      <c r="X8" s="19">
        <v>0</v>
      </c>
      <c r="Y8" s="19">
        <v>189</v>
      </c>
      <c r="Z8" s="19">
        <v>706</v>
      </c>
      <c r="AA8" s="19">
        <v>2009</v>
      </c>
      <c r="AB8" s="19">
        <v>136608</v>
      </c>
      <c r="AC8" s="19">
        <v>0</v>
      </c>
      <c r="AD8" s="19">
        <v>0</v>
      </c>
      <c r="AE8" s="19">
        <v>2</v>
      </c>
      <c r="AF8" s="19">
        <v>0</v>
      </c>
      <c r="AG8" s="19">
        <v>0</v>
      </c>
      <c r="AH8" s="19">
        <v>1</v>
      </c>
      <c r="AI8" s="19">
        <v>0</v>
      </c>
      <c r="AJ8" s="19">
        <v>2</v>
      </c>
      <c r="AK8" s="19">
        <v>7</v>
      </c>
      <c r="AL8" s="19">
        <v>6</v>
      </c>
      <c r="AM8" s="19">
        <v>3</v>
      </c>
      <c r="AN8" s="19">
        <v>2</v>
      </c>
      <c r="AO8" s="19">
        <v>1</v>
      </c>
      <c r="AP8" s="19">
        <v>0</v>
      </c>
      <c r="AQ8" s="19">
        <v>12</v>
      </c>
      <c r="AR8" s="34">
        <v>432218</v>
      </c>
      <c r="AS8" s="19">
        <v>0</v>
      </c>
      <c r="AT8" s="19">
        <v>0</v>
      </c>
      <c r="AU8" s="19">
        <v>0</v>
      </c>
      <c r="AV8" s="19">
        <v>1</v>
      </c>
      <c r="AW8" s="19">
        <v>0</v>
      </c>
      <c r="AX8" s="19">
        <v>0</v>
      </c>
      <c r="AY8" s="19">
        <v>8</v>
      </c>
      <c r="AZ8" s="19">
        <v>78</v>
      </c>
      <c r="BA8" s="19">
        <v>9</v>
      </c>
      <c r="BB8" s="19">
        <v>1</v>
      </c>
      <c r="BC8" s="19">
        <v>288</v>
      </c>
      <c r="BD8" s="19">
        <v>1567</v>
      </c>
      <c r="BE8" s="19">
        <v>1876</v>
      </c>
      <c r="BF8" s="19">
        <v>0</v>
      </c>
      <c r="BG8" s="19">
        <v>0</v>
      </c>
      <c r="BH8" s="19">
        <v>1</v>
      </c>
      <c r="BI8" s="19">
        <v>1</v>
      </c>
      <c r="BJ8" s="19">
        <v>0</v>
      </c>
      <c r="BK8" s="19">
        <v>0</v>
      </c>
      <c r="BL8" s="19">
        <v>0</v>
      </c>
      <c r="BM8" s="19">
        <v>0</v>
      </c>
      <c r="BN8" s="19">
        <v>4</v>
      </c>
      <c r="BO8" s="19">
        <v>168</v>
      </c>
      <c r="BP8" s="19">
        <v>0</v>
      </c>
      <c r="BQ8" s="19">
        <v>0</v>
      </c>
      <c r="BR8" s="19">
        <v>0</v>
      </c>
      <c r="BS8" s="19">
        <v>0</v>
      </c>
      <c r="BT8" s="19">
        <v>0</v>
      </c>
      <c r="BU8" s="19">
        <v>0</v>
      </c>
      <c r="BV8" s="19">
        <v>0</v>
      </c>
      <c r="BW8" s="19">
        <v>0</v>
      </c>
      <c r="BX8" s="19">
        <v>0</v>
      </c>
      <c r="BY8" s="19">
        <v>0</v>
      </c>
      <c r="BZ8" s="19">
        <v>0</v>
      </c>
      <c r="CA8" s="19">
        <v>0</v>
      </c>
      <c r="CB8" s="19">
        <v>0</v>
      </c>
      <c r="CC8" s="19">
        <v>0</v>
      </c>
      <c r="CD8" s="19">
        <v>0</v>
      </c>
      <c r="CE8" s="19">
        <v>1</v>
      </c>
      <c r="CF8" s="21">
        <v>4003</v>
      </c>
      <c r="CG8" s="34">
        <v>436221</v>
      </c>
      <c r="CH8" s="19">
        <v>-68</v>
      </c>
      <c r="CI8" s="19">
        <v>-64</v>
      </c>
      <c r="CJ8" s="19">
        <v>0</v>
      </c>
      <c r="CK8" s="19">
        <v>0</v>
      </c>
      <c r="CL8" s="19">
        <v>0</v>
      </c>
      <c r="CM8" s="19">
        <v>-4665</v>
      </c>
      <c r="CN8" s="34">
        <v>-4797</v>
      </c>
      <c r="CO8" s="19">
        <v>427421</v>
      </c>
      <c r="CP8" s="19">
        <v>-6</v>
      </c>
      <c r="CQ8" s="19">
        <v>-7</v>
      </c>
      <c r="CR8" s="19">
        <v>0</v>
      </c>
      <c r="CS8" s="19">
        <v>0</v>
      </c>
      <c r="CT8" s="19">
        <v>-7</v>
      </c>
      <c r="CU8" s="34">
        <v>43</v>
      </c>
      <c r="CV8" s="34">
        <v>23</v>
      </c>
      <c r="CW8" s="34">
        <v>4026</v>
      </c>
      <c r="CX8" s="34">
        <v>261</v>
      </c>
      <c r="CY8" s="34">
        <v>-421504</v>
      </c>
      <c r="CZ8" s="34">
        <v>10204</v>
      </c>
    </row>
    <row r="9" spans="1:104" x14ac:dyDescent="0.15">
      <c r="A9" s="23"/>
      <c r="B9" s="33"/>
      <c r="C9" s="21">
        <v>11</v>
      </c>
      <c r="D9" s="24" t="s">
        <v>46</v>
      </c>
      <c r="E9" s="21">
        <v>606</v>
      </c>
      <c r="F9" s="19">
        <v>16</v>
      </c>
      <c r="G9" s="19">
        <v>788</v>
      </c>
      <c r="H9" s="19">
        <v>0</v>
      </c>
      <c r="I9" s="19">
        <v>34095</v>
      </c>
      <c r="J9" s="19">
        <v>128</v>
      </c>
      <c r="K9" s="19">
        <v>94</v>
      </c>
      <c r="L9" s="19">
        <v>2397</v>
      </c>
      <c r="M9" s="19">
        <v>1</v>
      </c>
      <c r="N9" s="19">
        <v>2</v>
      </c>
      <c r="O9" s="19">
        <v>40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110</v>
      </c>
      <c r="AA9" s="19">
        <v>1</v>
      </c>
      <c r="AB9" s="19">
        <v>0</v>
      </c>
      <c r="AC9" s="19">
        <v>0</v>
      </c>
      <c r="AD9" s="19">
        <v>0</v>
      </c>
      <c r="AE9" s="19">
        <v>15</v>
      </c>
      <c r="AF9" s="19">
        <v>0</v>
      </c>
      <c r="AG9" s="19">
        <v>0</v>
      </c>
      <c r="AH9" s="19">
        <v>0</v>
      </c>
      <c r="AI9" s="19">
        <v>0</v>
      </c>
      <c r="AJ9" s="19">
        <v>42</v>
      </c>
      <c r="AK9" s="19">
        <v>629</v>
      </c>
      <c r="AL9" s="19">
        <v>1991</v>
      </c>
      <c r="AM9" s="19">
        <v>18</v>
      </c>
      <c r="AN9" s="19">
        <v>0</v>
      </c>
      <c r="AO9" s="19">
        <v>15368</v>
      </c>
      <c r="AP9" s="19">
        <v>0</v>
      </c>
      <c r="AQ9" s="19">
        <v>68</v>
      </c>
      <c r="AR9" s="34">
        <v>56409</v>
      </c>
      <c r="AS9" s="19">
        <v>7084</v>
      </c>
      <c r="AT9" s="19">
        <v>214</v>
      </c>
      <c r="AU9" s="19">
        <v>1329</v>
      </c>
      <c r="AV9" s="19">
        <v>0</v>
      </c>
      <c r="AW9" s="19">
        <v>99256</v>
      </c>
      <c r="AX9" s="19">
        <v>98</v>
      </c>
      <c r="AY9" s="19">
        <v>227</v>
      </c>
      <c r="AZ9" s="19">
        <v>3383</v>
      </c>
      <c r="BA9" s="19">
        <v>1</v>
      </c>
      <c r="BB9" s="19">
        <v>3</v>
      </c>
      <c r="BC9" s="19">
        <v>38</v>
      </c>
      <c r="BD9" s="19">
        <v>0</v>
      </c>
      <c r="BE9" s="19">
        <v>0</v>
      </c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195</v>
      </c>
      <c r="BO9" s="19">
        <v>10</v>
      </c>
      <c r="BP9" s="19">
        <v>0</v>
      </c>
      <c r="BQ9" s="19">
        <v>0</v>
      </c>
      <c r="BR9" s="19">
        <v>0</v>
      </c>
      <c r="BS9" s="19">
        <v>112</v>
      </c>
      <c r="BT9" s="19">
        <v>0</v>
      </c>
      <c r="BU9" s="19">
        <v>0</v>
      </c>
      <c r="BV9" s="19">
        <v>65</v>
      </c>
      <c r="BW9" s="19">
        <v>0</v>
      </c>
      <c r="BX9" s="19">
        <v>386</v>
      </c>
      <c r="BY9" s="19">
        <v>2639</v>
      </c>
      <c r="BZ9" s="19">
        <v>6416</v>
      </c>
      <c r="CA9" s="19">
        <v>103</v>
      </c>
      <c r="CB9" s="19">
        <v>3</v>
      </c>
      <c r="CC9" s="19">
        <v>49957</v>
      </c>
      <c r="CD9" s="19">
        <v>0</v>
      </c>
      <c r="CE9" s="19">
        <v>303</v>
      </c>
      <c r="CF9" s="21">
        <v>171822</v>
      </c>
      <c r="CG9" s="34">
        <v>228231</v>
      </c>
      <c r="CH9" s="19">
        <v>2997</v>
      </c>
      <c r="CI9" s="19">
        <v>97773</v>
      </c>
      <c r="CJ9" s="19">
        <v>0</v>
      </c>
      <c r="CK9" s="19">
        <v>0</v>
      </c>
      <c r="CL9" s="19">
        <v>0</v>
      </c>
      <c r="CM9" s="19">
        <v>-1114</v>
      </c>
      <c r="CN9" s="34">
        <v>99656</v>
      </c>
      <c r="CO9" s="19">
        <v>156065</v>
      </c>
      <c r="CP9" s="19">
        <v>8213</v>
      </c>
      <c r="CQ9" s="19">
        <v>338364</v>
      </c>
      <c r="CR9" s="19">
        <v>0</v>
      </c>
      <c r="CS9" s="19">
        <v>0</v>
      </c>
      <c r="CT9" s="19">
        <v>0</v>
      </c>
      <c r="CU9" s="34">
        <v>-1385</v>
      </c>
      <c r="CV9" s="34">
        <v>345192</v>
      </c>
      <c r="CW9" s="34">
        <v>517014</v>
      </c>
      <c r="CX9" s="34">
        <v>45111</v>
      </c>
      <c r="CY9" s="34">
        <v>-55471</v>
      </c>
      <c r="CZ9" s="34">
        <v>662719</v>
      </c>
    </row>
    <row r="10" spans="1:104" x14ac:dyDescent="0.15">
      <c r="A10" s="23"/>
      <c r="B10" s="33"/>
      <c r="C10" s="21">
        <v>15</v>
      </c>
      <c r="D10" s="24" t="s">
        <v>45</v>
      </c>
      <c r="E10" s="21">
        <v>75</v>
      </c>
      <c r="F10" s="19">
        <v>1</v>
      </c>
      <c r="G10" s="19">
        <v>223</v>
      </c>
      <c r="H10" s="19">
        <v>9</v>
      </c>
      <c r="I10" s="19">
        <v>143</v>
      </c>
      <c r="J10" s="19">
        <v>2648</v>
      </c>
      <c r="K10" s="19">
        <v>195</v>
      </c>
      <c r="L10" s="19">
        <v>292</v>
      </c>
      <c r="M10" s="19">
        <v>3</v>
      </c>
      <c r="N10" s="19">
        <v>999</v>
      </c>
      <c r="O10" s="19">
        <v>352</v>
      </c>
      <c r="P10" s="19">
        <v>24</v>
      </c>
      <c r="Q10" s="19">
        <v>383</v>
      </c>
      <c r="R10" s="19">
        <v>180</v>
      </c>
      <c r="S10" s="19">
        <v>209</v>
      </c>
      <c r="T10" s="19">
        <v>110</v>
      </c>
      <c r="U10" s="19">
        <v>72</v>
      </c>
      <c r="V10" s="19">
        <v>1753</v>
      </c>
      <c r="W10" s="19">
        <v>312</v>
      </c>
      <c r="X10" s="19">
        <v>29</v>
      </c>
      <c r="Y10" s="19">
        <v>1236</v>
      </c>
      <c r="Z10" s="19">
        <v>180</v>
      </c>
      <c r="AA10" s="19">
        <v>1117</v>
      </c>
      <c r="AB10" s="19">
        <v>31</v>
      </c>
      <c r="AC10" s="19">
        <v>18</v>
      </c>
      <c r="AD10" s="19">
        <v>113</v>
      </c>
      <c r="AE10" s="19">
        <v>1168</v>
      </c>
      <c r="AF10" s="19">
        <v>265</v>
      </c>
      <c r="AG10" s="19">
        <v>3</v>
      </c>
      <c r="AH10" s="19">
        <v>423</v>
      </c>
      <c r="AI10" s="19">
        <v>49</v>
      </c>
      <c r="AJ10" s="19">
        <v>524</v>
      </c>
      <c r="AK10" s="19">
        <v>64</v>
      </c>
      <c r="AL10" s="19">
        <v>972</v>
      </c>
      <c r="AM10" s="19">
        <v>606</v>
      </c>
      <c r="AN10" s="19">
        <v>398</v>
      </c>
      <c r="AO10" s="19">
        <v>581</v>
      </c>
      <c r="AP10" s="19">
        <v>155</v>
      </c>
      <c r="AQ10" s="19">
        <v>5</v>
      </c>
      <c r="AR10" s="34">
        <v>15920</v>
      </c>
      <c r="AS10" s="19">
        <v>91</v>
      </c>
      <c r="AT10" s="19">
        <v>14</v>
      </c>
      <c r="AU10" s="19">
        <v>275</v>
      </c>
      <c r="AV10" s="19">
        <v>4</v>
      </c>
      <c r="AW10" s="19">
        <v>106</v>
      </c>
      <c r="AX10" s="19">
        <v>8069</v>
      </c>
      <c r="AY10" s="19">
        <v>498</v>
      </c>
      <c r="AZ10" s="19">
        <v>147</v>
      </c>
      <c r="BA10" s="19">
        <v>1</v>
      </c>
      <c r="BB10" s="19">
        <v>532</v>
      </c>
      <c r="BC10" s="19">
        <v>116</v>
      </c>
      <c r="BD10" s="19">
        <v>21</v>
      </c>
      <c r="BE10" s="19">
        <v>47</v>
      </c>
      <c r="BF10" s="19">
        <v>70</v>
      </c>
      <c r="BG10" s="19">
        <v>38</v>
      </c>
      <c r="BH10" s="19">
        <v>224</v>
      </c>
      <c r="BI10" s="19">
        <v>53</v>
      </c>
      <c r="BJ10" s="19">
        <v>184</v>
      </c>
      <c r="BK10" s="19">
        <v>162</v>
      </c>
      <c r="BL10" s="19">
        <v>26</v>
      </c>
      <c r="BM10" s="19">
        <v>594</v>
      </c>
      <c r="BN10" s="19">
        <v>457</v>
      </c>
      <c r="BO10" s="19">
        <v>1462</v>
      </c>
      <c r="BP10" s="19">
        <v>11</v>
      </c>
      <c r="BQ10" s="19">
        <v>13</v>
      </c>
      <c r="BR10" s="19">
        <v>51</v>
      </c>
      <c r="BS10" s="19">
        <v>1429</v>
      </c>
      <c r="BT10" s="19">
        <v>149</v>
      </c>
      <c r="BU10" s="19">
        <v>14</v>
      </c>
      <c r="BV10" s="19">
        <v>494</v>
      </c>
      <c r="BW10" s="19">
        <v>312</v>
      </c>
      <c r="BX10" s="19">
        <v>541</v>
      </c>
      <c r="BY10" s="19">
        <v>70</v>
      </c>
      <c r="BZ10" s="19">
        <v>826</v>
      </c>
      <c r="CA10" s="19">
        <v>296</v>
      </c>
      <c r="CB10" s="19">
        <v>631</v>
      </c>
      <c r="CC10" s="19">
        <v>749</v>
      </c>
      <c r="CD10" s="19">
        <v>328</v>
      </c>
      <c r="CE10" s="19">
        <v>12</v>
      </c>
      <c r="CF10" s="21">
        <v>19117</v>
      </c>
      <c r="CG10" s="34">
        <v>35037</v>
      </c>
      <c r="CH10" s="19">
        <v>624</v>
      </c>
      <c r="CI10" s="19">
        <v>16262</v>
      </c>
      <c r="CJ10" s="19">
        <v>0</v>
      </c>
      <c r="CK10" s="19">
        <v>1</v>
      </c>
      <c r="CL10" s="19">
        <v>245</v>
      </c>
      <c r="CM10" s="19">
        <v>-238</v>
      </c>
      <c r="CN10" s="34">
        <v>16894</v>
      </c>
      <c r="CO10" s="19">
        <v>32814</v>
      </c>
      <c r="CP10" s="19">
        <v>340</v>
      </c>
      <c r="CQ10" s="19">
        <v>11765</v>
      </c>
      <c r="CR10" s="19">
        <v>0</v>
      </c>
      <c r="CS10" s="19">
        <v>8</v>
      </c>
      <c r="CT10" s="19">
        <v>1145</v>
      </c>
      <c r="CU10" s="34">
        <v>-415</v>
      </c>
      <c r="CV10" s="34">
        <v>12843</v>
      </c>
      <c r="CW10" s="34">
        <v>31960</v>
      </c>
      <c r="CX10" s="34">
        <v>7150</v>
      </c>
      <c r="CY10" s="34">
        <v>-23263</v>
      </c>
      <c r="CZ10" s="34">
        <v>48661</v>
      </c>
    </row>
    <row r="11" spans="1:104" x14ac:dyDescent="0.15">
      <c r="A11" s="23"/>
      <c r="B11" s="33"/>
      <c r="C11" s="21">
        <v>16</v>
      </c>
      <c r="D11" s="24" t="s">
        <v>44</v>
      </c>
      <c r="E11" s="21">
        <v>1009</v>
      </c>
      <c r="F11" s="19">
        <v>22</v>
      </c>
      <c r="G11" s="19">
        <v>42</v>
      </c>
      <c r="H11" s="19">
        <v>2</v>
      </c>
      <c r="I11" s="19">
        <v>3559</v>
      </c>
      <c r="J11" s="19">
        <v>122</v>
      </c>
      <c r="K11" s="19">
        <v>18146</v>
      </c>
      <c r="L11" s="19">
        <v>5353</v>
      </c>
      <c r="M11" s="19">
        <v>2</v>
      </c>
      <c r="N11" s="19">
        <v>1289</v>
      </c>
      <c r="O11" s="19">
        <v>1059</v>
      </c>
      <c r="P11" s="19">
        <v>27</v>
      </c>
      <c r="Q11" s="19">
        <v>1013</v>
      </c>
      <c r="R11" s="19">
        <v>637</v>
      </c>
      <c r="S11" s="19">
        <v>605</v>
      </c>
      <c r="T11" s="19">
        <v>127</v>
      </c>
      <c r="U11" s="19">
        <v>206</v>
      </c>
      <c r="V11" s="19">
        <v>1800</v>
      </c>
      <c r="W11" s="19">
        <v>2627</v>
      </c>
      <c r="X11" s="19">
        <v>92</v>
      </c>
      <c r="Y11" s="19">
        <v>865</v>
      </c>
      <c r="Z11" s="19">
        <v>7040</v>
      </c>
      <c r="AA11" s="19">
        <v>10762</v>
      </c>
      <c r="AB11" s="19">
        <v>731</v>
      </c>
      <c r="AC11" s="19">
        <v>49</v>
      </c>
      <c r="AD11" s="19">
        <v>171</v>
      </c>
      <c r="AE11" s="19">
        <v>1971</v>
      </c>
      <c r="AF11" s="19">
        <v>858</v>
      </c>
      <c r="AG11" s="19">
        <v>136</v>
      </c>
      <c r="AH11" s="19">
        <v>3179</v>
      </c>
      <c r="AI11" s="19">
        <v>1363</v>
      </c>
      <c r="AJ11" s="19">
        <v>127</v>
      </c>
      <c r="AK11" s="19">
        <v>1019</v>
      </c>
      <c r="AL11" s="19">
        <v>1758</v>
      </c>
      <c r="AM11" s="19">
        <v>299</v>
      </c>
      <c r="AN11" s="19">
        <v>791</v>
      </c>
      <c r="AO11" s="19">
        <v>745</v>
      </c>
      <c r="AP11" s="19">
        <v>4930</v>
      </c>
      <c r="AQ11" s="19">
        <v>19</v>
      </c>
      <c r="AR11" s="34">
        <v>74552</v>
      </c>
      <c r="AS11" s="19">
        <v>1132</v>
      </c>
      <c r="AT11" s="19">
        <v>246</v>
      </c>
      <c r="AU11" s="19">
        <v>34</v>
      </c>
      <c r="AV11" s="19">
        <v>7</v>
      </c>
      <c r="AW11" s="19">
        <v>2012</v>
      </c>
      <c r="AX11" s="19">
        <v>111</v>
      </c>
      <c r="AY11" s="19">
        <v>37061</v>
      </c>
      <c r="AZ11" s="19">
        <v>2337</v>
      </c>
      <c r="BA11" s="19">
        <v>5</v>
      </c>
      <c r="BB11" s="19">
        <v>561</v>
      </c>
      <c r="BC11" s="19">
        <v>927</v>
      </c>
      <c r="BD11" s="19">
        <v>65</v>
      </c>
      <c r="BE11" s="19">
        <v>177</v>
      </c>
      <c r="BF11" s="19">
        <v>335</v>
      </c>
      <c r="BG11" s="19">
        <v>136</v>
      </c>
      <c r="BH11" s="19">
        <v>162</v>
      </c>
      <c r="BI11" s="19">
        <v>169</v>
      </c>
      <c r="BJ11" s="19">
        <v>464</v>
      </c>
      <c r="BK11" s="19">
        <v>725</v>
      </c>
      <c r="BL11" s="19">
        <v>223</v>
      </c>
      <c r="BM11" s="19">
        <v>681</v>
      </c>
      <c r="BN11" s="19">
        <v>6867</v>
      </c>
      <c r="BO11" s="19">
        <v>32728</v>
      </c>
      <c r="BP11" s="19">
        <v>1042</v>
      </c>
      <c r="BQ11" s="19">
        <v>152</v>
      </c>
      <c r="BR11" s="19">
        <v>235</v>
      </c>
      <c r="BS11" s="19">
        <v>2949</v>
      </c>
      <c r="BT11" s="19">
        <v>1336</v>
      </c>
      <c r="BU11" s="19">
        <v>537</v>
      </c>
      <c r="BV11" s="19">
        <v>2501</v>
      </c>
      <c r="BW11" s="19">
        <v>6163</v>
      </c>
      <c r="BX11" s="19">
        <v>478</v>
      </c>
      <c r="BY11" s="19">
        <v>3823</v>
      </c>
      <c r="BZ11" s="19">
        <v>3240</v>
      </c>
      <c r="CA11" s="19">
        <v>876</v>
      </c>
      <c r="CB11" s="19">
        <v>3383</v>
      </c>
      <c r="CC11" s="19">
        <v>1545</v>
      </c>
      <c r="CD11" s="19">
        <v>3572</v>
      </c>
      <c r="CE11" s="19">
        <v>38</v>
      </c>
      <c r="CF11" s="21">
        <v>119035</v>
      </c>
      <c r="CG11" s="34">
        <v>193587</v>
      </c>
      <c r="CH11" s="19">
        <v>462</v>
      </c>
      <c r="CI11" s="19">
        <v>1767</v>
      </c>
      <c r="CJ11" s="19">
        <v>5</v>
      </c>
      <c r="CK11" s="19">
        <v>15</v>
      </c>
      <c r="CL11" s="19">
        <v>525</v>
      </c>
      <c r="CM11" s="19">
        <v>-2115</v>
      </c>
      <c r="CN11" s="34">
        <v>659</v>
      </c>
      <c r="CO11" s="19">
        <v>75211</v>
      </c>
      <c r="CP11" s="19">
        <v>111</v>
      </c>
      <c r="CQ11" s="19">
        <v>1900</v>
      </c>
      <c r="CR11" s="19">
        <v>26</v>
      </c>
      <c r="CS11" s="19">
        <v>101</v>
      </c>
      <c r="CT11" s="19">
        <v>3247</v>
      </c>
      <c r="CU11" s="34">
        <v>-1834</v>
      </c>
      <c r="CV11" s="34">
        <v>3551</v>
      </c>
      <c r="CW11" s="34">
        <v>122586</v>
      </c>
      <c r="CX11" s="34">
        <v>10755</v>
      </c>
      <c r="CY11" s="34">
        <v>-28471</v>
      </c>
      <c r="CZ11" s="34">
        <v>180081</v>
      </c>
    </row>
    <row r="12" spans="1:104" x14ac:dyDescent="0.15">
      <c r="A12" s="23"/>
      <c r="B12" s="33"/>
      <c r="C12" s="21">
        <v>20</v>
      </c>
      <c r="D12" s="24" t="s">
        <v>43</v>
      </c>
      <c r="E12" s="21">
        <v>386</v>
      </c>
      <c r="F12" s="19">
        <v>1</v>
      </c>
      <c r="G12" s="19">
        <v>49</v>
      </c>
      <c r="H12" s="19">
        <v>17</v>
      </c>
      <c r="I12" s="19">
        <v>1751</v>
      </c>
      <c r="J12" s="19">
        <v>259</v>
      </c>
      <c r="K12" s="19">
        <v>2135</v>
      </c>
      <c r="L12" s="19">
        <v>222787</v>
      </c>
      <c r="M12" s="19">
        <v>289</v>
      </c>
      <c r="N12" s="19">
        <v>34876</v>
      </c>
      <c r="O12" s="19">
        <v>3042</v>
      </c>
      <c r="P12" s="19">
        <v>58</v>
      </c>
      <c r="Q12" s="19">
        <v>3992</v>
      </c>
      <c r="R12" s="19">
        <v>661</v>
      </c>
      <c r="S12" s="19">
        <v>564</v>
      </c>
      <c r="T12" s="19">
        <v>181</v>
      </c>
      <c r="U12" s="19">
        <v>813</v>
      </c>
      <c r="V12" s="19">
        <v>17778</v>
      </c>
      <c r="W12" s="19">
        <v>2621</v>
      </c>
      <c r="X12" s="19">
        <v>85</v>
      </c>
      <c r="Y12" s="19">
        <v>3732</v>
      </c>
      <c r="Z12" s="19">
        <v>901</v>
      </c>
      <c r="AA12" s="19">
        <v>750</v>
      </c>
      <c r="AB12" s="19">
        <v>98</v>
      </c>
      <c r="AC12" s="19">
        <v>166</v>
      </c>
      <c r="AD12" s="19">
        <v>302</v>
      </c>
      <c r="AE12" s="19">
        <v>2</v>
      </c>
      <c r="AF12" s="19">
        <v>2</v>
      </c>
      <c r="AG12" s="19">
        <v>10</v>
      </c>
      <c r="AH12" s="19">
        <v>162</v>
      </c>
      <c r="AI12" s="19">
        <v>30</v>
      </c>
      <c r="AJ12" s="19">
        <v>44</v>
      </c>
      <c r="AK12" s="19">
        <v>677</v>
      </c>
      <c r="AL12" s="19">
        <v>4234</v>
      </c>
      <c r="AM12" s="19">
        <v>21</v>
      </c>
      <c r="AN12" s="19">
        <v>384</v>
      </c>
      <c r="AO12" s="19">
        <v>514</v>
      </c>
      <c r="AP12" s="19">
        <v>40</v>
      </c>
      <c r="AQ12" s="19">
        <v>46</v>
      </c>
      <c r="AR12" s="34">
        <v>304460</v>
      </c>
      <c r="AS12" s="19">
        <v>7226</v>
      </c>
      <c r="AT12" s="19">
        <v>10</v>
      </c>
      <c r="AU12" s="19">
        <v>262</v>
      </c>
      <c r="AV12" s="19">
        <v>112</v>
      </c>
      <c r="AW12" s="19">
        <v>9540</v>
      </c>
      <c r="AX12" s="19">
        <v>5251</v>
      </c>
      <c r="AY12" s="19">
        <v>11562</v>
      </c>
      <c r="AZ12" s="19">
        <v>216969</v>
      </c>
      <c r="BA12" s="19">
        <v>910</v>
      </c>
      <c r="BB12" s="19">
        <v>121558</v>
      </c>
      <c r="BC12" s="19">
        <v>5002</v>
      </c>
      <c r="BD12" s="19">
        <v>2359</v>
      </c>
      <c r="BE12" s="19">
        <v>2275</v>
      </c>
      <c r="BF12" s="19">
        <v>2552</v>
      </c>
      <c r="BG12" s="19">
        <v>1069</v>
      </c>
      <c r="BH12" s="19">
        <v>1582</v>
      </c>
      <c r="BI12" s="19">
        <v>3032</v>
      </c>
      <c r="BJ12" s="19">
        <v>5283</v>
      </c>
      <c r="BK12" s="19">
        <v>6287</v>
      </c>
      <c r="BL12" s="19">
        <v>1508</v>
      </c>
      <c r="BM12" s="19">
        <v>15550</v>
      </c>
      <c r="BN12" s="19">
        <v>8408</v>
      </c>
      <c r="BO12" s="19">
        <v>8339</v>
      </c>
      <c r="BP12" s="19">
        <v>597</v>
      </c>
      <c r="BQ12" s="19">
        <v>877</v>
      </c>
      <c r="BR12" s="19">
        <v>1682</v>
      </c>
      <c r="BS12" s="19">
        <v>27</v>
      </c>
      <c r="BT12" s="19">
        <v>25</v>
      </c>
      <c r="BU12" s="19">
        <v>70</v>
      </c>
      <c r="BV12" s="19">
        <v>636</v>
      </c>
      <c r="BW12" s="19">
        <v>1349</v>
      </c>
      <c r="BX12" s="19">
        <v>773</v>
      </c>
      <c r="BY12" s="19">
        <v>11889</v>
      </c>
      <c r="BZ12" s="19">
        <v>119827</v>
      </c>
      <c r="CA12" s="19">
        <v>264</v>
      </c>
      <c r="CB12" s="19">
        <v>8244</v>
      </c>
      <c r="CC12" s="19">
        <v>7672</v>
      </c>
      <c r="CD12" s="19">
        <v>338</v>
      </c>
      <c r="CE12" s="19">
        <v>703</v>
      </c>
      <c r="CF12" s="21">
        <v>591619</v>
      </c>
      <c r="CG12" s="34">
        <v>896079</v>
      </c>
      <c r="CH12" s="19">
        <v>254</v>
      </c>
      <c r="CI12" s="19">
        <v>3720</v>
      </c>
      <c r="CJ12" s="19">
        <v>0</v>
      </c>
      <c r="CK12" s="19">
        <v>0</v>
      </c>
      <c r="CL12" s="19">
        <v>0</v>
      </c>
      <c r="CM12" s="19">
        <v>-6651</v>
      </c>
      <c r="CN12" s="34">
        <v>-2677</v>
      </c>
      <c r="CO12" s="19">
        <v>301783</v>
      </c>
      <c r="CP12" s="19">
        <v>3362</v>
      </c>
      <c r="CQ12" s="19">
        <v>51950</v>
      </c>
      <c r="CR12" s="19">
        <v>0</v>
      </c>
      <c r="CS12" s="19">
        <v>0</v>
      </c>
      <c r="CT12" s="19">
        <v>0</v>
      </c>
      <c r="CU12" s="34">
        <v>-2648</v>
      </c>
      <c r="CV12" s="34">
        <v>52664</v>
      </c>
      <c r="CW12" s="34">
        <v>644283</v>
      </c>
      <c r="CX12" s="34">
        <v>364372</v>
      </c>
      <c r="CY12" s="34">
        <v>-104795</v>
      </c>
      <c r="CZ12" s="34">
        <v>1205643</v>
      </c>
    </row>
    <row r="13" spans="1:104" x14ac:dyDescent="0.15">
      <c r="A13" s="23"/>
      <c r="B13" s="33"/>
      <c r="C13" s="21">
        <v>21</v>
      </c>
      <c r="D13" s="24" t="s">
        <v>42</v>
      </c>
      <c r="E13" s="21">
        <v>1651</v>
      </c>
      <c r="F13" s="19">
        <v>99</v>
      </c>
      <c r="G13" s="19">
        <v>1835</v>
      </c>
      <c r="H13" s="19">
        <v>707</v>
      </c>
      <c r="I13" s="19">
        <v>2010</v>
      </c>
      <c r="J13" s="19">
        <v>269</v>
      </c>
      <c r="K13" s="19">
        <v>960</v>
      </c>
      <c r="L13" s="19">
        <v>63389</v>
      </c>
      <c r="M13" s="19">
        <v>24509</v>
      </c>
      <c r="N13" s="19">
        <v>919</v>
      </c>
      <c r="O13" s="19">
        <v>4591</v>
      </c>
      <c r="P13" s="19">
        <v>326</v>
      </c>
      <c r="Q13" s="19">
        <v>1056</v>
      </c>
      <c r="R13" s="19">
        <v>2189</v>
      </c>
      <c r="S13" s="19">
        <v>1241</v>
      </c>
      <c r="T13" s="19">
        <v>522</v>
      </c>
      <c r="U13" s="19">
        <v>367</v>
      </c>
      <c r="V13" s="19">
        <v>3049</v>
      </c>
      <c r="W13" s="19">
        <v>950</v>
      </c>
      <c r="X13" s="19">
        <v>28</v>
      </c>
      <c r="Y13" s="19">
        <v>2778</v>
      </c>
      <c r="Z13" s="19">
        <v>-2416</v>
      </c>
      <c r="AA13" s="19">
        <v>8553</v>
      </c>
      <c r="AB13" s="19">
        <v>11894</v>
      </c>
      <c r="AC13" s="19">
        <v>525</v>
      </c>
      <c r="AD13" s="19">
        <v>1596</v>
      </c>
      <c r="AE13" s="19">
        <v>5712</v>
      </c>
      <c r="AF13" s="19">
        <v>1087</v>
      </c>
      <c r="AG13" s="19">
        <v>281</v>
      </c>
      <c r="AH13" s="19">
        <v>12519</v>
      </c>
      <c r="AI13" s="19">
        <v>592</v>
      </c>
      <c r="AJ13" s="19">
        <v>2969</v>
      </c>
      <c r="AK13" s="19">
        <v>1950</v>
      </c>
      <c r="AL13" s="19">
        <v>2274</v>
      </c>
      <c r="AM13" s="19">
        <v>252</v>
      </c>
      <c r="AN13" s="19">
        <v>1819</v>
      </c>
      <c r="AO13" s="19">
        <v>2859</v>
      </c>
      <c r="AP13" s="19">
        <v>0</v>
      </c>
      <c r="AQ13" s="19">
        <v>724</v>
      </c>
      <c r="AR13" s="34">
        <v>166635</v>
      </c>
      <c r="AS13" s="19">
        <v>7805</v>
      </c>
      <c r="AT13" s="19">
        <v>510</v>
      </c>
      <c r="AU13" s="19">
        <v>1881</v>
      </c>
      <c r="AV13" s="19">
        <v>1061</v>
      </c>
      <c r="AW13" s="19">
        <v>4963</v>
      </c>
      <c r="AX13" s="19">
        <v>594</v>
      </c>
      <c r="AY13" s="19">
        <v>1987</v>
      </c>
      <c r="AZ13" s="19">
        <v>42803</v>
      </c>
      <c r="BA13" s="19">
        <v>24720</v>
      </c>
      <c r="BB13" s="19">
        <v>627</v>
      </c>
      <c r="BC13" s="19">
        <v>4618</v>
      </c>
      <c r="BD13" s="19">
        <v>1887</v>
      </c>
      <c r="BE13" s="19">
        <v>913</v>
      </c>
      <c r="BF13" s="19">
        <v>2074</v>
      </c>
      <c r="BG13" s="19">
        <v>726</v>
      </c>
      <c r="BH13" s="19">
        <v>1082</v>
      </c>
      <c r="BI13" s="19">
        <v>546</v>
      </c>
      <c r="BJ13" s="19">
        <v>483</v>
      </c>
      <c r="BK13" s="19">
        <v>659</v>
      </c>
      <c r="BL13" s="19">
        <v>107</v>
      </c>
      <c r="BM13" s="19">
        <v>2668</v>
      </c>
      <c r="BN13" s="19">
        <v>2042</v>
      </c>
      <c r="BO13" s="19">
        <v>18859</v>
      </c>
      <c r="BP13" s="19">
        <v>13262</v>
      </c>
      <c r="BQ13" s="19">
        <v>1771</v>
      </c>
      <c r="BR13" s="19">
        <v>3244</v>
      </c>
      <c r="BS13" s="19">
        <v>29954</v>
      </c>
      <c r="BT13" s="19">
        <v>2949</v>
      </c>
      <c r="BU13" s="19">
        <v>2508</v>
      </c>
      <c r="BV13" s="19">
        <v>45514</v>
      </c>
      <c r="BW13" s="19">
        <v>5919</v>
      </c>
      <c r="BX13" s="19">
        <v>17091</v>
      </c>
      <c r="BY13" s="19">
        <v>8560</v>
      </c>
      <c r="BZ13" s="19">
        <v>7230</v>
      </c>
      <c r="CA13" s="19">
        <v>875</v>
      </c>
      <c r="CB13" s="19">
        <v>9122</v>
      </c>
      <c r="CC13" s="19">
        <v>10297</v>
      </c>
      <c r="CD13" s="19">
        <v>0</v>
      </c>
      <c r="CE13" s="19">
        <v>2642</v>
      </c>
      <c r="CF13" s="21">
        <v>284553</v>
      </c>
      <c r="CG13" s="34">
        <v>451188</v>
      </c>
      <c r="CH13" s="19">
        <v>175</v>
      </c>
      <c r="CI13" s="19">
        <v>47977</v>
      </c>
      <c r="CJ13" s="19">
        <v>0</v>
      </c>
      <c r="CK13" s="19">
        <v>0</v>
      </c>
      <c r="CL13" s="19">
        <v>0</v>
      </c>
      <c r="CM13" s="19">
        <v>-2712</v>
      </c>
      <c r="CN13" s="34">
        <v>45440</v>
      </c>
      <c r="CO13" s="19">
        <v>212075</v>
      </c>
      <c r="CP13" s="19">
        <v>465</v>
      </c>
      <c r="CQ13" s="19">
        <v>126263</v>
      </c>
      <c r="CR13" s="19">
        <v>0</v>
      </c>
      <c r="CS13" s="19">
        <v>0</v>
      </c>
      <c r="CT13" s="19">
        <v>0</v>
      </c>
      <c r="CU13" s="34">
        <v>696</v>
      </c>
      <c r="CV13" s="34">
        <v>127424</v>
      </c>
      <c r="CW13" s="34">
        <v>411977</v>
      </c>
      <c r="CX13" s="34">
        <v>34621</v>
      </c>
      <c r="CY13" s="34">
        <v>-63380</v>
      </c>
      <c r="CZ13" s="34">
        <v>595293</v>
      </c>
    </row>
    <row r="14" spans="1:104" x14ac:dyDescent="0.15">
      <c r="A14" s="23"/>
      <c r="B14" s="33"/>
      <c r="C14" s="21">
        <v>22</v>
      </c>
      <c r="D14" s="24" t="s">
        <v>41</v>
      </c>
      <c r="E14" s="21">
        <v>141</v>
      </c>
      <c r="F14" s="19">
        <v>6</v>
      </c>
      <c r="G14" s="19">
        <v>102</v>
      </c>
      <c r="H14" s="19">
        <v>10</v>
      </c>
      <c r="I14" s="19">
        <v>1380</v>
      </c>
      <c r="J14" s="19">
        <v>87</v>
      </c>
      <c r="K14" s="19">
        <v>834</v>
      </c>
      <c r="L14" s="19">
        <v>3529</v>
      </c>
      <c r="M14" s="19">
        <v>9</v>
      </c>
      <c r="N14" s="19">
        <v>14458</v>
      </c>
      <c r="O14" s="19">
        <v>404</v>
      </c>
      <c r="P14" s="19">
        <v>8</v>
      </c>
      <c r="Q14" s="19">
        <v>1433</v>
      </c>
      <c r="R14" s="19">
        <v>318</v>
      </c>
      <c r="S14" s="19">
        <v>657</v>
      </c>
      <c r="T14" s="19">
        <v>418</v>
      </c>
      <c r="U14" s="19">
        <v>1172</v>
      </c>
      <c r="V14" s="19">
        <v>5508</v>
      </c>
      <c r="W14" s="19">
        <v>5076</v>
      </c>
      <c r="X14" s="19">
        <v>360</v>
      </c>
      <c r="Y14" s="19">
        <v>16581</v>
      </c>
      <c r="Z14" s="19">
        <v>1104</v>
      </c>
      <c r="AA14" s="19">
        <v>2022</v>
      </c>
      <c r="AB14" s="19">
        <v>1</v>
      </c>
      <c r="AC14" s="19">
        <v>367</v>
      </c>
      <c r="AD14" s="19">
        <v>367</v>
      </c>
      <c r="AE14" s="19">
        <v>876</v>
      </c>
      <c r="AF14" s="19">
        <v>233</v>
      </c>
      <c r="AG14" s="19">
        <v>104</v>
      </c>
      <c r="AH14" s="19">
        <v>361</v>
      </c>
      <c r="AI14" s="19">
        <v>62</v>
      </c>
      <c r="AJ14" s="19">
        <v>93</v>
      </c>
      <c r="AK14" s="19">
        <v>145</v>
      </c>
      <c r="AL14" s="19">
        <v>303</v>
      </c>
      <c r="AM14" s="19">
        <v>80</v>
      </c>
      <c r="AN14" s="19">
        <v>880</v>
      </c>
      <c r="AO14" s="19">
        <v>203</v>
      </c>
      <c r="AP14" s="19">
        <v>200</v>
      </c>
      <c r="AQ14" s="19">
        <v>29</v>
      </c>
      <c r="AR14" s="34">
        <v>59921</v>
      </c>
      <c r="AS14" s="19">
        <v>3630</v>
      </c>
      <c r="AT14" s="19">
        <v>253</v>
      </c>
      <c r="AU14" s="19">
        <v>665</v>
      </c>
      <c r="AV14" s="19">
        <v>267</v>
      </c>
      <c r="AW14" s="19">
        <v>19646</v>
      </c>
      <c r="AX14" s="19">
        <v>1003</v>
      </c>
      <c r="AY14" s="19">
        <v>7759</v>
      </c>
      <c r="AZ14" s="19">
        <v>27203</v>
      </c>
      <c r="BA14" s="19">
        <v>63</v>
      </c>
      <c r="BB14" s="19">
        <v>80001</v>
      </c>
      <c r="BC14" s="19">
        <v>1880</v>
      </c>
      <c r="BD14" s="19">
        <v>1123</v>
      </c>
      <c r="BE14" s="19">
        <v>1247</v>
      </c>
      <c r="BF14" s="19">
        <v>2542</v>
      </c>
      <c r="BG14" s="19">
        <v>7321</v>
      </c>
      <c r="BH14" s="19">
        <v>19720</v>
      </c>
      <c r="BI14" s="19">
        <v>9944</v>
      </c>
      <c r="BJ14" s="19">
        <v>5605</v>
      </c>
      <c r="BK14" s="19">
        <v>20940</v>
      </c>
      <c r="BL14" s="19">
        <v>7302</v>
      </c>
      <c r="BM14" s="19">
        <v>88497</v>
      </c>
      <c r="BN14" s="19">
        <v>15267</v>
      </c>
      <c r="BO14" s="19">
        <v>33010</v>
      </c>
      <c r="BP14" s="19">
        <v>30</v>
      </c>
      <c r="BQ14" s="19">
        <v>5084</v>
      </c>
      <c r="BR14" s="19">
        <v>8644</v>
      </c>
      <c r="BS14" s="19">
        <v>15307</v>
      </c>
      <c r="BT14" s="19">
        <v>2699</v>
      </c>
      <c r="BU14" s="19">
        <v>1951</v>
      </c>
      <c r="BV14" s="19">
        <v>4917</v>
      </c>
      <c r="BW14" s="19">
        <v>7863</v>
      </c>
      <c r="BX14" s="19">
        <v>4790</v>
      </c>
      <c r="BY14" s="19">
        <v>6693</v>
      </c>
      <c r="BZ14" s="19">
        <v>8989</v>
      </c>
      <c r="CA14" s="19">
        <v>2087</v>
      </c>
      <c r="CB14" s="19">
        <v>41772</v>
      </c>
      <c r="CC14" s="19">
        <v>4746</v>
      </c>
      <c r="CD14" s="19">
        <v>2648</v>
      </c>
      <c r="CE14" s="19">
        <v>565</v>
      </c>
      <c r="CF14" s="21">
        <v>473673</v>
      </c>
      <c r="CG14" s="34">
        <v>533594</v>
      </c>
      <c r="CH14" s="19">
        <v>56</v>
      </c>
      <c r="CI14" s="19">
        <v>1502</v>
      </c>
      <c r="CJ14" s="19">
        <v>4</v>
      </c>
      <c r="CK14" s="19">
        <v>0</v>
      </c>
      <c r="CL14" s="19">
        <v>0</v>
      </c>
      <c r="CM14" s="19">
        <v>-730</v>
      </c>
      <c r="CN14" s="34">
        <v>832</v>
      </c>
      <c r="CO14" s="19">
        <v>60753</v>
      </c>
      <c r="CP14" s="19">
        <v>991</v>
      </c>
      <c r="CQ14" s="19">
        <v>41545</v>
      </c>
      <c r="CR14" s="19">
        <v>95</v>
      </c>
      <c r="CS14" s="19">
        <v>0</v>
      </c>
      <c r="CT14" s="19">
        <v>-17</v>
      </c>
      <c r="CU14" s="34">
        <v>-6247</v>
      </c>
      <c r="CV14" s="34">
        <v>36367</v>
      </c>
      <c r="CW14" s="34">
        <v>510040</v>
      </c>
      <c r="CX14" s="34">
        <v>122047</v>
      </c>
      <c r="CY14" s="34">
        <v>-22217</v>
      </c>
      <c r="CZ14" s="34">
        <v>670623</v>
      </c>
    </row>
    <row r="15" spans="1:104" x14ac:dyDescent="0.15">
      <c r="A15" s="23"/>
      <c r="B15" s="33"/>
      <c r="C15" s="21">
        <v>25</v>
      </c>
      <c r="D15" s="24" t="s">
        <v>40</v>
      </c>
      <c r="E15" s="21">
        <v>56</v>
      </c>
      <c r="F15" s="19">
        <v>0</v>
      </c>
      <c r="G15" s="19">
        <v>0</v>
      </c>
      <c r="H15" s="19">
        <v>1</v>
      </c>
      <c r="I15" s="19">
        <v>189</v>
      </c>
      <c r="J15" s="19">
        <v>5</v>
      </c>
      <c r="K15" s="19">
        <v>109</v>
      </c>
      <c r="L15" s="19">
        <v>1220</v>
      </c>
      <c r="M15" s="19">
        <v>32</v>
      </c>
      <c r="N15" s="19">
        <v>261</v>
      </c>
      <c r="O15" s="19">
        <v>5792</v>
      </c>
      <c r="P15" s="19">
        <v>88</v>
      </c>
      <c r="Q15" s="19">
        <v>2698</v>
      </c>
      <c r="R15" s="19">
        <v>455</v>
      </c>
      <c r="S15" s="19">
        <v>1311</v>
      </c>
      <c r="T15" s="19">
        <v>319</v>
      </c>
      <c r="U15" s="19">
        <v>291</v>
      </c>
      <c r="V15" s="19">
        <v>5911</v>
      </c>
      <c r="W15" s="19">
        <v>945</v>
      </c>
      <c r="X15" s="19">
        <v>29</v>
      </c>
      <c r="Y15" s="19">
        <v>4256</v>
      </c>
      <c r="Z15" s="19">
        <v>170</v>
      </c>
      <c r="AA15" s="19">
        <v>25185</v>
      </c>
      <c r="AB15" s="19">
        <v>11</v>
      </c>
      <c r="AC15" s="19">
        <v>56</v>
      </c>
      <c r="AD15" s="19">
        <v>19</v>
      </c>
      <c r="AE15" s="19">
        <v>23</v>
      </c>
      <c r="AF15" s="19">
        <v>1</v>
      </c>
      <c r="AG15" s="19">
        <v>93</v>
      </c>
      <c r="AH15" s="19">
        <v>3</v>
      </c>
      <c r="AI15" s="19">
        <v>0</v>
      </c>
      <c r="AJ15" s="19">
        <v>12</v>
      </c>
      <c r="AK15" s="19">
        <v>157</v>
      </c>
      <c r="AL15" s="19">
        <v>71</v>
      </c>
      <c r="AM15" s="19">
        <v>5</v>
      </c>
      <c r="AN15" s="19">
        <v>101</v>
      </c>
      <c r="AO15" s="19">
        <v>68</v>
      </c>
      <c r="AP15" s="19">
        <v>30</v>
      </c>
      <c r="AQ15" s="19">
        <v>54</v>
      </c>
      <c r="AR15" s="34">
        <v>50027</v>
      </c>
      <c r="AS15" s="19">
        <v>836</v>
      </c>
      <c r="AT15" s="19">
        <v>10</v>
      </c>
      <c r="AU15" s="19">
        <v>0</v>
      </c>
      <c r="AV15" s="19">
        <v>10</v>
      </c>
      <c r="AW15" s="19">
        <v>2640</v>
      </c>
      <c r="AX15" s="19">
        <v>53</v>
      </c>
      <c r="AY15" s="19">
        <v>690</v>
      </c>
      <c r="AZ15" s="19">
        <v>8415</v>
      </c>
      <c r="BA15" s="19">
        <v>373</v>
      </c>
      <c r="BB15" s="19">
        <v>1413</v>
      </c>
      <c r="BC15" s="19">
        <v>13822</v>
      </c>
      <c r="BD15" s="19">
        <v>2390</v>
      </c>
      <c r="BE15" s="19">
        <v>1834</v>
      </c>
      <c r="BF15" s="19">
        <v>2130</v>
      </c>
      <c r="BG15" s="19">
        <v>1822</v>
      </c>
      <c r="BH15" s="19">
        <v>2337</v>
      </c>
      <c r="BI15" s="19">
        <v>3026</v>
      </c>
      <c r="BJ15" s="19">
        <v>8006</v>
      </c>
      <c r="BK15" s="19">
        <v>3170</v>
      </c>
      <c r="BL15" s="19">
        <v>371</v>
      </c>
      <c r="BM15" s="19">
        <v>14280</v>
      </c>
      <c r="BN15" s="19">
        <v>1325</v>
      </c>
      <c r="BO15" s="19">
        <v>71327</v>
      </c>
      <c r="BP15" s="19">
        <v>34</v>
      </c>
      <c r="BQ15" s="19">
        <v>637</v>
      </c>
      <c r="BR15" s="19">
        <v>59</v>
      </c>
      <c r="BS15" s="19">
        <v>473</v>
      </c>
      <c r="BT15" s="19">
        <v>12</v>
      </c>
      <c r="BU15" s="19">
        <v>97</v>
      </c>
      <c r="BV15" s="19">
        <v>54</v>
      </c>
      <c r="BW15" s="19">
        <v>19</v>
      </c>
      <c r="BX15" s="19">
        <v>246</v>
      </c>
      <c r="BY15" s="19">
        <v>3147</v>
      </c>
      <c r="BZ15" s="19">
        <v>1452</v>
      </c>
      <c r="CA15" s="19">
        <v>62</v>
      </c>
      <c r="CB15" s="19">
        <v>2412</v>
      </c>
      <c r="CC15" s="19">
        <v>1028</v>
      </c>
      <c r="CD15" s="19">
        <v>233</v>
      </c>
      <c r="CE15" s="19">
        <v>560</v>
      </c>
      <c r="CF15" s="21">
        <v>150805</v>
      </c>
      <c r="CG15" s="34">
        <v>200832</v>
      </c>
      <c r="CH15" s="19">
        <v>25</v>
      </c>
      <c r="CI15" s="19">
        <v>283</v>
      </c>
      <c r="CJ15" s="19">
        <v>0</v>
      </c>
      <c r="CK15" s="19">
        <v>0</v>
      </c>
      <c r="CL15" s="19">
        <v>0</v>
      </c>
      <c r="CM15" s="19">
        <v>-1146</v>
      </c>
      <c r="CN15" s="34">
        <v>-838</v>
      </c>
      <c r="CO15" s="19">
        <v>49189</v>
      </c>
      <c r="CP15" s="19">
        <v>293</v>
      </c>
      <c r="CQ15" s="19">
        <v>2927</v>
      </c>
      <c r="CR15" s="19">
        <v>0</v>
      </c>
      <c r="CS15" s="19">
        <v>0</v>
      </c>
      <c r="CT15" s="19">
        <v>0</v>
      </c>
      <c r="CU15" s="34">
        <v>-1285</v>
      </c>
      <c r="CV15" s="34">
        <v>1935</v>
      </c>
      <c r="CW15" s="34">
        <v>152740</v>
      </c>
      <c r="CX15" s="34">
        <v>29896</v>
      </c>
      <c r="CY15" s="34">
        <v>-12242</v>
      </c>
      <c r="CZ15" s="34">
        <v>219583</v>
      </c>
    </row>
    <row r="16" spans="1:104" x14ac:dyDescent="0.15">
      <c r="A16" s="23"/>
      <c r="B16" s="33"/>
      <c r="C16" s="21">
        <v>26</v>
      </c>
      <c r="D16" s="24" t="s">
        <v>39</v>
      </c>
      <c r="E16" s="21">
        <v>0</v>
      </c>
      <c r="F16" s="19">
        <v>0</v>
      </c>
      <c r="G16" s="19">
        <v>2</v>
      </c>
      <c r="H16" s="19">
        <v>1</v>
      </c>
      <c r="I16" s="19">
        <v>0</v>
      </c>
      <c r="J16" s="19">
        <v>0</v>
      </c>
      <c r="K16" s="19">
        <v>726</v>
      </c>
      <c r="L16" s="19">
        <v>173</v>
      </c>
      <c r="M16" s="19">
        <v>0</v>
      </c>
      <c r="N16" s="19">
        <v>7</v>
      </c>
      <c r="O16" s="19">
        <v>164</v>
      </c>
      <c r="P16" s="19">
        <v>49494</v>
      </c>
      <c r="Q16" s="19">
        <v>52</v>
      </c>
      <c r="R16" s="19">
        <v>6929</v>
      </c>
      <c r="S16" s="19">
        <v>-946</v>
      </c>
      <c r="T16" s="19">
        <v>1892</v>
      </c>
      <c r="U16" s="19">
        <v>127</v>
      </c>
      <c r="V16" s="19">
        <v>400</v>
      </c>
      <c r="W16" s="19">
        <v>-2432</v>
      </c>
      <c r="X16" s="19">
        <v>27</v>
      </c>
      <c r="Y16" s="19">
        <v>6847</v>
      </c>
      <c r="Z16" s="19">
        <v>-28066</v>
      </c>
      <c r="AA16" s="19">
        <v>-178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2</v>
      </c>
      <c r="AK16" s="19">
        <v>0</v>
      </c>
      <c r="AL16" s="19">
        <v>0</v>
      </c>
      <c r="AM16" s="19">
        <v>0</v>
      </c>
      <c r="AN16" s="19">
        <v>40</v>
      </c>
      <c r="AO16" s="19">
        <v>12</v>
      </c>
      <c r="AP16" s="19">
        <v>0</v>
      </c>
      <c r="AQ16" s="19">
        <v>15</v>
      </c>
      <c r="AR16" s="34">
        <v>35288</v>
      </c>
      <c r="AS16" s="19">
        <v>0</v>
      </c>
      <c r="AT16" s="19">
        <v>0</v>
      </c>
      <c r="AU16" s="19">
        <v>3</v>
      </c>
      <c r="AV16" s="19">
        <v>5</v>
      </c>
      <c r="AW16" s="19">
        <v>0</v>
      </c>
      <c r="AX16" s="19">
        <v>0</v>
      </c>
      <c r="AY16" s="19">
        <v>351</v>
      </c>
      <c r="AZ16" s="19">
        <v>3</v>
      </c>
      <c r="BA16" s="19">
        <v>0</v>
      </c>
      <c r="BB16" s="19">
        <v>3</v>
      </c>
      <c r="BC16" s="19">
        <v>87</v>
      </c>
      <c r="BD16" s="19">
        <v>5929</v>
      </c>
      <c r="BE16" s="19">
        <v>11</v>
      </c>
      <c r="BF16" s="19">
        <v>5845</v>
      </c>
      <c r="BG16" s="19">
        <v>5990</v>
      </c>
      <c r="BH16" s="19">
        <v>7809</v>
      </c>
      <c r="BI16" s="19">
        <v>578</v>
      </c>
      <c r="BJ16" s="19">
        <v>247</v>
      </c>
      <c r="BK16" s="19">
        <v>2438</v>
      </c>
      <c r="BL16" s="19">
        <v>172</v>
      </c>
      <c r="BM16" s="19">
        <v>12939</v>
      </c>
      <c r="BN16" s="19">
        <v>141</v>
      </c>
      <c r="BO16" s="19">
        <v>1533</v>
      </c>
      <c r="BP16" s="19">
        <v>0</v>
      </c>
      <c r="BQ16" s="19">
        <v>2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8</v>
      </c>
      <c r="BY16" s="19">
        <v>0</v>
      </c>
      <c r="BZ16" s="19">
        <v>4</v>
      </c>
      <c r="CA16" s="19">
        <v>0</v>
      </c>
      <c r="CB16" s="19">
        <v>33</v>
      </c>
      <c r="CC16" s="19">
        <v>13</v>
      </c>
      <c r="CD16" s="19">
        <v>0</v>
      </c>
      <c r="CE16" s="19">
        <v>46</v>
      </c>
      <c r="CF16" s="21">
        <v>44190</v>
      </c>
      <c r="CG16" s="34">
        <v>79478</v>
      </c>
      <c r="CH16" s="19">
        <v>0</v>
      </c>
      <c r="CI16" s="19">
        <v>-4330</v>
      </c>
      <c r="CJ16" s="19">
        <v>0</v>
      </c>
      <c r="CK16" s="19">
        <v>0</v>
      </c>
      <c r="CL16" s="19">
        <v>0</v>
      </c>
      <c r="CM16" s="19">
        <v>-488</v>
      </c>
      <c r="CN16" s="34">
        <v>-4818</v>
      </c>
      <c r="CO16" s="19">
        <v>30470</v>
      </c>
      <c r="CP16" s="19">
        <v>0</v>
      </c>
      <c r="CQ16" s="19">
        <v>-27</v>
      </c>
      <c r="CR16" s="19">
        <v>0</v>
      </c>
      <c r="CS16" s="19">
        <v>-22</v>
      </c>
      <c r="CT16" s="19">
        <v>-133</v>
      </c>
      <c r="CU16" s="34">
        <v>-461</v>
      </c>
      <c r="CV16" s="34">
        <v>-643</v>
      </c>
      <c r="CW16" s="34">
        <v>43547</v>
      </c>
      <c r="CX16" s="34">
        <v>4874</v>
      </c>
      <c r="CY16" s="34">
        <v>-5920</v>
      </c>
      <c r="CZ16" s="34">
        <v>72971</v>
      </c>
    </row>
    <row r="17" spans="1:104" x14ac:dyDescent="0.15">
      <c r="A17" s="23"/>
      <c r="B17" s="33"/>
      <c r="C17" s="21">
        <v>27</v>
      </c>
      <c r="D17" s="24" t="s">
        <v>38</v>
      </c>
      <c r="E17" s="21">
        <v>0</v>
      </c>
      <c r="F17" s="19">
        <v>0</v>
      </c>
      <c r="G17" s="19">
        <v>0</v>
      </c>
      <c r="H17" s="19">
        <v>0</v>
      </c>
      <c r="I17" s="19">
        <v>228</v>
      </c>
      <c r="J17" s="19">
        <v>1</v>
      </c>
      <c r="K17" s="19">
        <v>230</v>
      </c>
      <c r="L17" s="19">
        <v>418</v>
      </c>
      <c r="M17" s="19">
        <v>3</v>
      </c>
      <c r="N17" s="19">
        <v>329</v>
      </c>
      <c r="O17" s="19">
        <v>167</v>
      </c>
      <c r="P17" s="19">
        <v>7</v>
      </c>
      <c r="Q17" s="19">
        <v>9222</v>
      </c>
      <c r="R17" s="19">
        <v>7370</v>
      </c>
      <c r="S17" s="19">
        <v>2395</v>
      </c>
      <c r="T17" s="19">
        <v>1199</v>
      </c>
      <c r="U17" s="19">
        <v>725</v>
      </c>
      <c r="V17" s="19">
        <v>9935</v>
      </c>
      <c r="W17" s="19">
        <v>15826</v>
      </c>
      <c r="X17" s="19">
        <v>452</v>
      </c>
      <c r="Y17" s="19">
        <v>14526</v>
      </c>
      <c r="Z17" s="19">
        <v>1397</v>
      </c>
      <c r="AA17" s="19">
        <v>2221</v>
      </c>
      <c r="AB17" s="19">
        <v>57</v>
      </c>
      <c r="AC17" s="19">
        <v>5</v>
      </c>
      <c r="AD17" s="19">
        <v>0</v>
      </c>
      <c r="AE17" s="19">
        <v>3</v>
      </c>
      <c r="AF17" s="19">
        <v>0</v>
      </c>
      <c r="AG17" s="19">
        <v>0</v>
      </c>
      <c r="AH17" s="19">
        <v>5</v>
      </c>
      <c r="AI17" s="19">
        <v>6</v>
      </c>
      <c r="AJ17" s="19">
        <v>18</v>
      </c>
      <c r="AK17" s="19">
        <v>3</v>
      </c>
      <c r="AL17" s="19">
        <v>426</v>
      </c>
      <c r="AM17" s="19">
        <v>4</v>
      </c>
      <c r="AN17" s="19">
        <v>120</v>
      </c>
      <c r="AO17" s="19">
        <v>50</v>
      </c>
      <c r="AP17" s="19">
        <v>8</v>
      </c>
      <c r="AQ17" s="19">
        <v>31</v>
      </c>
      <c r="AR17" s="34">
        <v>67387</v>
      </c>
      <c r="AS17" s="19">
        <v>0</v>
      </c>
      <c r="AT17" s="19">
        <v>0</v>
      </c>
      <c r="AU17" s="19">
        <v>0</v>
      </c>
      <c r="AV17" s="19">
        <v>23</v>
      </c>
      <c r="AW17" s="19">
        <v>2118</v>
      </c>
      <c r="AX17" s="19">
        <v>0</v>
      </c>
      <c r="AY17" s="19">
        <v>1194</v>
      </c>
      <c r="AZ17" s="19">
        <v>2923</v>
      </c>
      <c r="BA17" s="19">
        <v>9</v>
      </c>
      <c r="BB17" s="19">
        <v>1287</v>
      </c>
      <c r="BC17" s="19">
        <v>985</v>
      </c>
      <c r="BD17" s="19">
        <v>3083</v>
      </c>
      <c r="BE17" s="19">
        <v>46318</v>
      </c>
      <c r="BF17" s="19">
        <v>23912</v>
      </c>
      <c r="BG17" s="19">
        <v>14875</v>
      </c>
      <c r="BH17" s="19">
        <v>12766</v>
      </c>
      <c r="BI17" s="19">
        <v>7632</v>
      </c>
      <c r="BJ17" s="19">
        <v>21312</v>
      </c>
      <c r="BK17" s="19">
        <v>34910</v>
      </c>
      <c r="BL17" s="19">
        <v>8787</v>
      </c>
      <c r="BM17" s="19">
        <v>42778</v>
      </c>
      <c r="BN17" s="19">
        <v>2622</v>
      </c>
      <c r="BO17" s="19">
        <v>27989</v>
      </c>
      <c r="BP17" s="19">
        <v>614</v>
      </c>
      <c r="BQ17" s="19">
        <v>47</v>
      </c>
      <c r="BR17" s="19">
        <v>0</v>
      </c>
      <c r="BS17" s="19">
        <v>60</v>
      </c>
      <c r="BT17" s="19">
        <v>0</v>
      </c>
      <c r="BU17" s="19">
        <v>0</v>
      </c>
      <c r="BV17" s="19">
        <v>36</v>
      </c>
      <c r="BW17" s="19">
        <v>122</v>
      </c>
      <c r="BX17" s="19">
        <v>458</v>
      </c>
      <c r="BY17" s="19">
        <v>146</v>
      </c>
      <c r="BZ17" s="19">
        <v>5272</v>
      </c>
      <c r="CA17" s="19">
        <v>46</v>
      </c>
      <c r="CB17" s="19">
        <v>1269</v>
      </c>
      <c r="CC17" s="19">
        <v>627</v>
      </c>
      <c r="CD17" s="19">
        <v>64</v>
      </c>
      <c r="CE17" s="19">
        <v>510</v>
      </c>
      <c r="CF17" s="21">
        <v>264794</v>
      </c>
      <c r="CG17" s="34">
        <v>332181</v>
      </c>
      <c r="CH17" s="19">
        <v>6</v>
      </c>
      <c r="CI17" s="19">
        <v>21</v>
      </c>
      <c r="CJ17" s="19">
        <v>0</v>
      </c>
      <c r="CK17" s="19">
        <v>0</v>
      </c>
      <c r="CL17" s="19">
        <v>557</v>
      </c>
      <c r="CM17" s="19">
        <v>-1231</v>
      </c>
      <c r="CN17" s="34">
        <v>-647</v>
      </c>
      <c r="CO17" s="19">
        <v>66740</v>
      </c>
      <c r="CP17" s="19">
        <v>59</v>
      </c>
      <c r="CQ17" s="19">
        <v>2552</v>
      </c>
      <c r="CR17" s="19">
        <v>0</v>
      </c>
      <c r="CS17" s="19">
        <v>0</v>
      </c>
      <c r="CT17" s="19">
        <v>5605</v>
      </c>
      <c r="CU17" s="34">
        <v>-879</v>
      </c>
      <c r="CV17" s="34">
        <v>7337</v>
      </c>
      <c r="CW17" s="34">
        <v>272131</v>
      </c>
      <c r="CX17" s="34">
        <v>73022</v>
      </c>
      <c r="CY17" s="34">
        <v>-45076</v>
      </c>
      <c r="CZ17" s="34">
        <v>366817</v>
      </c>
    </row>
    <row r="18" spans="1:104" x14ac:dyDescent="0.15">
      <c r="A18" s="23"/>
      <c r="B18" s="33"/>
      <c r="C18" s="21">
        <v>28</v>
      </c>
      <c r="D18" s="24" t="s">
        <v>37</v>
      </c>
      <c r="E18" s="21">
        <v>52</v>
      </c>
      <c r="F18" s="19">
        <v>2</v>
      </c>
      <c r="G18" s="19">
        <v>22</v>
      </c>
      <c r="H18" s="19">
        <v>18</v>
      </c>
      <c r="I18" s="19">
        <v>1257</v>
      </c>
      <c r="J18" s="19">
        <v>13</v>
      </c>
      <c r="K18" s="19">
        <v>930</v>
      </c>
      <c r="L18" s="19">
        <v>2575</v>
      </c>
      <c r="M18" s="19">
        <v>52</v>
      </c>
      <c r="N18" s="19">
        <v>1653</v>
      </c>
      <c r="O18" s="19">
        <v>691</v>
      </c>
      <c r="P18" s="19">
        <v>121</v>
      </c>
      <c r="Q18" s="19">
        <v>557</v>
      </c>
      <c r="R18" s="19">
        <v>7228</v>
      </c>
      <c r="S18" s="19">
        <v>4783</v>
      </c>
      <c r="T18" s="19">
        <v>1989</v>
      </c>
      <c r="U18" s="19">
        <v>2429</v>
      </c>
      <c r="V18" s="19">
        <v>6042</v>
      </c>
      <c r="W18" s="19">
        <v>7334</v>
      </c>
      <c r="X18" s="19">
        <v>475</v>
      </c>
      <c r="Y18" s="19">
        <v>4999</v>
      </c>
      <c r="Z18" s="19">
        <v>743</v>
      </c>
      <c r="AA18" s="19">
        <v>19523</v>
      </c>
      <c r="AB18" s="19">
        <v>70</v>
      </c>
      <c r="AC18" s="19">
        <v>12</v>
      </c>
      <c r="AD18" s="19">
        <v>4</v>
      </c>
      <c r="AE18" s="19">
        <v>434</v>
      </c>
      <c r="AF18" s="19">
        <v>16</v>
      </c>
      <c r="AG18" s="19">
        <v>139</v>
      </c>
      <c r="AH18" s="19">
        <v>469</v>
      </c>
      <c r="AI18" s="19">
        <v>41</v>
      </c>
      <c r="AJ18" s="19">
        <v>302</v>
      </c>
      <c r="AK18" s="19">
        <v>22</v>
      </c>
      <c r="AL18" s="19">
        <v>90</v>
      </c>
      <c r="AM18" s="19">
        <v>37</v>
      </c>
      <c r="AN18" s="19">
        <v>340</v>
      </c>
      <c r="AO18" s="19">
        <v>290</v>
      </c>
      <c r="AP18" s="19">
        <v>3</v>
      </c>
      <c r="AQ18" s="19">
        <v>68</v>
      </c>
      <c r="AR18" s="34">
        <v>65825</v>
      </c>
      <c r="AS18" s="19">
        <v>531</v>
      </c>
      <c r="AT18" s="19">
        <v>14</v>
      </c>
      <c r="AU18" s="19">
        <v>48</v>
      </c>
      <c r="AV18" s="19">
        <v>113</v>
      </c>
      <c r="AW18" s="19">
        <v>8340</v>
      </c>
      <c r="AX18" s="19">
        <v>79</v>
      </c>
      <c r="AY18" s="19">
        <v>2747</v>
      </c>
      <c r="AZ18" s="19">
        <v>7079</v>
      </c>
      <c r="BA18" s="19">
        <v>124</v>
      </c>
      <c r="BB18" s="19">
        <v>1656</v>
      </c>
      <c r="BC18" s="19">
        <v>1220</v>
      </c>
      <c r="BD18" s="19">
        <v>428</v>
      </c>
      <c r="BE18" s="19">
        <v>305</v>
      </c>
      <c r="BF18" s="19">
        <v>18436</v>
      </c>
      <c r="BG18" s="19">
        <v>6398</v>
      </c>
      <c r="BH18" s="19">
        <v>10000</v>
      </c>
      <c r="BI18" s="19">
        <v>3844</v>
      </c>
      <c r="BJ18" s="19">
        <v>4851</v>
      </c>
      <c r="BK18" s="19">
        <v>8576</v>
      </c>
      <c r="BL18" s="19">
        <v>2993</v>
      </c>
      <c r="BM18" s="19">
        <v>10072</v>
      </c>
      <c r="BN18" s="19">
        <v>2248</v>
      </c>
      <c r="BO18" s="19">
        <v>185611</v>
      </c>
      <c r="BP18" s="19">
        <v>261</v>
      </c>
      <c r="BQ18" s="19">
        <v>66</v>
      </c>
      <c r="BR18" s="19">
        <v>18</v>
      </c>
      <c r="BS18" s="19">
        <v>5464</v>
      </c>
      <c r="BT18" s="19">
        <v>84</v>
      </c>
      <c r="BU18" s="19">
        <v>526</v>
      </c>
      <c r="BV18" s="19">
        <v>1552</v>
      </c>
      <c r="BW18" s="19">
        <v>487</v>
      </c>
      <c r="BX18" s="19">
        <v>3546</v>
      </c>
      <c r="BY18" s="19">
        <v>199</v>
      </c>
      <c r="BZ18" s="19">
        <v>556</v>
      </c>
      <c r="CA18" s="19">
        <v>215</v>
      </c>
      <c r="CB18" s="19">
        <v>1950</v>
      </c>
      <c r="CC18" s="19">
        <v>2009</v>
      </c>
      <c r="CD18" s="19">
        <v>12</v>
      </c>
      <c r="CE18" s="19">
        <v>494</v>
      </c>
      <c r="CF18" s="21">
        <v>293152</v>
      </c>
      <c r="CG18" s="34">
        <v>358977</v>
      </c>
      <c r="CH18" s="19">
        <v>118</v>
      </c>
      <c r="CI18" s="19">
        <v>918</v>
      </c>
      <c r="CJ18" s="19">
        <v>1</v>
      </c>
      <c r="CK18" s="19">
        <v>41</v>
      </c>
      <c r="CL18" s="19">
        <v>712</v>
      </c>
      <c r="CM18" s="19">
        <v>-1251</v>
      </c>
      <c r="CN18" s="34">
        <v>539</v>
      </c>
      <c r="CO18" s="19">
        <v>66364</v>
      </c>
      <c r="CP18" s="19">
        <v>607</v>
      </c>
      <c r="CQ18" s="19">
        <v>5802</v>
      </c>
      <c r="CR18" s="19">
        <v>16</v>
      </c>
      <c r="CS18" s="19">
        <v>566</v>
      </c>
      <c r="CT18" s="19">
        <v>8896</v>
      </c>
      <c r="CU18" s="34">
        <v>-3276</v>
      </c>
      <c r="CV18" s="34">
        <v>12611</v>
      </c>
      <c r="CW18" s="34">
        <v>305763</v>
      </c>
      <c r="CX18" s="34">
        <v>29822</v>
      </c>
      <c r="CY18" s="34">
        <v>-4401</v>
      </c>
      <c r="CZ18" s="34">
        <v>397548</v>
      </c>
    </row>
    <row r="19" spans="1:104" x14ac:dyDescent="0.15">
      <c r="A19" s="23"/>
      <c r="B19" s="33"/>
      <c r="C19" s="21">
        <v>29</v>
      </c>
      <c r="D19" s="24" t="s">
        <v>36</v>
      </c>
      <c r="E19" s="21">
        <v>0</v>
      </c>
      <c r="F19" s="19">
        <v>0</v>
      </c>
      <c r="G19" s="19">
        <v>0</v>
      </c>
      <c r="H19" s="19">
        <v>7</v>
      </c>
      <c r="I19" s="19">
        <v>0</v>
      </c>
      <c r="J19" s="19">
        <v>0</v>
      </c>
      <c r="K19" s="19">
        <v>5</v>
      </c>
      <c r="L19" s="19">
        <v>3</v>
      </c>
      <c r="M19" s="19">
        <v>0</v>
      </c>
      <c r="N19" s="19">
        <v>34</v>
      </c>
      <c r="O19" s="19">
        <v>132</v>
      </c>
      <c r="P19" s="19">
        <v>14</v>
      </c>
      <c r="Q19" s="19">
        <v>0</v>
      </c>
      <c r="R19" s="19">
        <v>75</v>
      </c>
      <c r="S19" s="19">
        <v>15508</v>
      </c>
      <c r="T19" s="19">
        <v>2013</v>
      </c>
      <c r="U19" s="19">
        <v>939</v>
      </c>
      <c r="V19" s="19">
        <v>772</v>
      </c>
      <c r="W19" s="19">
        <v>2790</v>
      </c>
      <c r="X19" s="19">
        <v>48</v>
      </c>
      <c r="Y19" s="19">
        <v>3053</v>
      </c>
      <c r="Z19" s="19">
        <v>4</v>
      </c>
      <c r="AA19" s="19">
        <v>1509</v>
      </c>
      <c r="AB19" s="19">
        <v>0</v>
      </c>
      <c r="AC19" s="19">
        <v>125</v>
      </c>
      <c r="AD19" s="19">
        <v>0</v>
      </c>
      <c r="AE19" s="19">
        <v>1</v>
      </c>
      <c r="AF19" s="19">
        <v>0</v>
      </c>
      <c r="AG19" s="19">
        <v>0</v>
      </c>
      <c r="AH19" s="19">
        <v>4</v>
      </c>
      <c r="AI19" s="19">
        <v>0</v>
      </c>
      <c r="AJ19" s="19">
        <v>22</v>
      </c>
      <c r="AK19" s="19">
        <v>0</v>
      </c>
      <c r="AL19" s="19">
        <v>0</v>
      </c>
      <c r="AM19" s="19">
        <v>0</v>
      </c>
      <c r="AN19" s="19">
        <v>2532</v>
      </c>
      <c r="AO19" s="19">
        <v>3</v>
      </c>
      <c r="AP19" s="19">
        <v>0</v>
      </c>
      <c r="AQ19" s="19">
        <v>0</v>
      </c>
      <c r="AR19" s="34">
        <v>29593</v>
      </c>
      <c r="AS19" s="19">
        <v>0</v>
      </c>
      <c r="AT19" s="19">
        <v>0</v>
      </c>
      <c r="AU19" s="19">
        <v>0</v>
      </c>
      <c r="AV19" s="19">
        <v>42</v>
      </c>
      <c r="AW19" s="19">
        <v>0</v>
      </c>
      <c r="AX19" s="19">
        <v>0</v>
      </c>
      <c r="AY19" s="19">
        <v>39</v>
      </c>
      <c r="AZ19" s="19">
        <v>17</v>
      </c>
      <c r="BA19" s="19">
        <v>0</v>
      </c>
      <c r="BB19" s="19">
        <v>166</v>
      </c>
      <c r="BC19" s="19">
        <v>345</v>
      </c>
      <c r="BD19" s="19">
        <v>80</v>
      </c>
      <c r="BE19" s="19">
        <v>4</v>
      </c>
      <c r="BF19" s="19">
        <v>367</v>
      </c>
      <c r="BG19" s="19">
        <v>57021</v>
      </c>
      <c r="BH19" s="19">
        <v>21802</v>
      </c>
      <c r="BI19" s="19">
        <v>2472</v>
      </c>
      <c r="BJ19" s="19">
        <v>822</v>
      </c>
      <c r="BK19" s="19">
        <v>7460</v>
      </c>
      <c r="BL19" s="19">
        <v>306</v>
      </c>
      <c r="BM19" s="19">
        <v>12628</v>
      </c>
      <c r="BN19" s="19">
        <v>96</v>
      </c>
      <c r="BO19" s="19">
        <v>15988</v>
      </c>
      <c r="BP19" s="19">
        <v>0</v>
      </c>
      <c r="BQ19" s="19">
        <v>1654</v>
      </c>
      <c r="BR19" s="19">
        <v>0</v>
      </c>
      <c r="BS19" s="19">
        <v>14</v>
      </c>
      <c r="BT19" s="19">
        <v>0</v>
      </c>
      <c r="BU19" s="19">
        <v>0</v>
      </c>
      <c r="BV19" s="19">
        <v>147</v>
      </c>
      <c r="BW19" s="19">
        <v>7</v>
      </c>
      <c r="BX19" s="19">
        <v>526</v>
      </c>
      <c r="BY19" s="19">
        <v>0</v>
      </c>
      <c r="BZ19" s="19">
        <v>0</v>
      </c>
      <c r="CA19" s="19">
        <v>0</v>
      </c>
      <c r="CB19" s="19">
        <v>21693</v>
      </c>
      <c r="CC19" s="19">
        <v>32</v>
      </c>
      <c r="CD19" s="19">
        <v>0</v>
      </c>
      <c r="CE19" s="19">
        <v>0</v>
      </c>
      <c r="CF19" s="21">
        <v>143728</v>
      </c>
      <c r="CG19" s="34">
        <v>173321</v>
      </c>
      <c r="CH19" s="19">
        <v>0</v>
      </c>
      <c r="CI19" s="19">
        <v>0</v>
      </c>
      <c r="CJ19" s="19">
        <v>0</v>
      </c>
      <c r="CK19" s="19">
        <v>547</v>
      </c>
      <c r="CL19" s="19">
        <v>15126</v>
      </c>
      <c r="CM19" s="19">
        <v>-746</v>
      </c>
      <c r="CN19" s="34">
        <v>14927</v>
      </c>
      <c r="CO19" s="19">
        <v>44520</v>
      </c>
      <c r="CP19" s="19">
        <v>0</v>
      </c>
      <c r="CQ19" s="19">
        <v>494</v>
      </c>
      <c r="CR19" s="19">
        <v>0</v>
      </c>
      <c r="CS19" s="19">
        <v>11469</v>
      </c>
      <c r="CT19" s="19">
        <v>162739</v>
      </c>
      <c r="CU19" s="34">
        <v>-1274</v>
      </c>
      <c r="CV19" s="34">
        <v>173428</v>
      </c>
      <c r="CW19" s="34">
        <v>317156</v>
      </c>
      <c r="CX19" s="34">
        <v>79388</v>
      </c>
      <c r="CY19" s="34">
        <v>-28204</v>
      </c>
      <c r="CZ19" s="34">
        <v>412860</v>
      </c>
    </row>
    <row r="20" spans="1:104" x14ac:dyDescent="0.15">
      <c r="A20" s="23"/>
      <c r="B20" s="33"/>
      <c r="C20" s="21">
        <v>30</v>
      </c>
      <c r="D20" s="24" t="s">
        <v>35</v>
      </c>
      <c r="E20" s="21">
        <v>0</v>
      </c>
      <c r="F20" s="19">
        <v>0</v>
      </c>
      <c r="G20" s="19">
        <v>0</v>
      </c>
      <c r="H20" s="19">
        <v>1</v>
      </c>
      <c r="I20" s="19">
        <v>0</v>
      </c>
      <c r="J20" s="19">
        <v>0</v>
      </c>
      <c r="K20" s="19">
        <v>4</v>
      </c>
      <c r="L20" s="19">
        <v>0</v>
      </c>
      <c r="M20" s="19">
        <v>1</v>
      </c>
      <c r="N20" s="19">
        <v>216</v>
      </c>
      <c r="O20" s="19">
        <v>58</v>
      </c>
      <c r="P20" s="19">
        <v>14</v>
      </c>
      <c r="Q20" s="19">
        <v>13</v>
      </c>
      <c r="R20" s="19">
        <v>46</v>
      </c>
      <c r="S20" s="19">
        <v>528</v>
      </c>
      <c r="T20" s="19">
        <v>7573</v>
      </c>
      <c r="U20" s="19">
        <v>66</v>
      </c>
      <c r="V20" s="19">
        <v>1397</v>
      </c>
      <c r="W20" s="19">
        <v>157</v>
      </c>
      <c r="X20" s="19">
        <v>6</v>
      </c>
      <c r="Y20" s="19">
        <v>303</v>
      </c>
      <c r="Z20" s="19">
        <v>2</v>
      </c>
      <c r="AA20" s="19">
        <v>10</v>
      </c>
      <c r="AB20" s="19">
        <v>0</v>
      </c>
      <c r="AC20" s="19">
        <v>3</v>
      </c>
      <c r="AD20" s="19">
        <v>0</v>
      </c>
      <c r="AE20" s="19">
        <v>0</v>
      </c>
      <c r="AF20" s="19">
        <v>0</v>
      </c>
      <c r="AG20" s="19">
        <v>0</v>
      </c>
      <c r="AH20" s="19">
        <v>7</v>
      </c>
      <c r="AI20" s="19">
        <v>0</v>
      </c>
      <c r="AJ20" s="19">
        <v>1</v>
      </c>
      <c r="AK20" s="19">
        <v>0</v>
      </c>
      <c r="AL20" s="19">
        <v>0</v>
      </c>
      <c r="AM20" s="19">
        <v>0</v>
      </c>
      <c r="AN20" s="19">
        <v>3204</v>
      </c>
      <c r="AO20" s="19">
        <v>1</v>
      </c>
      <c r="AP20" s="19">
        <v>0</v>
      </c>
      <c r="AQ20" s="19">
        <v>0</v>
      </c>
      <c r="AR20" s="34">
        <v>13611</v>
      </c>
      <c r="AS20" s="19">
        <v>0</v>
      </c>
      <c r="AT20" s="19">
        <v>1</v>
      </c>
      <c r="AU20" s="19">
        <v>0</v>
      </c>
      <c r="AV20" s="19">
        <v>7</v>
      </c>
      <c r="AW20" s="19">
        <v>0</v>
      </c>
      <c r="AX20" s="19">
        <v>0</v>
      </c>
      <c r="AY20" s="19">
        <v>15</v>
      </c>
      <c r="AZ20" s="19">
        <v>0</v>
      </c>
      <c r="BA20" s="19">
        <v>1</v>
      </c>
      <c r="BB20" s="19">
        <v>518</v>
      </c>
      <c r="BC20" s="19">
        <v>114</v>
      </c>
      <c r="BD20" s="19">
        <v>45</v>
      </c>
      <c r="BE20" s="19">
        <v>12</v>
      </c>
      <c r="BF20" s="19">
        <v>80</v>
      </c>
      <c r="BG20" s="19">
        <v>616</v>
      </c>
      <c r="BH20" s="19">
        <v>34812</v>
      </c>
      <c r="BI20" s="19">
        <v>128</v>
      </c>
      <c r="BJ20" s="19">
        <v>422</v>
      </c>
      <c r="BK20" s="19">
        <v>484</v>
      </c>
      <c r="BL20" s="19">
        <v>59</v>
      </c>
      <c r="BM20" s="19">
        <v>574</v>
      </c>
      <c r="BN20" s="19">
        <v>11</v>
      </c>
      <c r="BO20" s="19">
        <v>59</v>
      </c>
      <c r="BP20" s="19">
        <v>1</v>
      </c>
      <c r="BQ20" s="19">
        <v>19</v>
      </c>
      <c r="BR20" s="19">
        <v>0</v>
      </c>
      <c r="BS20" s="19">
        <v>4</v>
      </c>
      <c r="BT20" s="19">
        <v>0</v>
      </c>
      <c r="BU20" s="19">
        <v>0</v>
      </c>
      <c r="BV20" s="19">
        <v>37</v>
      </c>
      <c r="BW20" s="19">
        <v>4</v>
      </c>
      <c r="BX20" s="19">
        <v>13</v>
      </c>
      <c r="BY20" s="19">
        <v>0</v>
      </c>
      <c r="BZ20" s="19">
        <v>0</v>
      </c>
      <c r="CA20" s="19">
        <v>0</v>
      </c>
      <c r="CB20" s="19">
        <v>13671</v>
      </c>
      <c r="CC20" s="19">
        <v>4</v>
      </c>
      <c r="CD20" s="19">
        <v>0</v>
      </c>
      <c r="CE20" s="19">
        <v>0</v>
      </c>
      <c r="CF20" s="21">
        <v>51711</v>
      </c>
      <c r="CG20" s="34">
        <v>65322</v>
      </c>
      <c r="CH20" s="19">
        <v>0</v>
      </c>
      <c r="CI20" s="19">
        <v>14</v>
      </c>
      <c r="CJ20" s="19">
        <v>0</v>
      </c>
      <c r="CK20" s="19">
        <v>29</v>
      </c>
      <c r="CL20" s="19">
        <v>34699</v>
      </c>
      <c r="CM20" s="19">
        <v>-836</v>
      </c>
      <c r="CN20" s="34">
        <v>33906</v>
      </c>
      <c r="CO20" s="19">
        <v>47517</v>
      </c>
      <c r="CP20" s="19">
        <v>0</v>
      </c>
      <c r="CQ20" s="19">
        <v>88</v>
      </c>
      <c r="CR20" s="19">
        <v>0</v>
      </c>
      <c r="CS20" s="19">
        <v>831</v>
      </c>
      <c r="CT20" s="19">
        <v>121613</v>
      </c>
      <c r="CU20" s="34">
        <v>-1406</v>
      </c>
      <c r="CV20" s="34">
        <v>121126</v>
      </c>
      <c r="CW20" s="34">
        <v>172837</v>
      </c>
      <c r="CX20" s="34">
        <v>48560</v>
      </c>
      <c r="CY20" s="34">
        <v>-14035</v>
      </c>
      <c r="CZ20" s="34">
        <v>254879</v>
      </c>
    </row>
    <row r="21" spans="1:104" x14ac:dyDescent="0.15">
      <c r="A21" s="23"/>
      <c r="B21" s="33"/>
      <c r="C21" s="21">
        <v>31</v>
      </c>
      <c r="D21" s="24" t="s">
        <v>34</v>
      </c>
      <c r="E21" s="21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67</v>
      </c>
      <c r="T21" s="19">
        <v>142</v>
      </c>
      <c r="U21" s="19">
        <v>2820</v>
      </c>
      <c r="V21" s="19">
        <v>26</v>
      </c>
      <c r="W21" s="19">
        <v>43</v>
      </c>
      <c r="X21" s="19">
        <v>1</v>
      </c>
      <c r="Y21" s="19">
        <v>62</v>
      </c>
      <c r="Z21" s="19">
        <v>2</v>
      </c>
      <c r="AA21" s="19">
        <v>20</v>
      </c>
      <c r="AB21" s="19">
        <v>0</v>
      </c>
      <c r="AC21" s="19">
        <v>0</v>
      </c>
      <c r="AD21" s="19">
        <v>0</v>
      </c>
      <c r="AE21" s="19">
        <v>48</v>
      </c>
      <c r="AF21" s="19">
        <v>1</v>
      </c>
      <c r="AG21" s="19">
        <v>0</v>
      </c>
      <c r="AH21" s="19">
        <v>2</v>
      </c>
      <c r="AI21" s="19">
        <v>2</v>
      </c>
      <c r="AJ21" s="19">
        <v>117</v>
      </c>
      <c r="AK21" s="19">
        <v>0</v>
      </c>
      <c r="AL21" s="19">
        <v>1141</v>
      </c>
      <c r="AM21" s="19">
        <v>0</v>
      </c>
      <c r="AN21" s="19">
        <v>570</v>
      </c>
      <c r="AO21" s="19">
        <v>43</v>
      </c>
      <c r="AP21" s="19">
        <v>73</v>
      </c>
      <c r="AQ21" s="19">
        <v>0</v>
      </c>
      <c r="AR21" s="34">
        <v>5180</v>
      </c>
      <c r="AS21" s="19">
        <v>2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6</v>
      </c>
      <c r="BG21" s="19">
        <v>499</v>
      </c>
      <c r="BH21" s="19">
        <v>1516</v>
      </c>
      <c r="BI21" s="19">
        <v>9740</v>
      </c>
      <c r="BJ21" s="19">
        <v>5</v>
      </c>
      <c r="BK21" s="19">
        <v>220</v>
      </c>
      <c r="BL21" s="19">
        <v>62</v>
      </c>
      <c r="BM21" s="19">
        <v>297</v>
      </c>
      <c r="BN21" s="19">
        <v>16</v>
      </c>
      <c r="BO21" s="19">
        <v>250</v>
      </c>
      <c r="BP21" s="19">
        <v>0</v>
      </c>
      <c r="BQ21" s="19">
        <v>8</v>
      </c>
      <c r="BR21" s="19">
        <v>2</v>
      </c>
      <c r="BS21" s="19">
        <v>2057</v>
      </c>
      <c r="BT21" s="19">
        <v>10</v>
      </c>
      <c r="BU21" s="19">
        <v>0</v>
      </c>
      <c r="BV21" s="19">
        <v>31</v>
      </c>
      <c r="BW21" s="19">
        <v>219</v>
      </c>
      <c r="BX21" s="19">
        <v>3660</v>
      </c>
      <c r="BY21" s="19">
        <v>0</v>
      </c>
      <c r="BZ21" s="19">
        <v>17341</v>
      </c>
      <c r="CA21" s="19">
        <v>0</v>
      </c>
      <c r="CB21" s="19">
        <v>6289</v>
      </c>
      <c r="CC21" s="19">
        <v>776</v>
      </c>
      <c r="CD21" s="19">
        <v>723</v>
      </c>
      <c r="CE21" s="19">
        <v>0</v>
      </c>
      <c r="CF21" s="21">
        <v>43729</v>
      </c>
      <c r="CG21" s="34">
        <v>48909</v>
      </c>
      <c r="CH21" s="19">
        <v>4</v>
      </c>
      <c r="CI21" s="19">
        <v>87</v>
      </c>
      <c r="CJ21" s="19">
        <v>1</v>
      </c>
      <c r="CK21" s="19">
        <v>293</v>
      </c>
      <c r="CL21" s="19">
        <v>2020</v>
      </c>
      <c r="CM21" s="19">
        <v>-179</v>
      </c>
      <c r="CN21" s="34">
        <v>2226</v>
      </c>
      <c r="CO21" s="19">
        <v>7406</v>
      </c>
      <c r="CP21" s="19">
        <v>46</v>
      </c>
      <c r="CQ21" s="19">
        <v>1498</v>
      </c>
      <c r="CR21" s="19">
        <v>4</v>
      </c>
      <c r="CS21" s="19">
        <v>10671</v>
      </c>
      <c r="CT21" s="19">
        <v>65701</v>
      </c>
      <c r="CU21" s="34">
        <v>-1511</v>
      </c>
      <c r="CV21" s="34">
        <v>76409</v>
      </c>
      <c r="CW21" s="34">
        <v>120138</v>
      </c>
      <c r="CX21" s="34">
        <v>33420</v>
      </c>
      <c r="CY21" s="34">
        <v>-2474</v>
      </c>
      <c r="CZ21" s="34">
        <v>158490</v>
      </c>
    </row>
    <row r="22" spans="1:104" x14ac:dyDescent="0.15">
      <c r="A22" s="23"/>
      <c r="B22" s="33"/>
      <c r="C22" s="21">
        <v>32</v>
      </c>
      <c r="D22" s="24" t="s">
        <v>33</v>
      </c>
      <c r="E22" s="21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1</v>
      </c>
      <c r="M22" s="19">
        <v>0</v>
      </c>
      <c r="N22" s="19">
        <v>0</v>
      </c>
      <c r="O22" s="19">
        <v>0</v>
      </c>
      <c r="P22" s="19">
        <v>0</v>
      </c>
      <c r="Q22" s="19">
        <v>132</v>
      </c>
      <c r="R22" s="19">
        <v>48</v>
      </c>
      <c r="S22" s="19">
        <v>484</v>
      </c>
      <c r="T22" s="19">
        <v>1386</v>
      </c>
      <c r="U22" s="19">
        <v>19081</v>
      </c>
      <c r="V22" s="19">
        <v>341104</v>
      </c>
      <c r="W22" s="19">
        <v>13925</v>
      </c>
      <c r="X22" s="19">
        <v>11871</v>
      </c>
      <c r="Y22" s="19">
        <v>11122</v>
      </c>
      <c r="Z22" s="19">
        <v>232</v>
      </c>
      <c r="AA22" s="19">
        <v>123</v>
      </c>
      <c r="AB22" s="19">
        <v>1</v>
      </c>
      <c r="AC22" s="19">
        <v>1</v>
      </c>
      <c r="AD22" s="19">
        <v>0</v>
      </c>
      <c r="AE22" s="19">
        <v>9</v>
      </c>
      <c r="AF22" s="19">
        <v>10</v>
      </c>
      <c r="AG22" s="19">
        <v>0</v>
      </c>
      <c r="AH22" s="19">
        <v>1</v>
      </c>
      <c r="AI22" s="19">
        <v>68</v>
      </c>
      <c r="AJ22" s="19">
        <v>218</v>
      </c>
      <c r="AK22" s="19">
        <v>69</v>
      </c>
      <c r="AL22" s="19">
        <v>0</v>
      </c>
      <c r="AM22" s="19">
        <v>0</v>
      </c>
      <c r="AN22" s="19">
        <v>8372</v>
      </c>
      <c r="AO22" s="19">
        <v>7</v>
      </c>
      <c r="AP22" s="19">
        <v>372</v>
      </c>
      <c r="AQ22" s="19">
        <v>0</v>
      </c>
      <c r="AR22" s="34">
        <v>408637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  <c r="AY22" s="19">
        <v>1</v>
      </c>
      <c r="AZ22" s="19">
        <v>1</v>
      </c>
      <c r="BA22" s="19">
        <v>0</v>
      </c>
      <c r="BB22" s="19">
        <v>0</v>
      </c>
      <c r="BC22" s="19">
        <v>0</v>
      </c>
      <c r="BD22" s="19">
        <v>0</v>
      </c>
      <c r="BE22" s="19">
        <v>7</v>
      </c>
      <c r="BF22" s="19">
        <v>592</v>
      </c>
      <c r="BG22" s="19">
        <v>1992</v>
      </c>
      <c r="BH22" s="19">
        <v>10316</v>
      </c>
      <c r="BI22" s="19">
        <v>53443</v>
      </c>
      <c r="BJ22" s="19">
        <v>128779</v>
      </c>
      <c r="BK22" s="19">
        <v>180038</v>
      </c>
      <c r="BL22" s="19">
        <v>112171</v>
      </c>
      <c r="BM22" s="19">
        <v>30791</v>
      </c>
      <c r="BN22" s="19">
        <v>4691</v>
      </c>
      <c r="BO22" s="19">
        <v>173</v>
      </c>
      <c r="BP22" s="19">
        <v>1</v>
      </c>
      <c r="BQ22" s="19">
        <v>1</v>
      </c>
      <c r="BR22" s="19">
        <v>0</v>
      </c>
      <c r="BS22" s="19">
        <v>17</v>
      </c>
      <c r="BT22" s="19">
        <v>12</v>
      </c>
      <c r="BU22" s="19">
        <v>0</v>
      </c>
      <c r="BV22" s="19">
        <v>2</v>
      </c>
      <c r="BW22" s="19">
        <v>396</v>
      </c>
      <c r="BX22" s="19">
        <v>639</v>
      </c>
      <c r="BY22" s="19">
        <v>459</v>
      </c>
      <c r="BZ22" s="19">
        <v>1</v>
      </c>
      <c r="CA22" s="19">
        <v>0</v>
      </c>
      <c r="CB22" s="19">
        <v>28479</v>
      </c>
      <c r="CC22" s="19">
        <v>7</v>
      </c>
      <c r="CD22" s="19">
        <v>347</v>
      </c>
      <c r="CE22" s="19">
        <v>0</v>
      </c>
      <c r="CF22" s="21">
        <v>553356</v>
      </c>
      <c r="CG22" s="34">
        <v>961993</v>
      </c>
      <c r="CH22" s="19">
        <v>3</v>
      </c>
      <c r="CI22" s="19">
        <v>152</v>
      </c>
      <c r="CJ22" s="19">
        <v>0</v>
      </c>
      <c r="CK22" s="19">
        <v>0</v>
      </c>
      <c r="CL22" s="19">
        <v>0</v>
      </c>
      <c r="CM22" s="19">
        <v>26690</v>
      </c>
      <c r="CN22" s="34">
        <v>26845</v>
      </c>
      <c r="CO22" s="19">
        <v>435482</v>
      </c>
      <c r="CP22" s="19">
        <v>3</v>
      </c>
      <c r="CQ22" s="19">
        <v>444</v>
      </c>
      <c r="CR22" s="19">
        <v>0</v>
      </c>
      <c r="CS22" s="19">
        <v>0</v>
      </c>
      <c r="CT22" s="19">
        <v>0</v>
      </c>
      <c r="CU22" s="34">
        <v>5293</v>
      </c>
      <c r="CV22" s="34">
        <v>5740</v>
      </c>
      <c r="CW22" s="34">
        <v>559096</v>
      </c>
      <c r="CX22" s="34">
        <v>1209007</v>
      </c>
      <c r="CY22" s="34">
        <v>-355168</v>
      </c>
      <c r="CZ22" s="34">
        <v>1848417</v>
      </c>
    </row>
    <row r="23" spans="1:104" x14ac:dyDescent="0.15">
      <c r="A23" s="23"/>
      <c r="B23" s="33"/>
      <c r="C23" s="21">
        <v>33</v>
      </c>
      <c r="D23" s="24" t="s">
        <v>32</v>
      </c>
      <c r="E23" s="21">
        <v>1</v>
      </c>
      <c r="F23" s="19">
        <v>0</v>
      </c>
      <c r="G23" s="19">
        <v>19</v>
      </c>
      <c r="H23" s="19">
        <v>2</v>
      </c>
      <c r="I23" s="19">
        <v>0</v>
      </c>
      <c r="J23" s="19">
        <v>0</v>
      </c>
      <c r="K23" s="19">
        <v>3</v>
      </c>
      <c r="L23" s="19">
        <v>1</v>
      </c>
      <c r="M23" s="19">
        <v>0</v>
      </c>
      <c r="N23" s="19">
        <v>3</v>
      </c>
      <c r="O23" s="19">
        <v>4</v>
      </c>
      <c r="P23" s="19">
        <v>0</v>
      </c>
      <c r="Q23" s="19">
        <v>43</v>
      </c>
      <c r="R23" s="19">
        <v>44</v>
      </c>
      <c r="S23" s="19">
        <v>268</v>
      </c>
      <c r="T23" s="19">
        <v>782</v>
      </c>
      <c r="U23" s="19">
        <v>601</v>
      </c>
      <c r="V23" s="19">
        <v>6954</v>
      </c>
      <c r="W23" s="19">
        <v>14388</v>
      </c>
      <c r="X23" s="19">
        <v>314</v>
      </c>
      <c r="Y23" s="19">
        <v>14372</v>
      </c>
      <c r="Z23" s="19">
        <v>53</v>
      </c>
      <c r="AA23" s="19">
        <v>1703</v>
      </c>
      <c r="AB23" s="19">
        <v>1</v>
      </c>
      <c r="AC23" s="19">
        <v>7</v>
      </c>
      <c r="AD23" s="19">
        <v>0</v>
      </c>
      <c r="AE23" s="19">
        <v>65</v>
      </c>
      <c r="AF23" s="19">
        <v>0</v>
      </c>
      <c r="AG23" s="19">
        <v>0</v>
      </c>
      <c r="AH23" s="19">
        <v>28</v>
      </c>
      <c r="AI23" s="19">
        <v>9</v>
      </c>
      <c r="AJ23" s="19">
        <v>104</v>
      </c>
      <c r="AK23" s="19">
        <v>199</v>
      </c>
      <c r="AL23" s="19">
        <v>12</v>
      </c>
      <c r="AM23" s="19">
        <v>0</v>
      </c>
      <c r="AN23" s="19">
        <v>831</v>
      </c>
      <c r="AO23" s="19">
        <v>26</v>
      </c>
      <c r="AP23" s="19">
        <v>0</v>
      </c>
      <c r="AQ23" s="19">
        <v>7</v>
      </c>
      <c r="AR23" s="34">
        <v>40844</v>
      </c>
      <c r="AS23" s="19">
        <v>14</v>
      </c>
      <c r="AT23" s="19">
        <v>0</v>
      </c>
      <c r="AU23" s="19">
        <v>101</v>
      </c>
      <c r="AV23" s="19">
        <v>13</v>
      </c>
      <c r="AW23" s="19">
        <v>0</v>
      </c>
      <c r="AX23" s="19">
        <v>0</v>
      </c>
      <c r="AY23" s="19">
        <v>40</v>
      </c>
      <c r="AZ23" s="19">
        <v>1</v>
      </c>
      <c r="BA23" s="19">
        <v>0</v>
      </c>
      <c r="BB23" s="19">
        <v>14</v>
      </c>
      <c r="BC23" s="19">
        <v>1</v>
      </c>
      <c r="BD23" s="19">
        <v>0</v>
      </c>
      <c r="BE23" s="19">
        <v>9</v>
      </c>
      <c r="BF23" s="19">
        <v>361</v>
      </c>
      <c r="BG23" s="19">
        <v>23724</v>
      </c>
      <c r="BH23" s="19">
        <v>27068</v>
      </c>
      <c r="BI23" s="19">
        <v>6059</v>
      </c>
      <c r="BJ23" s="19">
        <v>1802</v>
      </c>
      <c r="BK23" s="19">
        <v>137918</v>
      </c>
      <c r="BL23" s="19">
        <v>4609</v>
      </c>
      <c r="BM23" s="19">
        <v>180895</v>
      </c>
      <c r="BN23" s="19">
        <v>176</v>
      </c>
      <c r="BO23" s="19">
        <v>21929</v>
      </c>
      <c r="BP23" s="19">
        <v>1</v>
      </c>
      <c r="BQ23" s="19">
        <v>11</v>
      </c>
      <c r="BR23" s="19">
        <v>0</v>
      </c>
      <c r="BS23" s="19">
        <v>229</v>
      </c>
      <c r="BT23" s="19">
        <v>1</v>
      </c>
      <c r="BU23" s="19">
        <v>24</v>
      </c>
      <c r="BV23" s="19">
        <v>136</v>
      </c>
      <c r="BW23" s="19">
        <v>105</v>
      </c>
      <c r="BX23" s="19">
        <v>401</v>
      </c>
      <c r="BY23" s="19">
        <v>346</v>
      </c>
      <c r="BZ23" s="19">
        <v>24</v>
      </c>
      <c r="CA23" s="19">
        <v>0</v>
      </c>
      <c r="CB23" s="19">
        <v>27033</v>
      </c>
      <c r="CC23" s="19">
        <v>70</v>
      </c>
      <c r="CD23" s="19">
        <v>0</v>
      </c>
      <c r="CE23" s="19">
        <v>49</v>
      </c>
      <c r="CF23" s="21">
        <v>433164</v>
      </c>
      <c r="CG23" s="34">
        <v>474008</v>
      </c>
      <c r="CH23" s="19">
        <v>86</v>
      </c>
      <c r="CI23" s="19">
        <v>4400</v>
      </c>
      <c r="CJ23" s="19">
        <v>0</v>
      </c>
      <c r="CK23" s="19">
        <v>181</v>
      </c>
      <c r="CL23" s="19">
        <v>9528</v>
      </c>
      <c r="CM23" s="19">
        <v>-130</v>
      </c>
      <c r="CN23" s="34">
        <v>14065</v>
      </c>
      <c r="CO23" s="19">
        <v>54909</v>
      </c>
      <c r="CP23" s="19">
        <v>205</v>
      </c>
      <c r="CQ23" s="19">
        <v>12103</v>
      </c>
      <c r="CR23" s="19">
        <v>0</v>
      </c>
      <c r="CS23" s="19">
        <v>38229</v>
      </c>
      <c r="CT23" s="19">
        <v>264312</v>
      </c>
      <c r="CU23" s="34">
        <v>-1711</v>
      </c>
      <c r="CV23" s="34">
        <v>313138</v>
      </c>
      <c r="CW23" s="34">
        <v>746302</v>
      </c>
      <c r="CX23" s="34">
        <v>49619</v>
      </c>
      <c r="CY23" s="34">
        <v>-40938</v>
      </c>
      <c r="CZ23" s="34">
        <v>809892</v>
      </c>
    </row>
    <row r="24" spans="1:104" x14ac:dyDescent="0.15">
      <c r="A24" s="23"/>
      <c r="B24" s="33"/>
      <c r="C24" s="21">
        <v>34</v>
      </c>
      <c r="D24" s="24" t="s">
        <v>31</v>
      </c>
      <c r="E24" s="21">
        <v>0</v>
      </c>
      <c r="F24" s="19">
        <v>0</v>
      </c>
      <c r="G24" s="19">
        <v>0</v>
      </c>
      <c r="H24" s="19">
        <v>0</v>
      </c>
      <c r="I24" s="19">
        <v>2</v>
      </c>
      <c r="J24" s="19">
        <v>0</v>
      </c>
      <c r="K24" s="19">
        <v>0</v>
      </c>
      <c r="L24" s="19">
        <v>5</v>
      </c>
      <c r="M24" s="19">
        <v>1</v>
      </c>
      <c r="N24" s="19">
        <v>1</v>
      </c>
      <c r="O24" s="19">
        <v>3</v>
      </c>
      <c r="P24" s="19">
        <v>0</v>
      </c>
      <c r="Q24" s="19">
        <v>0</v>
      </c>
      <c r="R24" s="19">
        <v>2</v>
      </c>
      <c r="S24" s="19">
        <v>10</v>
      </c>
      <c r="T24" s="19">
        <v>12</v>
      </c>
      <c r="U24" s="19">
        <v>0</v>
      </c>
      <c r="V24" s="19">
        <v>23</v>
      </c>
      <c r="W24" s="19">
        <v>6</v>
      </c>
      <c r="X24" s="19">
        <v>411</v>
      </c>
      <c r="Y24" s="19">
        <v>3618</v>
      </c>
      <c r="Z24" s="19">
        <v>0</v>
      </c>
      <c r="AA24" s="19">
        <v>341</v>
      </c>
      <c r="AB24" s="19">
        <v>2</v>
      </c>
      <c r="AC24" s="19">
        <v>0</v>
      </c>
      <c r="AD24" s="19">
        <v>0</v>
      </c>
      <c r="AE24" s="19">
        <v>31</v>
      </c>
      <c r="AF24" s="19">
        <v>12</v>
      </c>
      <c r="AG24" s="19">
        <v>4</v>
      </c>
      <c r="AH24" s="19">
        <v>11</v>
      </c>
      <c r="AI24" s="19">
        <v>4</v>
      </c>
      <c r="AJ24" s="19">
        <v>111</v>
      </c>
      <c r="AK24" s="19">
        <v>4</v>
      </c>
      <c r="AL24" s="19">
        <v>3</v>
      </c>
      <c r="AM24" s="19">
        <v>1</v>
      </c>
      <c r="AN24" s="19">
        <v>137</v>
      </c>
      <c r="AO24" s="19">
        <v>13</v>
      </c>
      <c r="AP24" s="19">
        <v>0</v>
      </c>
      <c r="AQ24" s="19">
        <v>0</v>
      </c>
      <c r="AR24" s="34">
        <v>4768</v>
      </c>
      <c r="AS24" s="19">
        <v>0</v>
      </c>
      <c r="AT24" s="19">
        <v>1</v>
      </c>
      <c r="AU24" s="19">
        <v>0</v>
      </c>
      <c r="AV24" s="19">
        <v>0</v>
      </c>
      <c r="AW24" s="19">
        <v>5</v>
      </c>
      <c r="AX24" s="19">
        <v>0</v>
      </c>
      <c r="AY24" s="19">
        <v>0</v>
      </c>
      <c r="AZ24" s="19">
        <v>8</v>
      </c>
      <c r="BA24" s="19">
        <v>2</v>
      </c>
      <c r="BB24" s="19">
        <v>1</v>
      </c>
      <c r="BC24" s="19">
        <v>2</v>
      </c>
      <c r="BD24" s="19">
        <v>1</v>
      </c>
      <c r="BE24" s="19">
        <v>0</v>
      </c>
      <c r="BF24" s="19">
        <v>4</v>
      </c>
      <c r="BG24" s="19">
        <v>78</v>
      </c>
      <c r="BH24" s="19">
        <v>15</v>
      </c>
      <c r="BI24" s="19">
        <v>2</v>
      </c>
      <c r="BJ24" s="19">
        <v>4</v>
      </c>
      <c r="BK24" s="19">
        <v>4</v>
      </c>
      <c r="BL24" s="19">
        <v>306</v>
      </c>
      <c r="BM24" s="19">
        <v>2235</v>
      </c>
      <c r="BN24" s="19">
        <v>2</v>
      </c>
      <c r="BO24" s="19">
        <v>963</v>
      </c>
      <c r="BP24" s="19">
        <v>2</v>
      </c>
      <c r="BQ24" s="19">
        <v>0</v>
      </c>
      <c r="BR24" s="19">
        <v>2</v>
      </c>
      <c r="BS24" s="19">
        <v>168</v>
      </c>
      <c r="BT24" s="19">
        <v>32</v>
      </c>
      <c r="BU24" s="19">
        <v>47</v>
      </c>
      <c r="BV24" s="19">
        <v>35</v>
      </c>
      <c r="BW24" s="19">
        <v>79</v>
      </c>
      <c r="BX24" s="19">
        <v>742</v>
      </c>
      <c r="BY24" s="19">
        <v>39</v>
      </c>
      <c r="BZ24" s="19">
        <v>9</v>
      </c>
      <c r="CA24" s="19">
        <v>2</v>
      </c>
      <c r="CB24" s="19">
        <v>453</v>
      </c>
      <c r="CC24" s="19">
        <v>29</v>
      </c>
      <c r="CD24" s="19">
        <v>0</v>
      </c>
      <c r="CE24" s="19">
        <v>0</v>
      </c>
      <c r="CF24" s="21">
        <v>5272</v>
      </c>
      <c r="CG24" s="34">
        <v>10040</v>
      </c>
      <c r="CH24" s="19">
        <v>106</v>
      </c>
      <c r="CI24" s="19">
        <v>7016</v>
      </c>
      <c r="CJ24" s="19">
        <v>0</v>
      </c>
      <c r="CK24" s="19">
        <v>1964</v>
      </c>
      <c r="CL24" s="19">
        <v>1914</v>
      </c>
      <c r="CM24" s="19">
        <v>176</v>
      </c>
      <c r="CN24" s="34">
        <v>11176</v>
      </c>
      <c r="CO24" s="19">
        <v>15944</v>
      </c>
      <c r="CP24" s="19">
        <v>275</v>
      </c>
      <c r="CQ24" s="19">
        <v>22606</v>
      </c>
      <c r="CR24" s="19">
        <v>0</v>
      </c>
      <c r="CS24" s="19">
        <v>10890</v>
      </c>
      <c r="CT24" s="19">
        <v>15414</v>
      </c>
      <c r="CU24" s="34">
        <v>-302</v>
      </c>
      <c r="CV24" s="34">
        <v>48883</v>
      </c>
      <c r="CW24" s="34">
        <v>54155</v>
      </c>
      <c r="CX24" s="34">
        <v>15154</v>
      </c>
      <c r="CY24" s="34">
        <v>-6169</v>
      </c>
      <c r="CZ24" s="34">
        <v>79084</v>
      </c>
    </row>
    <row r="25" spans="1:104" x14ac:dyDescent="0.15">
      <c r="A25" s="23"/>
      <c r="B25" s="33"/>
      <c r="C25" s="21">
        <v>35</v>
      </c>
      <c r="D25" s="24" t="s">
        <v>30</v>
      </c>
      <c r="E25" s="21">
        <v>0</v>
      </c>
      <c r="F25" s="19">
        <v>0</v>
      </c>
      <c r="G25" s="19">
        <v>875</v>
      </c>
      <c r="H25" s="19">
        <v>1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15</v>
      </c>
      <c r="U25" s="19">
        <v>0</v>
      </c>
      <c r="V25" s="19">
        <v>0</v>
      </c>
      <c r="W25" s="19">
        <v>0</v>
      </c>
      <c r="X25" s="19">
        <v>0</v>
      </c>
      <c r="Y25" s="19">
        <v>405160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1</v>
      </c>
      <c r="AF25" s="19">
        <v>0</v>
      </c>
      <c r="AG25" s="19">
        <v>0</v>
      </c>
      <c r="AH25" s="19">
        <v>3242</v>
      </c>
      <c r="AI25" s="19">
        <v>0</v>
      </c>
      <c r="AJ25" s="19">
        <v>790</v>
      </c>
      <c r="AK25" s="19">
        <v>26</v>
      </c>
      <c r="AL25" s="19">
        <v>0</v>
      </c>
      <c r="AM25" s="19">
        <v>0</v>
      </c>
      <c r="AN25" s="19">
        <v>5416</v>
      </c>
      <c r="AO25" s="19">
        <v>14</v>
      </c>
      <c r="AP25" s="19">
        <v>0</v>
      </c>
      <c r="AQ25" s="19">
        <v>0</v>
      </c>
      <c r="AR25" s="34">
        <v>415540</v>
      </c>
      <c r="AS25" s="19">
        <v>3</v>
      </c>
      <c r="AT25" s="19">
        <v>0</v>
      </c>
      <c r="AU25" s="19">
        <v>199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249</v>
      </c>
      <c r="BI25" s="19">
        <v>0</v>
      </c>
      <c r="BJ25" s="19">
        <v>0</v>
      </c>
      <c r="BK25" s="19">
        <v>0</v>
      </c>
      <c r="BL25" s="19">
        <v>0</v>
      </c>
      <c r="BM25" s="19">
        <v>576854</v>
      </c>
      <c r="BN25" s="19">
        <v>0</v>
      </c>
      <c r="BO25" s="19">
        <v>3</v>
      </c>
      <c r="BP25" s="19">
        <v>0</v>
      </c>
      <c r="BQ25" s="19">
        <v>0</v>
      </c>
      <c r="BR25" s="19">
        <v>0</v>
      </c>
      <c r="BS25" s="19">
        <v>16</v>
      </c>
      <c r="BT25" s="19">
        <v>0</v>
      </c>
      <c r="BU25" s="19">
        <v>0</v>
      </c>
      <c r="BV25" s="19">
        <v>2239</v>
      </c>
      <c r="BW25" s="19">
        <v>0</v>
      </c>
      <c r="BX25" s="19">
        <v>1818</v>
      </c>
      <c r="BY25" s="19">
        <v>24</v>
      </c>
      <c r="BZ25" s="19">
        <v>0</v>
      </c>
      <c r="CA25" s="19">
        <v>0</v>
      </c>
      <c r="CB25" s="19">
        <v>51086</v>
      </c>
      <c r="CC25" s="19">
        <v>9</v>
      </c>
      <c r="CD25" s="19">
        <v>0</v>
      </c>
      <c r="CE25" s="19">
        <v>0</v>
      </c>
      <c r="CF25" s="21">
        <v>632500</v>
      </c>
      <c r="CG25" s="34">
        <v>1048040</v>
      </c>
      <c r="CH25" s="19">
        <v>0</v>
      </c>
      <c r="CI25" s="19">
        <v>41741</v>
      </c>
      <c r="CJ25" s="19">
        <v>0</v>
      </c>
      <c r="CK25" s="19">
        <v>2479</v>
      </c>
      <c r="CL25" s="19">
        <v>9819</v>
      </c>
      <c r="CM25" s="19">
        <v>278</v>
      </c>
      <c r="CN25" s="34">
        <v>54317</v>
      </c>
      <c r="CO25" s="19">
        <v>469857</v>
      </c>
      <c r="CP25" s="19">
        <v>0</v>
      </c>
      <c r="CQ25" s="19">
        <v>495659</v>
      </c>
      <c r="CR25" s="19">
        <v>0</v>
      </c>
      <c r="CS25" s="19">
        <v>14067</v>
      </c>
      <c r="CT25" s="19">
        <v>359284</v>
      </c>
      <c r="CU25" s="34">
        <v>1889</v>
      </c>
      <c r="CV25" s="34">
        <v>870899</v>
      </c>
      <c r="CW25" s="34">
        <v>1503399</v>
      </c>
      <c r="CX25" s="34">
        <v>371045</v>
      </c>
      <c r="CY25" s="34">
        <v>-65630</v>
      </c>
      <c r="CZ25" s="34">
        <v>2278671</v>
      </c>
    </row>
    <row r="26" spans="1:104" x14ac:dyDescent="0.15">
      <c r="A26" s="23"/>
      <c r="B26" s="33"/>
      <c r="C26" s="21">
        <v>39</v>
      </c>
      <c r="D26" s="24" t="s">
        <v>29</v>
      </c>
      <c r="E26" s="21">
        <v>734</v>
      </c>
      <c r="F26" s="19">
        <v>204</v>
      </c>
      <c r="G26" s="19">
        <v>141</v>
      </c>
      <c r="H26" s="19">
        <v>12</v>
      </c>
      <c r="I26" s="19">
        <v>1163</v>
      </c>
      <c r="J26" s="19">
        <v>319</v>
      </c>
      <c r="K26" s="19">
        <v>4617</v>
      </c>
      <c r="L26" s="19">
        <v>2897</v>
      </c>
      <c r="M26" s="19">
        <v>52</v>
      </c>
      <c r="N26" s="19">
        <v>4557</v>
      </c>
      <c r="O26" s="19">
        <v>3068</v>
      </c>
      <c r="P26" s="19">
        <v>1065</v>
      </c>
      <c r="Q26" s="19">
        <v>22809</v>
      </c>
      <c r="R26" s="19">
        <v>273</v>
      </c>
      <c r="S26" s="19">
        <v>76</v>
      </c>
      <c r="T26" s="19">
        <v>555</v>
      </c>
      <c r="U26" s="19">
        <v>204</v>
      </c>
      <c r="V26" s="19">
        <v>1576</v>
      </c>
      <c r="W26" s="19">
        <v>768</v>
      </c>
      <c r="X26" s="19">
        <v>210</v>
      </c>
      <c r="Y26" s="19">
        <v>1418</v>
      </c>
      <c r="Z26" s="19">
        <v>2474</v>
      </c>
      <c r="AA26" s="19">
        <v>2138</v>
      </c>
      <c r="AB26" s="19">
        <v>10047</v>
      </c>
      <c r="AC26" s="19">
        <v>51</v>
      </c>
      <c r="AD26" s="19">
        <v>120</v>
      </c>
      <c r="AE26" s="19">
        <v>802</v>
      </c>
      <c r="AF26" s="19">
        <v>1165</v>
      </c>
      <c r="AG26" s="19">
        <v>4</v>
      </c>
      <c r="AH26" s="19">
        <v>583</v>
      </c>
      <c r="AI26" s="19">
        <v>1093</v>
      </c>
      <c r="AJ26" s="19">
        <v>576</v>
      </c>
      <c r="AK26" s="19">
        <v>1576</v>
      </c>
      <c r="AL26" s="19">
        <v>961</v>
      </c>
      <c r="AM26" s="19">
        <v>381</v>
      </c>
      <c r="AN26" s="19">
        <v>1600</v>
      </c>
      <c r="AO26" s="19">
        <v>1612</v>
      </c>
      <c r="AP26" s="19">
        <v>2980</v>
      </c>
      <c r="AQ26" s="19">
        <v>21</v>
      </c>
      <c r="AR26" s="34">
        <v>74902</v>
      </c>
      <c r="AS26" s="19">
        <v>9</v>
      </c>
      <c r="AT26" s="19">
        <v>2</v>
      </c>
      <c r="AU26" s="19">
        <v>86</v>
      </c>
      <c r="AV26" s="19">
        <v>7</v>
      </c>
      <c r="AW26" s="19">
        <v>1075</v>
      </c>
      <c r="AX26" s="19">
        <v>403</v>
      </c>
      <c r="AY26" s="19">
        <v>271</v>
      </c>
      <c r="AZ26" s="19">
        <v>382</v>
      </c>
      <c r="BA26" s="19">
        <v>2</v>
      </c>
      <c r="BB26" s="19">
        <v>65</v>
      </c>
      <c r="BC26" s="19">
        <v>130</v>
      </c>
      <c r="BD26" s="19">
        <v>227</v>
      </c>
      <c r="BE26" s="19">
        <v>59</v>
      </c>
      <c r="BF26" s="19">
        <v>84</v>
      </c>
      <c r="BG26" s="19">
        <v>44</v>
      </c>
      <c r="BH26" s="19">
        <v>288</v>
      </c>
      <c r="BI26" s="19">
        <v>169</v>
      </c>
      <c r="BJ26" s="19">
        <v>158</v>
      </c>
      <c r="BK26" s="19">
        <v>400</v>
      </c>
      <c r="BL26" s="19">
        <v>141</v>
      </c>
      <c r="BM26" s="19">
        <v>333</v>
      </c>
      <c r="BN26" s="19">
        <v>2007</v>
      </c>
      <c r="BO26" s="19">
        <v>2037</v>
      </c>
      <c r="BP26" s="19">
        <v>173</v>
      </c>
      <c r="BQ26" s="19">
        <v>79</v>
      </c>
      <c r="BR26" s="19">
        <v>149</v>
      </c>
      <c r="BS26" s="19">
        <v>2110</v>
      </c>
      <c r="BT26" s="19">
        <v>2175</v>
      </c>
      <c r="BU26" s="19">
        <v>28</v>
      </c>
      <c r="BV26" s="19">
        <v>366</v>
      </c>
      <c r="BW26" s="19">
        <v>8500</v>
      </c>
      <c r="BX26" s="19">
        <v>1524</v>
      </c>
      <c r="BY26" s="19">
        <v>4922</v>
      </c>
      <c r="BZ26" s="19">
        <v>1496</v>
      </c>
      <c r="CA26" s="19">
        <v>902</v>
      </c>
      <c r="CB26" s="19">
        <v>4046</v>
      </c>
      <c r="CC26" s="19">
        <v>1894</v>
      </c>
      <c r="CD26" s="19">
        <v>2046</v>
      </c>
      <c r="CE26" s="19">
        <v>26</v>
      </c>
      <c r="CF26" s="21">
        <v>38815</v>
      </c>
      <c r="CG26" s="34">
        <v>113717</v>
      </c>
      <c r="CH26" s="19">
        <v>1950</v>
      </c>
      <c r="CI26" s="19">
        <v>18984</v>
      </c>
      <c r="CJ26" s="19">
        <v>0</v>
      </c>
      <c r="CK26" s="19">
        <v>853</v>
      </c>
      <c r="CL26" s="19">
        <v>5843</v>
      </c>
      <c r="CM26" s="19">
        <v>-3561</v>
      </c>
      <c r="CN26" s="34">
        <v>24069</v>
      </c>
      <c r="CO26" s="19">
        <v>98971</v>
      </c>
      <c r="CP26" s="19">
        <v>1714</v>
      </c>
      <c r="CQ26" s="19">
        <v>15135</v>
      </c>
      <c r="CR26" s="19">
        <v>0</v>
      </c>
      <c r="CS26" s="19">
        <v>1065</v>
      </c>
      <c r="CT26" s="19">
        <v>12115</v>
      </c>
      <c r="CU26" s="34">
        <v>-216</v>
      </c>
      <c r="CV26" s="34">
        <v>29813</v>
      </c>
      <c r="CW26" s="34">
        <v>68628</v>
      </c>
      <c r="CX26" s="34">
        <v>20427</v>
      </c>
      <c r="CY26" s="34">
        <v>-18376</v>
      </c>
      <c r="CZ26" s="34">
        <v>169650</v>
      </c>
    </row>
    <row r="27" spans="1:104" x14ac:dyDescent="0.15">
      <c r="A27" s="23"/>
      <c r="B27" s="33"/>
      <c r="C27" s="21">
        <v>41</v>
      </c>
      <c r="D27" s="24" t="s">
        <v>28</v>
      </c>
      <c r="E27" s="21">
        <v>574</v>
      </c>
      <c r="F27" s="19">
        <v>8</v>
      </c>
      <c r="G27" s="19">
        <v>63</v>
      </c>
      <c r="H27" s="19">
        <v>92</v>
      </c>
      <c r="I27" s="19">
        <v>480</v>
      </c>
      <c r="J27" s="19">
        <v>192</v>
      </c>
      <c r="K27" s="19">
        <v>1256</v>
      </c>
      <c r="L27" s="19">
        <v>6150</v>
      </c>
      <c r="M27" s="19">
        <v>198</v>
      </c>
      <c r="N27" s="19">
        <v>2925</v>
      </c>
      <c r="O27" s="19">
        <v>2053</v>
      </c>
      <c r="P27" s="19">
        <v>370</v>
      </c>
      <c r="Q27" s="19">
        <v>1580</v>
      </c>
      <c r="R27" s="19">
        <v>3014</v>
      </c>
      <c r="S27" s="19">
        <v>1852</v>
      </c>
      <c r="T27" s="19">
        <v>596</v>
      </c>
      <c r="U27" s="19">
        <v>189</v>
      </c>
      <c r="V27" s="19">
        <v>6052</v>
      </c>
      <c r="W27" s="19">
        <v>2620</v>
      </c>
      <c r="X27" s="19">
        <v>241</v>
      </c>
      <c r="Y27" s="19">
        <v>1565</v>
      </c>
      <c r="Z27" s="19">
        <v>350</v>
      </c>
      <c r="AA27" s="19">
        <v>1115</v>
      </c>
      <c r="AB27" s="19">
        <v>13080</v>
      </c>
      <c r="AC27" s="19">
        <v>3976</v>
      </c>
      <c r="AD27" s="19">
        <v>444</v>
      </c>
      <c r="AE27" s="19">
        <v>3695</v>
      </c>
      <c r="AF27" s="19">
        <v>2241</v>
      </c>
      <c r="AG27" s="19">
        <v>24617</v>
      </c>
      <c r="AH27" s="19">
        <v>3101</v>
      </c>
      <c r="AI27" s="19">
        <v>2409</v>
      </c>
      <c r="AJ27" s="19">
        <v>3225</v>
      </c>
      <c r="AK27" s="19">
        <v>3700</v>
      </c>
      <c r="AL27" s="19">
        <v>2901</v>
      </c>
      <c r="AM27" s="19">
        <v>153</v>
      </c>
      <c r="AN27" s="19">
        <v>1104</v>
      </c>
      <c r="AO27" s="19">
        <v>1532</v>
      </c>
      <c r="AP27" s="19">
        <v>0</v>
      </c>
      <c r="AQ27" s="19">
        <v>1247</v>
      </c>
      <c r="AR27" s="34">
        <v>100960</v>
      </c>
      <c r="AS27" s="19">
        <v>0</v>
      </c>
      <c r="AT27" s="19">
        <v>0</v>
      </c>
      <c r="AU27" s="19">
        <v>0</v>
      </c>
      <c r="AV27" s="19">
        <v>0</v>
      </c>
      <c r="AW27" s="19">
        <v>0</v>
      </c>
      <c r="AX27" s="19">
        <v>0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9">
        <v>0</v>
      </c>
      <c r="BX27" s="19">
        <v>0</v>
      </c>
      <c r="BY27" s="19">
        <v>0</v>
      </c>
      <c r="BZ27" s="19">
        <v>0</v>
      </c>
      <c r="CA27" s="19">
        <v>0</v>
      </c>
      <c r="CB27" s="19">
        <v>0</v>
      </c>
      <c r="CC27" s="19">
        <v>0</v>
      </c>
      <c r="CD27" s="19">
        <v>0</v>
      </c>
      <c r="CE27" s="19">
        <v>0</v>
      </c>
      <c r="CF27" s="21">
        <v>0</v>
      </c>
      <c r="CG27" s="34">
        <v>100960</v>
      </c>
      <c r="CH27" s="19">
        <v>0</v>
      </c>
      <c r="CI27" s="19">
        <v>0</v>
      </c>
      <c r="CJ27" s="19">
        <v>0</v>
      </c>
      <c r="CK27" s="19">
        <v>336360</v>
      </c>
      <c r="CL27" s="19">
        <v>500627</v>
      </c>
      <c r="CM27" s="19">
        <v>0</v>
      </c>
      <c r="CN27" s="34">
        <v>836987</v>
      </c>
      <c r="CO27" s="19">
        <v>937947</v>
      </c>
      <c r="CP27" s="19">
        <v>0</v>
      </c>
      <c r="CQ27" s="19">
        <v>0</v>
      </c>
      <c r="CR27" s="19">
        <v>0</v>
      </c>
      <c r="CS27" s="19">
        <v>0</v>
      </c>
      <c r="CT27" s="19">
        <v>0</v>
      </c>
      <c r="CU27" s="34">
        <v>0</v>
      </c>
      <c r="CV27" s="34">
        <v>0</v>
      </c>
      <c r="CW27" s="34">
        <v>0</v>
      </c>
      <c r="CX27" s="34">
        <v>0</v>
      </c>
      <c r="CY27" s="34">
        <v>0</v>
      </c>
      <c r="CZ27" s="34">
        <v>937947</v>
      </c>
    </row>
    <row r="28" spans="1:104" x14ac:dyDescent="0.15">
      <c r="A28" s="23"/>
      <c r="B28" s="33"/>
      <c r="C28" s="21">
        <v>46</v>
      </c>
      <c r="D28" s="24" t="s">
        <v>27</v>
      </c>
      <c r="E28" s="21">
        <v>1369</v>
      </c>
      <c r="F28" s="19">
        <v>26</v>
      </c>
      <c r="G28" s="19">
        <v>211</v>
      </c>
      <c r="H28" s="19">
        <v>204</v>
      </c>
      <c r="I28" s="19">
        <v>5904</v>
      </c>
      <c r="J28" s="19">
        <v>966</v>
      </c>
      <c r="K28" s="19">
        <v>8608</v>
      </c>
      <c r="L28" s="19">
        <v>30656</v>
      </c>
      <c r="M28" s="19">
        <v>2603</v>
      </c>
      <c r="N28" s="19">
        <v>13552</v>
      </c>
      <c r="O28" s="19">
        <v>10857</v>
      </c>
      <c r="P28" s="19">
        <v>4144</v>
      </c>
      <c r="Q28" s="19">
        <v>8806</v>
      </c>
      <c r="R28" s="19">
        <v>7757</v>
      </c>
      <c r="S28" s="19">
        <v>8890</v>
      </c>
      <c r="T28" s="19">
        <v>2609</v>
      </c>
      <c r="U28" s="19">
        <v>1533</v>
      </c>
      <c r="V28" s="19">
        <v>57860</v>
      </c>
      <c r="W28" s="19">
        <v>5575</v>
      </c>
      <c r="X28" s="19">
        <v>505</v>
      </c>
      <c r="Y28" s="19">
        <v>21010</v>
      </c>
      <c r="Z28" s="19">
        <v>1788</v>
      </c>
      <c r="AA28" s="19">
        <v>2171</v>
      </c>
      <c r="AB28" s="19">
        <v>53546</v>
      </c>
      <c r="AC28" s="19">
        <v>2814</v>
      </c>
      <c r="AD28" s="19">
        <v>9479</v>
      </c>
      <c r="AE28" s="19">
        <v>20380</v>
      </c>
      <c r="AF28" s="19">
        <v>2462</v>
      </c>
      <c r="AG28" s="19">
        <v>566</v>
      </c>
      <c r="AH28" s="19">
        <v>5571</v>
      </c>
      <c r="AI28" s="19">
        <v>2090</v>
      </c>
      <c r="AJ28" s="19">
        <v>3055</v>
      </c>
      <c r="AK28" s="19">
        <v>6274</v>
      </c>
      <c r="AL28" s="19">
        <v>8923</v>
      </c>
      <c r="AM28" s="19">
        <v>162</v>
      </c>
      <c r="AN28" s="19">
        <v>2619</v>
      </c>
      <c r="AO28" s="19">
        <v>11810</v>
      </c>
      <c r="AP28" s="19">
        <v>0</v>
      </c>
      <c r="AQ28" s="19">
        <v>199</v>
      </c>
      <c r="AR28" s="34">
        <v>327554</v>
      </c>
      <c r="AS28" s="19">
        <v>1102</v>
      </c>
      <c r="AT28" s="19">
        <v>65</v>
      </c>
      <c r="AU28" s="19">
        <v>113</v>
      </c>
      <c r="AV28" s="19">
        <v>190</v>
      </c>
      <c r="AW28" s="19">
        <v>3829</v>
      </c>
      <c r="AX28" s="19">
        <v>606</v>
      </c>
      <c r="AY28" s="19">
        <v>4332</v>
      </c>
      <c r="AZ28" s="19">
        <v>6652</v>
      </c>
      <c r="BA28" s="19">
        <v>759</v>
      </c>
      <c r="BB28" s="19">
        <v>3089</v>
      </c>
      <c r="BC28" s="19">
        <v>2734</v>
      </c>
      <c r="BD28" s="19">
        <v>7969</v>
      </c>
      <c r="BE28" s="19">
        <v>2510</v>
      </c>
      <c r="BF28" s="19">
        <v>1856</v>
      </c>
      <c r="BG28" s="19">
        <v>1062</v>
      </c>
      <c r="BH28" s="19">
        <v>1429</v>
      </c>
      <c r="BI28" s="19">
        <v>513</v>
      </c>
      <c r="BJ28" s="19">
        <v>2812</v>
      </c>
      <c r="BK28" s="19">
        <v>1102</v>
      </c>
      <c r="BL28" s="19">
        <v>221</v>
      </c>
      <c r="BM28" s="19">
        <v>4175</v>
      </c>
      <c r="BN28" s="19">
        <v>1526</v>
      </c>
      <c r="BO28" s="19">
        <v>1497</v>
      </c>
      <c r="BP28" s="19">
        <v>19787</v>
      </c>
      <c r="BQ28" s="19">
        <v>2127</v>
      </c>
      <c r="BR28" s="19">
        <v>3612</v>
      </c>
      <c r="BS28" s="19">
        <v>16718</v>
      </c>
      <c r="BT28" s="19">
        <v>1503</v>
      </c>
      <c r="BU28" s="19">
        <v>3829</v>
      </c>
      <c r="BV28" s="19">
        <v>4703</v>
      </c>
      <c r="BW28" s="19">
        <v>2999</v>
      </c>
      <c r="BX28" s="19">
        <v>3644</v>
      </c>
      <c r="BY28" s="19">
        <v>5288</v>
      </c>
      <c r="BZ28" s="19">
        <v>7003</v>
      </c>
      <c r="CA28" s="19">
        <v>141</v>
      </c>
      <c r="CB28" s="19">
        <v>3338</v>
      </c>
      <c r="CC28" s="19">
        <v>8404</v>
      </c>
      <c r="CD28" s="19">
        <v>0</v>
      </c>
      <c r="CE28" s="19">
        <v>190</v>
      </c>
      <c r="CF28" s="21">
        <v>133429</v>
      </c>
      <c r="CG28" s="34">
        <v>460983</v>
      </c>
      <c r="CH28" s="19">
        <v>73</v>
      </c>
      <c r="CI28" s="19">
        <v>68939</v>
      </c>
      <c r="CJ28" s="19">
        <v>0</v>
      </c>
      <c r="CK28" s="19">
        <v>0</v>
      </c>
      <c r="CL28" s="19">
        <v>0</v>
      </c>
      <c r="CM28" s="19">
        <v>0</v>
      </c>
      <c r="CN28" s="34">
        <v>69012</v>
      </c>
      <c r="CO28" s="19">
        <v>396566</v>
      </c>
      <c r="CP28" s="19">
        <v>46</v>
      </c>
      <c r="CQ28" s="19">
        <v>56022</v>
      </c>
      <c r="CR28" s="19">
        <v>0</v>
      </c>
      <c r="CS28" s="19">
        <v>0</v>
      </c>
      <c r="CT28" s="19">
        <v>0</v>
      </c>
      <c r="CU28" s="34">
        <v>0</v>
      </c>
      <c r="CV28" s="34">
        <v>56068</v>
      </c>
      <c r="CW28" s="34">
        <v>189497</v>
      </c>
      <c r="CX28" s="34">
        <v>1128</v>
      </c>
      <c r="CY28" s="34">
        <v>-59</v>
      </c>
      <c r="CZ28" s="34">
        <v>587132</v>
      </c>
    </row>
    <row r="29" spans="1:104" x14ac:dyDescent="0.15">
      <c r="A29" s="23"/>
      <c r="B29" s="33"/>
      <c r="C29" s="21">
        <v>47</v>
      </c>
      <c r="D29" s="24" t="s">
        <v>26</v>
      </c>
      <c r="E29" s="21">
        <v>142</v>
      </c>
      <c r="F29" s="19">
        <v>2</v>
      </c>
      <c r="G29" s="19">
        <v>13</v>
      </c>
      <c r="H29" s="19">
        <v>37</v>
      </c>
      <c r="I29" s="19">
        <v>872</v>
      </c>
      <c r="J29" s="19">
        <v>75</v>
      </c>
      <c r="K29" s="19">
        <v>419</v>
      </c>
      <c r="L29" s="19">
        <v>3012</v>
      </c>
      <c r="M29" s="19">
        <v>265</v>
      </c>
      <c r="N29" s="19">
        <v>372</v>
      </c>
      <c r="O29" s="19">
        <v>279</v>
      </c>
      <c r="P29" s="19">
        <v>63</v>
      </c>
      <c r="Q29" s="19">
        <v>181</v>
      </c>
      <c r="R29" s="19">
        <v>266</v>
      </c>
      <c r="S29" s="19">
        <v>415</v>
      </c>
      <c r="T29" s="19">
        <v>145</v>
      </c>
      <c r="U29" s="19">
        <v>63</v>
      </c>
      <c r="V29" s="19">
        <v>2898</v>
      </c>
      <c r="W29" s="19">
        <v>246</v>
      </c>
      <c r="X29" s="19">
        <v>33</v>
      </c>
      <c r="Y29" s="19">
        <v>823</v>
      </c>
      <c r="Z29" s="19">
        <v>92</v>
      </c>
      <c r="AA29" s="19">
        <v>1008</v>
      </c>
      <c r="AB29" s="19">
        <v>458</v>
      </c>
      <c r="AC29" s="19">
        <v>7368</v>
      </c>
      <c r="AD29" s="19">
        <v>1027</v>
      </c>
      <c r="AE29" s="19">
        <v>3014</v>
      </c>
      <c r="AF29" s="19">
        <v>748</v>
      </c>
      <c r="AG29" s="19">
        <v>80</v>
      </c>
      <c r="AH29" s="19">
        <v>1150</v>
      </c>
      <c r="AI29" s="19">
        <v>1125</v>
      </c>
      <c r="AJ29" s="19">
        <v>1413</v>
      </c>
      <c r="AK29" s="19">
        <v>3550</v>
      </c>
      <c r="AL29" s="19">
        <v>4338</v>
      </c>
      <c r="AM29" s="19">
        <v>109</v>
      </c>
      <c r="AN29" s="19">
        <v>546</v>
      </c>
      <c r="AO29" s="19">
        <v>4032</v>
      </c>
      <c r="AP29" s="19">
        <v>0</v>
      </c>
      <c r="AQ29" s="19">
        <v>86</v>
      </c>
      <c r="AR29" s="34">
        <v>40765</v>
      </c>
      <c r="AS29" s="19">
        <v>21</v>
      </c>
      <c r="AT29" s="19">
        <v>1</v>
      </c>
      <c r="AU29" s="19">
        <v>1</v>
      </c>
      <c r="AV29" s="19">
        <v>3</v>
      </c>
      <c r="AW29" s="19">
        <v>112</v>
      </c>
      <c r="AX29" s="19">
        <v>9</v>
      </c>
      <c r="AY29" s="19">
        <v>48</v>
      </c>
      <c r="AZ29" s="19">
        <v>134</v>
      </c>
      <c r="BA29" s="19">
        <v>16</v>
      </c>
      <c r="BB29" s="19">
        <v>15</v>
      </c>
      <c r="BC29" s="19">
        <v>13</v>
      </c>
      <c r="BD29" s="19">
        <v>68</v>
      </c>
      <c r="BE29" s="19">
        <v>9</v>
      </c>
      <c r="BF29" s="19">
        <v>13</v>
      </c>
      <c r="BG29" s="19">
        <v>8</v>
      </c>
      <c r="BH29" s="19">
        <v>13</v>
      </c>
      <c r="BI29" s="19">
        <v>6</v>
      </c>
      <c r="BJ29" s="19">
        <v>24</v>
      </c>
      <c r="BK29" s="19">
        <v>12</v>
      </c>
      <c r="BL29" s="19">
        <v>3</v>
      </c>
      <c r="BM29" s="19">
        <v>31</v>
      </c>
      <c r="BN29" s="19">
        <v>9</v>
      </c>
      <c r="BO29" s="19">
        <v>126</v>
      </c>
      <c r="BP29" s="19">
        <v>36</v>
      </c>
      <c r="BQ29" s="19">
        <v>660</v>
      </c>
      <c r="BR29" s="19">
        <v>87</v>
      </c>
      <c r="BS29" s="19">
        <v>449</v>
      </c>
      <c r="BT29" s="19">
        <v>80</v>
      </c>
      <c r="BU29" s="19">
        <v>90</v>
      </c>
      <c r="BV29" s="19">
        <v>180</v>
      </c>
      <c r="BW29" s="19">
        <v>195</v>
      </c>
      <c r="BX29" s="19">
        <v>287</v>
      </c>
      <c r="BY29" s="19">
        <v>674</v>
      </c>
      <c r="BZ29" s="19">
        <v>562</v>
      </c>
      <c r="CA29" s="19">
        <v>18</v>
      </c>
      <c r="CB29" s="19">
        <v>121</v>
      </c>
      <c r="CC29" s="19">
        <v>562</v>
      </c>
      <c r="CD29" s="19">
        <v>0</v>
      </c>
      <c r="CE29" s="19">
        <v>13</v>
      </c>
      <c r="CF29" s="21">
        <v>4709</v>
      </c>
      <c r="CG29" s="34">
        <v>45474</v>
      </c>
      <c r="CH29" s="19">
        <v>41</v>
      </c>
      <c r="CI29" s="19">
        <v>24454</v>
      </c>
      <c r="CJ29" s="19">
        <v>-1934</v>
      </c>
      <c r="CK29" s="19">
        <v>0</v>
      </c>
      <c r="CL29" s="19">
        <v>0</v>
      </c>
      <c r="CM29" s="19">
        <v>0</v>
      </c>
      <c r="CN29" s="34">
        <v>22561</v>
      </c>
      <c r="CO29" s="19">
        <v>63326</v>
      </c>
      <c r="CP29" s="19">
        <v>5</v>
      </c>
      <c r="CQ29" s="19">
        <v>3392</v>
      </c>
      <c r="CR29" s="19">
        <v>-237</v>
      </c>
      <c r="CS29" s="19">
        <v>0</v>
      </c>
      <c r="CT29" s="19">
        <v>0</v>
      </c>
      <c r="CU29" s="34">
        <v>0</v>
      </c>
      <c r="CV29" s="34">
        <v>3160</v>
      </c>
      <c r="CW29" s="34">
        <v>7869</v>
      </c>
      <c r="CX29" s="34">
        <v>225</v>
      </c>
      <c r="CY29" s="34">
        <v>-20</v>
      </c>
      <c r="CZ29" s="34">
        <v>71400</v>
      </c>
    </row>
    <row r="30" spans="1:104" x14ac:dyDescent="0.15">
      <c r="A30" s="23"/>
      <c r="B30" s="33"/>
      <c r="C30" s="21">
        <v>48</v>
      </c>
      <c r="D30" s="24" t="s">
        <v>25</v>
      </c>
      <c r="E30" s="21">
        <v>21</v>
      </c>
      <c r="F30" s="19">
        <v>1</v>
      </c>
      <c r="G30" s="19">
        <v>0</v>
      </c>
      <c r="H30" s="19">
        <v>16</v>
      </c>
      <c r="I30" s="19">
        <v>742</v>
      </c>
      <c r="J30" s="19">
        <v>10</v>
      </c>
      <c r="K30" s="19">
        <v>207</v>
      </c>
      <c r="L30" s="19">
        <v>3414</v>
      </c>
      <c r="M30" s="19">
        <v>0</v>
      </c>
      <c r="N30" s="19">
        <v>83</v>
      </c>
      <c r="O30" s="19">
        <v>886</v>
      </c>
      <c r="P30" s="19">
        <v>1</v>
      </c>
      <c r="Q30" s="19">
        <v>394</v>
      </c>
      <c r="R30" s="19">
        <v>60</v>
      </c>
      <c r="S30" s="19">
        <v>268</v>
      </c>
      <c r="T30" s="19">
        <v>7</v>
      </c>
      <c r="U30" s="19">
        <v>29</v>
      </c>
      <c r="V30" s="19">
        <v>3078</v>
      </c>
      <c r="W30" s="19">
        <v>321</v>
      </c>
      <c r="X30" s="19">
        <v>39</v>
      </c>
      <c r="Y30" s="19">
        <v>292</v>
      </c>
      <c r="Z30" s="19">
        <v>45</v>
      </c>
      <c r="AA30" s="19">
        <v>2711</v>
      </c>
      <c r="AB30" s="19">
        <v>10391</v>
      </c>
      <c r="AC30" s="19">
        <v>267</v>
      </c>
      <c r="AD30" s="19">
        <v>0</v>
      </c>
      <c r="AE30" s="19">
        <v>1342</v>
      </c>
      <c r="AF30" s="19">
        <v>2759</v>
      </c>
      <c r="AG30" s="19">
        <v>4</v>
      </c>
      <c r="AH30" s="19">
        <v>5705</v>
      </c>
      <c r="AI30" s="19">
        <v>3364</v>
      </c>
      <c r="AJ30" s="19">
        <v>11971</v>
      </c>
      <c r="AK30" s="19">
        <v>4987</v>
      </c>
      <c r="AL30" s="19">
        <v>4746</v>
      </c>
      <c r="AM30" s="19">
        <v>3</v>
      </c>
      <c r="AN30" s="19">
        <v>1036</v>
      </c>
      <c r="AO30" s="19">
        <v>11641</v>
      </c>
      <c r="AP30" s="19">
        <v>0</v>
      </c>
      <c r="AQ30" s="19">
        <v>1230</v>
      </c>
      <c r="AR30" s="34">
        <v>72071</v>
      </c>
      <c r="AS30" s="19">
        <v>12</v>
      </c>
      <c r="AT30" s="19">
        <v>0</v>
      </c>
      <c r="AU30" s="19">
        <v>0</v>
      </c>
      <c r="AV30" s="19">
        <v>6</v>
      </c>
      <c r="AW30" s="19">
        <v>230</v>
      </c>
      <c r="AX30" s="19">
        <v>5</v>
      </c>
      <c r="AY30" s="19">
        <v>63</v>
      </c>
      <c r="AZ30" s="19">
        <v>439</v>
      </c>
      <c r="BA30" s="19">
        <v>1</v>
      </c>
      <c r="BB30" s="19">
        <v>7</v>
      </c>
      <c r="BC30" s="19">
        <v>96</v>
      </c>
      <c r="BD30" s="19">
        <v>17</v>
      </c>
      <c r="BE30" s="19">
        <v>6</v>
      </c>
      <c r="BF30" s="19">
        <v>6</v>
      </c>
      <c r="BG30" s="19">
        <v>18</v>
      </c>
      <c r="BH30" s="19">
        <v>2</v>
      </c>
      <c r="BI30" s="19">
        <v>17</v>
      </c>
      <c r="BJ30" s="19">
        <v>59</v>
      </c>
      <c r="BK30" s="19">
        <v>19</v>
      </c>
      <c r="BL30" s="19">
        <v>7</v>
      </c>
      <c r="BM30" s="19">
        <v>114</v>
      </c>
      <c r="BN30" s="19">
        <v>17</v>
      </c>
      <c r="BO30" s="19">
        <v>800</v>
      </c>
      <c r="BP30" s="19">
        <v>1764</v>
      </c>
      <c r="BQ30" s="19">
        <v>63</v>
      </c>
      <c r="BR30" s="19">
        <v>0</v>
      </c>
      <c r="BS30" s="19">
        <v>666</v>
      </c>
      <c r="BT30" s="19">
        <v>799</v>
      </c>
      <c r="BU30" s="19">
        <v>11</v>
      </c>
      <c r="BV30" s="19">
        <v>1998</v>
      </c>
      <c r="BW30" s="19">
        <v>1514</v>
      </c>
      <c r="BX30" s="19">
        <v>5864</v>
      </c>
      <c r="BY30" s="19">
        <v>1612</v>
      </c>
      <c r="BZ30" s="19">
        <v>1732</v>
      </c>
      <c r="CA30" s="19">
        <v>1</v>
      </c>
      <c r="CB30" s="19">
        <v>583</v>
      </c>
      <c r="CC30" s="19">
        <v>3895</v>
      </c>
      <c r="CD30" s="19">
        <v>0</v>
      </c>
      <c r="CE30" s="19">
        <v>464</v>
      </c>
      <c r="CF30" s="21">
        <v>22907</v>
      </c>
      <c r="CG30" s="34">
        <v>94978</v>
      </c>
      <c r="CH30" s="19">
        <v>0</v>
      </c>
      <c r="CI30" s="19">
        <v>12170</v>
      </c>
      <c r="CJ30" s="19">
        <v>9156</v>
      </c>
      <c r="CK30" s="19">
        <v>0</v>
      </c>
      <c r="CL30" s="19">
        <v>0</v>
      </c>
      <c r="CM30" s="19">
        <v>0</v>
      </c>
      <c r="CN30" s="34">
        <v>21326</v>
      </c>
      <c r="CO30" s="19">
        <v>93397</v>
      </c>
      <c r="CP30" s="19">
        <v>0</v>
      </c>
      <c r="CQ30" s="19">
        <v>2443</v>
      </c>
      <c r="CR30" s="19">
        <v>3135</v>
      </c>
      <c r="CS30" s="19">
        <v>0</v>
      </c>
      <c r="CT30" s="19">
        <v>0</v>
      </c>
      <c r="CU30" s="34">
        <v>0</v>
      </c>
      <c r="CV30" s="34">
        <v>5578</v>
      </c>
      <c r="CW30" s="34">
        <v>28485</v>
      </c>
      <c r="CX30" s="34">
        <v>172</v>
      </c>
      <c r="CY30" s="34">
        <v>-5</v>
      </c>
      <c r="CZ30" s="34">
        <v>122049</v>
      </c>
    </row>
    <row r="31" spans="1:104" x14ac:dyDescent="0.15">
      <c r="A31" s="23"/>
      <c r="B31" s="33"/>
      <c r="C31" s="21">
        <v>51</v>
      </c>
      <c r="D31" s="24" t="s">
        <v>24</v>
      </c>
      <c r="E31" s="21">
        <v>1475</v>
      </c>
      <c r="F31" s="19">
        <v>23</v>
      </c>
      <c r="G31" s="19">
        <v>542</v>
      </c>
      <c r="H31" s="19">
        <v>75</v>
      </c>
      <c r="I31" s="19">
        <v>10147</v>
      </c>
      <c r="J31" s="19">
        <v>1090</v>
      </c>
      <c r="K31" s="19">
        <v>3095</v>
      </c>
      <c r="L31" s="19">
        <v>9531</v>
      </c>
      <c r="M31" s="19">
        <v>815</v>
      </c>
      <c r="N31" s="19">
        <v>7594</v>
      </c>
      <c r="O31" s="19">
        <v>2063</v>
      </c>
      <c r="P31" s="19">
        <v>645</v>
      </c>
      <c r="Q31" s="19">
        <v>3606</v>
      </c>
      <c r="R31" s="19">
        <v>3280</v>
      </c>
      <c r="S31" s="19">
        <v>4430</v>
      </c>
      <c r="T31" s="19">
        <v>2525</v>
      </c>
      <c r="U31" s="19">
        <v>2943</v>
      </c>
      <c r="V31" s="19">
        <v>27479</v>
      </c>
      <c r="W31" s="19">
        <v>10236</v>
      </c>
      <c r="X31" s="19">
        <v>785</v>
      </c>
      <c r="Y31" s="19">
        <v>19775</v>
      </c>
      <c r="Z31" s="19">
        <v>2256</v>
      </c>
      <c r="AA31" s="19">
        <v>11404</v>
      </c>
      <c r="AB31" s="19">
        <v>790</v>
      </c>
      <c r="AC31" s="19">
        <v>278</v>
      </c>
      <c r="AD31" s="19">
        <v>560</v>
      </c>
      <c r="AE31" s="19">
        <v>2167</v>
      </c>
      <c r="AF31" s="19">
        <v>824</v>
      </c>
      <c r="AG31" s="19">
        <v>313</v>
      </c>
      <c r="AH31" s="19">
        <v>1475</v>
      </c>
      <c r="AI31" s="19">
        <v>579</v>
      </c>
      <c r="AJ31" s="19">
        <v>842</v>
      </c>
      <c r="AK31" s="19">
        <v>1443</v>
      </c>
      <c r="AL31" s="19">
        <v>9381</v>
      </c>
      <c r="AM31" s="19">
        <v>506</v>
      </c>
      <c r="AN31" s="19">
        <v>4242</v>
      </c>
      <c r="AO31" s="19">
        <v>7520</v>
      </c>
      <c r="AP31" s="19">
        <v>1657</v>
      </c>
      <c r="AQ31" s="19">
        <v>99</v>
      </c>
      <c r="AR31" s="34">
        <v>158490</v>
      </c>
      <c r="AS31" s="19">
        <v>3310</v>
      </c>
      <c r="AT31" s="19">
        <v>102</v>
      </c>
      <c r="AU31" s="19">
        <v>396</v>
      </c>
      <c r="AV31" s="19">
        <v>67</v>
      </c>
      <c r="AW31" s="19">
        <v>12667</v>
      </c>
      <c r="AX31" s="19">
        <v>1202</v>
      </c>
      <c r="AY31" s="19">
        <v>4257</v>
      </c>
      <c r="AZ31" s="19">
        <v>6470</v>
      </c>
      <c r="BA31" s="19">
        <v>483</v>
      </c>
      <c r="BB31" s="19">
        <v>3900</v>
      </c>
      <c r="BC31" s="19">
        <v>1152</v>
      </c>
      <c r="BD31" s="19">
        <v>1924</v>
      </c>
      <c r="BE31" s="19">
        <v>1000</v>
      </c>
      <c r="BF31" s="19">
        <v>1803</v>
      </c>
      <c r="BG31" s="19">
        <v>2113</v>
      </c>
      <c r="BH31" s="19">
        <v>3201</v>
      </c>
      <c r="BI31" s="19">
        <v>1543</v>
      </c>
      <c r="BJ31" s="19">
        <v>2492</v>
      </c>
      <c r="BK31" s="19">
        <v>4043</v>
      </c>
      <c r="BL31" s="19">
        <v>1206</v>
      </c>
      <c r="BM31" s="19">
        <v>8736</v>
      </c>
      <c r="BN31" s="19">
        <v>2664</v>
      </c>
      <c r="BO31" s="19">
        <v>18288</v>
      </c>
      <c r="BP31" s="19">
        <v>637</v>
      </c>
      <c r="BQ31" s="19">
        <v>435</v>
      </c>
      <c r="BR31" s="19">
        <v>599</v>
      </c>
      <c r="BS31" s="19">
        <v>5976</v>
      </c>
      <c r="BT31" s="19">
        <v>1124</v>
      </c>
      <c r="BU31" s="19">
        <v>786</v>
      </c>
      <c r="BV31" s="19">
        <v>1882</v>
      </c>
      <c r="BW31" s="19">
        <v>3323</v>
      </c>
      <c r="BX31" s="19">
        <v>2258</v>
      </c>
      <c r="BY31" s="19">
        <v>4658</v>
      </c>
      <c r="BZ31" s="19">
        <v>15831</v>
      </c>
      <c r="CA31" s="19">
        <v>905</v>
      </c>
      <c r="CB31" s="19">
        <v>8045</v>
      </c>
      <c r="CC31" s="19">
        <v>12838</v>
      </c>
      <c r="CD31" s="19">
        <v>1833</v>
      </c>
      <c r="CE31" s="19">
        <v>187</v>
      </c>
      <c r="CF31" s="21">
        <v>144336</v>
      </c>
      <c r="CG31" s="34">
        <v>302826</v>
      </c>
      <c r="CH31" s="19">
        <v>6123</v>
      </c>
      <c r="CI31" s="19">
        <v>143616</v>
      </c>
      <c r="CJ31" s="19">
        <v>18</v>
      </c>
      <c r="CK31" s="19">
        <v>981</v>
      </c>
      <c r="CL31" s="19">
        <v>19158</v>
      </c>
      <c r="CM31" s="19">
        <v>787</v>
      </c>
      <c r="CN31" s="34">
        <v>170683</v>
      </c>
      <c r="CO31" s="19">
        <v>329173</v>
      </c>
      <c r="CP31" s="19">
        <v>8513</v>
      </c>
      <c r="CQ31" s="19">
        <v>248761</v>
      </c>
      <c r="CR31" s="19">
        <v>51</v>
      </c>
      <c r="CS31" s="19">
        <v>3225</v>
      </c>
      <c r="CT31" s="19">
        <v>41229</v>
      </c>
      <c r="CU31" s="34">
        <v>848</v>
      </c>
      <c r="CV31" s="34">
        <v>302627</v>
      </c>
      <c r="CW31" s="34">
        <v>446963</v>
      </c>
      <c r="CX31" s="34">
        <v>32361</v>
      </c>
      <c r="CY31" s="34">
        <v>-2395</v>
      </c>
      <c r="CZ31" s="34">
        <v>806102</v>
      </c>
    </row>
    <row r="32" spans="1:104" x14ac:dyDescent="0.15">
      <c r="A32" s="23"/>
      <c r="B32" s="33"/>
      <c r="C32" s="21">
        <v>53</v>
      </c>
      <c r="D32" s="24" t="s">
        <v>23</v>
      </c>
      <c r="E32" s="21">
        <v>796</v>
      </c>
      <c r="F32" s="19">
        <v>66</v>
      </c>
      <c r="G32" s="19">
        <v>524</v>
      </c>
      <c r="H32" s="19">
        <v>615</v>
      </c>
      <c r="I32" s="19">
        <v>4227</v>
      </c>
      <c r="J32" s="19">
        <v>933</v>
      </c>
      <c r="K32" s="19">
        <v>1961</v>
      </c>
      <c r="L32" s="19">
        <v>9068</v>
      </c>
      <c r="M32" s="19">
        <v>2081</v>
      </c>
      <c r="N32" s="19">
        <v>3169</v>
      </c>
      <c r="O32" s="19">
        <v>3055</v>
      </c>
      <c r="P32" s="19">
        <v>597</v>
      </c>
      <c r="Q32" s="19">
        <v>4296</v>
      </c>
      <c r="R32" s="19">
        <v>5763</v>
      </c>
      <c r="S32" s="19">
        <v>3829</v>
      </c>
      <c r="T32" s="19">
        <v>2053</v>
      </c>
      <c r="U32" s="19">
        <v>1305</v>
      </c>
      <c r="V32" s="19">
        <v>18148</v>
      </c>
      <c r="W32" s="19">
        <v>5263</v>
      </c>
      <c r="X32" s="19">
        <v>1229</v>
      </c>
      <c r="Y32" s="19">
        <v>11120</v>
      </c>
      <c r="Z32" s="19">
        <v>3998</v>
      </c>
      <c r="AA32" s="19">
        <v>11269</v>
      </c>
      <c r="AB32" s="19">
        <v>11497</v>
      </c>
      <c r="AC32" s="19">
        <v>1268</v>
      </c>
      <c r="AD32" s="19">
        <v>3635</v>
      </c>
      <c r="AE32" s="19">
        <v>13732</v>
      </c>
      <c r="AF32" s="19">
        <v>33694</v>
      </c>
      <c r="AG32" s="19">
        <v>105731</v>
      </c>
      <c r="AH32" s="19">
        <v>12982</v>
      </c>
      <c r="AI32" s="19">
        <v>2534</v>
      </c>
      <c r="AJ32" s="19">
        <v>5746</v>
      </c>
      <c r="AK32" s="19">
        <v>5459</v>
      </c>
      <c r="AL32" s="19">
        <v>7048</v>
      </c>
      <c r="AM32" s="19">
        <v>995</v>
      </c>
      <c r="AN32" s="19">
        <v>7303</v>
      </c>
      <c r="AO32" s="19">
        <v>6529</v>
      </c>
      <c r="AP32" s="19">
        <v>0</v>
      </c>
      <c r="AQ32" s="19">
        <v>303</v>
      </c>
      <c r="AR32" s="34">
        <v>313821</v>
      </c>
      <c r="AS32" s="19">
        <v>87</v>
      </c>
      <c r="AT32" s="19">
        <v>10</v>
      </c>
      <c r="AU32" s="19">
        <v>17</v>
      </c>
      <c r="AV32" s="19">
        <v>28</v>
      </c>
      <c r="AW32" s="19">
        <v>303</v>
      </c>
      <c r="AX32" s="19">
        <v>64</v>
      </c>
      <c r="AY32" s="19">
        <v>131</v>
      </c>
      <c r="AZ32" s="19">
        <v>258</v>
      </c>
      <c r="BA32" s="19">
        <v>57</v>
      </c>
      <c r="BB32" s="19">
        <v>71</v>
      </c>
      <c r="BC32" s="19">
        <v>90</v>
      </c>
      <c r="BD32" s="19">
        <v>123</v>
      </c>
      <c r="BE32" s="19">
        <v>74</v>
      </c>
      <c r="BF32" s="19">
        <v>156</v>
      </c>
      <c r="BG32" s="19">
        <v>75</v>
      </c>
      <c r="BH32" s="19">
        <v>133</v>
      </c>
      <c r="BI32" s="19">
        <v>81</v>
      </c>
      <c r="BJ32" s="19">
        <v>88</v>
      </c>
      <c r="BK32" s="19">
        <v>125</v>
      </c>
      <c r="BL32" s="19">
        <v>41</v>
      </c>
      <c r="BM32" s="19">
        <v>286</v>
      </c>
      <c r="BN32" s="19">
        <v>200</v>
      </c>
      <c r="BO32" s="19">
        <v>870</v>
      </c>
      <c r="BP32" s="19">
        <v>517</v>
      </c>
      <c r="BQ32" s="19">
        <v>88</v>
      </c>
      <c r="BR32" s="19">
        <v>181</v>
      </c>
      <c r="BS32" s="19">
        <v>2101</v>
      </c>
      <c r="BT32" s="19">
        <v>3083</v>
      </c>
      <c r="BU32" s="19">
        <v>7829</v>
      </c>
      <c r="BV32" s="19">
        <v>954</v>
      </c>
      <c r="BW32" s="19">
        <v>406</v>
      </c>
      <c r="BX32" s="19">
        <v>877</v>
      </c>
      <c r="BY32" s="19">
        <v>445</v>
      </c>
      <c r="BZ32" s="19">
        <v>638</v>
      </c>
      <c r="CA32" s="19">
        <v>136</v>
      </c>
      <c r="CB32" s="19">
        <v>1010</v>
      </c>
      <c r="CC32" s="19">
        <v>567</v>
      </c>
      <c r="CD32" s="19">
        <v>0</v>
      </c>
      <c r="CE32" s="19">
        <v>298</v>
      </c>
      <c r="CF32" s="21">
        <v>22498</v>
      </c>
      <c r="CG32" s="34">
        <v>336319</v>
      </c>
      <c r="CH32" s="19">
        <v>5</v>
      </c>
      <c r="CI32" s="19">
        <v>191830</v>
      </c>
      <c r="CJ32" s="19">
        <v>0</v>
      </c>
      <c r="CK32" s="19">
        <v>0</v>
      </c>
      <c r="CL32" s="19">
        <v>0</v>
      </c>
      <c r="CM32" s="19">
        <v>0</v>
      </c>
      <c r="CN32" s="34">
        <v>191835</v>
      </c>
      <c r="CO32" s="19">
        <v>505656</v>
      </c>
      <c r="CP32" s="19">
        <v>0</v>
      </c>
      <c r="CQ32" s="19">
        <v>17609</v>
      </c>
      <c r="CR32" s="19">
        <v>0</v>
      </c>
      <c r="CS32" s="19">
        <v>0</v>
      </c>
      <c r="CT32" s="19">
        <v>0</v>
      </c>
      <c r="CU32" s="34">
        <v>0</v>
      </c>
      <c r="CV32" s="34">
        <v>17609</v>
      </c>
      <c r="CW32" s="34">
        <v>40107</v>
      </c>
      <c r="CX32" s="34">
        <v>23943</v>
      </c>
      <c r="CY32" s="34">
        <v>-33823</v>
      </c>
      <c r="CZ32" s="34">
        <v>535883</v>
      </c>
    </row>
    <row r="33" spans="1:104" x14ac:dyDescent="0.15">
      <c r="A33" s="23"/>
      <c r="B33" s="33"/>
      <c r="C33" s="21">
        <v>55</v>
      </c>
      <c r="D33" s="24" t="s">
        <v>22</v>
      </c>
      <c r="E33" s="21">
        <v>48</v>
      </c>
      <c r="F33" s="19">
        <v>5</v>
      </c>
      <c r="G33" s="19">
        <v>26</v>
      </c>
      <c r="H33" s="19">
        <v>27</v>
      </c>
      <c r="I33" s="19">
        <v>815</v>
      </c>
      <c r="J33" s="19">
        <v>117</v>
      </c>
      <c r="K33" s="19">
        <v>286</v>
      </c>
      <c r="L33" s="19">
        <v>1461</v>
      </c>
      <c r="M33" s="19">
        <v>114</v>
      </c>
      <c r="N33" s="19">
        <v>1003</v>
      </c>
      <c r="O33" s="19">
        <v>433</v>
      </c>
      <c r="P33" s="19">
        <v>68</v>
      </c>
      <c r="Q33" s="19">
        <v>345</v>
      </c>
      <c r="R33" s="19">
        <v>749</v>
      </c>
      <c r="S33" s="19">
        <v>712</v>
      </c>
      <c r="T33" s="19">
        <v>321</v>
      </c>
      <c r="U33" s="19">
        <v>184</v>
      </c>
      <c r="V33" s="19">
        <v>1347</v>
      </c>
      <c r="W33" s="19">
        <v>895</v>
      </c>
      <c r="X33" s="19">
        <v>48</v>
      </c>
      <c r="Y33" s="19">
        <v>960</v>
      </c>
      <c r="Z33" s="19">
        <v>214</v>
      </c>
      <c r="AA33" s="19">
        <v>2229</v>
      </c>
      <c r="AB33" s="19">
        <v>1749</v>
      </c>
      <c r="AC33" s="19">
        <v>50</v>
      </c>
      <c r="AD33" s="19">
        <v>91</v>
      </c>
      <c r="AE33" s="19">
        <v>11797</v>
      </c>
      <c r="AF33" s="19">
        <v>4317</v>
      </c>
      <c r="AG33" s="19">
        <v>14680</v>
      </c>
      <c r="AH33" s="19">
        <v>7615</v>
      </c>
      <c r="AI33" s="19">
        <v>2082</v>
      </c>
      <c r="AJ33" s="19">
        <v>553</v>
      </c>
      <c r="AK33" s="19">
        <v>790</v>
      </c>
      <c r="AL33" s="19">
        <v>7679</v>
      </c>
      <c r="AM33" s="19">
        <v>434</v>
      </c>
      <c r="AN33" s="19">
        <v>3217</v>
      </c>
      <c r="AO33" s="19">
        <v>6575</v>
      </c>
      <c r="AP33" s="19">
        <v>0</v>
      </c>
      <c r="AQ33" s="19">
        <v>702</v>
      </c>
      <c r="AR33" s="34">
        <v>74738</v>
      </c>
      <c r="AS33" s="19">
        <v>8</v>
      </c>
      <c r="AT33" s="19">
        <v>2</v>
      </c>
      <c r="AU33" s="19">
        <v>2</v>
      </c>
      <c r="AV33" s="19">
        <v>7</v>
      </c>
      <c r="AW33" s="19">
        <v>156</v>
      </c>
      <c r="AX33" s="19">
        <v>17</v>
      </c>
      <c r="AY33" s="19">
        <v>37</v>
      </c>
      <c r="AZ33" s="19">
        <v>114</v>
      </c>
      <c r="BA33" s="19">
        <v>8</v>
      </c>
      <c r="BB33" s="19">
        <v>64</v>
      </c>
      <c r="BC33" s="19">
        <v>34</v>
      </c>
      <c r="BD33" s="19">
        <v>35</v>
      </c>
      <c r="BE33" s="19">
        <v>11</v>
      </c>
      <c r="BF33" s="19">
        <v>62</v>
      </c>
      <c r="BG33" s="19">
        <v>41</v>
      </c>
      <c r="BH33" s="19">
        <v>57</v>
      </c>
      <c r="BI33" s="19">
        <v>18</v>
      </c>
      <c r="BJ33" s="19">
        <v>24</v>
      </c>
      <c r="BK33" s="19">
        <v>44</v>
      </c>
      <c r="BL33" s="19">
        <v>15</v>
      </c>
      <c r="BM33" s="19">
        <v>50</v>
      </c>
      <c r="BN33" s="19">
        <v>44</v>
      </c>
      <c r="BO33" s="19">
        <v>439</v>
      </c>
      <c r="BP33" s="19">
        <v>209</v>
      </c>
      <c r="BQ33" s="19">
        <v>7</v>
      </c>
      <c r="BR33" s="19">
        <v>12</v>
      </c>
      <c r="BS33" s="19">
        <v>3758</v>
      </c>
      <c r="BT33" s="19">
        <v>753</v>
      </c>
      <c r="BU33" s="19">
        <v>5414</v>
      </c>
      <c r="BV33" s="19">
        <v>1251</v>
      </c>
      <c r="BW33" s="19">
        <v>2260</v>
      </c>
      <c r="BX33" s="19">
        <v>194</v>
      </c>
      <c r="BY33" s="19">
        <v>501</v>
      </c>
      <c r="BZ33" s="19">
        <v>1536</v>
      </c>
      <c r="CA33" s="19">
        <v>95</v>
      </c>
      <c r="CB33" s="19">
        <v>1042</v>
      </c>
      <c r="CC33" s="19">
        <v>1550</v>
      </c>
      <c r="CD33" s="19">
        <v>0</v>
      </c>
      <c r="CE33" s="19">
        <v>169</v>
      </c>
      <c r="CF33" s="21">
        <v>20040</v>
      </c>
      <c r="CG33" s="34">
        <v>94778</v>
      </c>
      <c r="CH33" s="19">
        <v>0</v>
      </c>
      <c r="CI33" s="19">
        <v>782946</v>
      </c>
      <c r="CJ33" s="19">
        <v>49</v>
      </c>
      <c r="CK33" s="19">
        <v>0</v>
      </c>
      <c r="CL33" s="19">
        <v>1628</v>
      </c>
      <c r="CM33" s="19">
        <v>0</v>
      </c>
      <c r="CN33" s="34">
        <v>784623</v>
      </c>
      <c r="CO33" s="19">
        <v>859361</v>
      </c>
      <c r="CP33" s="19">
        <v>0</v>
      </c>
      <c r="CQ33" s="19">
        <v>530</v>
      </c>
      <c r="CR33" s="19">
        <v>0</v>
      </c>
      <c r="CS33" s="19">
        <v>0</v>
      </c>
      <c r="CT33" s="19">
        <v>6139</v>
      </c>
      <c r="CU33" s="34">
        <v>0</v>
      </c>
      <c r="CV33" s="34">
        <v>6669</v>
      </c>
      <c r="CW33" s="34">
        <v>26709</v>
      </c>
      <c r="CX33" s="34">
        <v>275</v>
      </c>
      <c r="CY33" s="34">
        <v>0</v>
      </c>
      <c r="CZ33" s="34">
        <v>886345</v>
      </c>
    </row>
    <row r="34" spans="1:104" x14ac:dyDescent="0.15">
      <c r="A34" s="23"/>
      <c r="B34" s="33"/>
      <c r="C34" s="21">
        <v>57</v>
      </c>
      <c r="D34" s="24" t="s">
        <v>21</v>
      </c>
      <c r="E34" s="21">
        <v>3288</v>
      </c>
      <c r="F34" s="19">
        <v>254</v>
      </c>
      <c r="G34" s="19">
        <v>1062</v>
      </c>
      <c r="H34" s="19">
        <v>288</v>
      </c>
      <c r="I34" s="19">
        <v>31291</v>
      </c>
      <c r="J34" s="19">
        <v>905</v>
      </c>
      <c r="K34" s="19">
        <v>5989</v>
      </c>
      <c r="L34" s="19">
        <v>19109</v>
      </c>
      <c r="M34" s="19">
        <v>7523</v>
      </c>
      <c r="N34" s="19">
        <v>8178</v>
      </c>
      <c r="O34" s="19">
        <v>8184</v>
      </c>
      <c r="P34" s="19">
        <v>2144</v>
      </c>
      <c r="Q34" s="19">
        <v>9178</v>
      </c>
      <c r="R34" s="19">
        <v>7103</v>
      </c>
      <c r="S34" s="19">
        <v>6708</v>
      </c>
      <c r="T34" s="19">
        <v>2916</v>
      </c>
      <c r="U34" s="19">
        <v>2272</v>
      </c>
      <c r="V34" s="19">
        <v>25447</v>
      </c>
      <c r="W34" s="19">
        <v>14917</v>
      </c>
      <c r="X34" s="19">
        <v>725</v>
      </c>
      <c r="Y34" s="19">
        <v>30273</v>
      </c>
      <c r="Z34" s="19">
        <v>3187</v>
      </c>
      <c r="AA34" s="19">
        <v>26163</v>
      </c>
      <c r="AB34" s="19">
        <v>13352</v>
      </c>
      <c r="AC34" s="19">
        <v>654</v>
      </c>
      <c r="AD34" s="19">
        <v>4619</v>
      </c>
      <c r="AE34" s="19">
        <v>9136</v>
      </c>
      <c r="AF34" s="19">
        <v>9370</v>
      </c>
      <c r="AG34" s="19">
        <v>468</v>
      </c>
      <c r="AH34" s="19">
        <v>37697</v>
      </c>
      <c r="AI34" s="19">
        <v>2782</v>
      </c>
      <c r="AJ34" s="19">
        <v>4710</v>
      </c>
      <c r="AK34" s="19">
        <v>4184</v>
      </c>
      <c r="AL34" s="19">
        <v>8446</v>
      </c>
      <c r="AM34" s="19">
        <v>967</v>
      </c>
      <c r="AN34" s="19">
        <v>4765</v>
      </c>
      <c r="AO34" s="19">
        <v>9764</v>
      </c>
      <c r="AP34" s="19">
        <v>1327</v>
      </c>
      <c r="AQ34" s="19">
        <v>3256</v>
      </c>
      <c r="AR34" s="34">
        <v>332601</v>
      </c>
      <c r="AS34" s="19">
        <v>563</v>
      </c>
      <c r="AT34" s="19">
        <v>37</v>
      </c>
      <c r="AU34" s="19">
        <v>85</v>
      </c>
      <c r="AV34" s="19">
        <v>69</v>
      </c>
      <c r="AW34" s="19">
        <v>1809</v>
      </c>
      <c r="AX34" s="19">
        <v>118</v>
      </c>
      <c r="AY34" s="19">
        <v>777</v>
      </c>
      <c r="AZ34" s="19">
        <v>1331</v>
      </c>
      <c r="BA34" s="19">
        <v>1003</v>
      </c>
      <c r="BB34" s="19">
        <v>586</v>
      </c>
      <c r="BC34" s="19">
        <v>776</v>
      </c>
      <c r="BD34" s="19">
        <v>1371</v>
      </c>
      <c r="BE34" s="19">
        <v>943</v>
      </c>
      <c r="BF34" s="19">
        <v>600</v>
      </c>
      <c r="BG34" s="19">
        <v>396</v>
      </c>
      <c r="BH34" s="19">
        <v>540</v>
      </c>
      <c r="BI34" s="19">
        <v>239</v>
      </c>
      <c r="BJ34" s="19">
        <v>372</v>
      </c>
      <c r="BK34" s="19">
        <v>723</v>
      </c>
      <c r="BL34" s="19">
        <v>302</v>
      </c>
      <c r="BM34" s="19">
        <v>1692</v>
      </c>
      <c r="BN34" s="19">
        <v>1787</v>
      </c>
      <c r="BO34" s="19">
        <v>3852</v>
      </c>
      <c r="BP34" s="19">
        <v>1560</v>
      </c>
      <c r="BQ34" s="19">
        <v>176</v>
      </c>
      <c r="BR34" s="19">
        <v>1090</v>
      </c>
      <c r="BS34" s="19">
        <v>11331</v>
      </c>
      <c r="BT34" s="19">
        <v>3802</v>
      </c>
      <c r="BU34" s="19">
        <v>497</v>
      </c>
      <c r="BV34" s="19">
        <v>31292</v>
      </c>
      <c r="BW34" s="19">
        <v>2014</v>
      </c>
      <c r="BX34" s="19">
        <v>4045</v>
      </c>
      <c r="BY34" s="19">
        <v>3593</v>
      </c>
      <c r="BZ34" s="19">
        <v>1897</v>
      </c>
      <c r="CA34" s="19">
        <v>348</v>
      </c>
      <c r="CB34" s="19">
        <v>1845</v>
      </c>
      <c r="CC34" s="19">
        <v>2498</v>
      </c>
      <c r="CD34" s="19">
        <v>93</v>
      </c>
      <c r="CE34" s="19">
        <v>893</v>
      </c>
      <c r="CF34" s="21">
        <v>86945</v>
      </c>
      <c r="CG34" s="34">
        <v>419546</v>
      </c>
      <c r="CH34" s="19">
        <v>4245</v>
      </c>
      <c r="CI34" s="19">
        <v>60369</v>
      </c>
      <c r="CJ34" s="19">
        <v>691</v>
      </c>
      <c r="CK34" s="19">
        <v>455</v>
      </c>
      <c r="CL34" s="19">
        <v>6540</v>
      </c>
      <c r="CM34" s="19">
        <v>1044</v>
      </c>
      <c r="CN34" s="34">
        <v>73344</v>
      </c>
      <c r="CO34" s="19">
        <v>405945</v>
      </c>
      <c r="CP34" s="19">
        <v>329</v>
      </c>
      <c r="CQ34" s="19">
        <v>48615</v>
      </c>
      <c r="CR34" s="19">
        <v>544</v>
      </c>
      <c r="CS34" s="19">
        <v>57</v>
      </c>
      <c r="CT34" s="19">
        <v>660</v>
      </c>
      <c r="CU34" s="34">
        <v>115</v>
      </c>
      <c r="CV34" s="34">
        <v>50320</v>
      </c>
      <c r="CW34" s="34">
        <v>137265</v>
      </c>
      <c r="CX34" s="34">
        <v>70604</v>
      </c>
      <c r="CY34" s="34">
        <v>-25361</v>
      </c>
      <c r="CZ34" s="34">
        <v>588453</v>
      </c>
    </row>
    <row r="35" spans="1:104" x14ac:dyDescent="0.15">
      <c r="A35" s="23"/>
      <c r="B35" s="33"/>
      <c r="C35" s="21">
        <v>59</v>
      </c>
      <c r="D35" s="24" t="s">
        <v>20</v>
      </c>
      <c r="E35" s="21">
        <v>177</v>
      </c>
      <c r="F35" s="19">
        <v>13</v>
      </c>
      <c r="G35" s="19">
        <v>137</v>
      </c>
      <c r="H35" s="19">
        <v>26</v>
      </c>
      <c r="I35" s="19">
        <v>971</v>
      </c>
      <c r="J35" s="19">
        <v>97</v>
      </c>
      <c r="K35" s="19">
        <v>357</v>
      </c>
      <c r="L35" s="19">
        <v>3349</v>
      </c>
      <c r="M35" s="19">
        <v>134</v>
      </c>
      <c r="N35" s="19">
        <v>882</v>
      </c>
      <c r="O35" s="19">
        <v>564</v>
      </c>
      <c r="P35" s="19">
        <v>115</v>
      </c>
      <c r="Q35" s="19">
        <v>371</v>
      </c>
      <c r="R35" s="19">
        <v>996</v>
      </c>
      <c r="S35" s="19">
        <v>1160</v>
      </c>
      <c r="T35" s="19">
        <v>825</v>
      </c>
      <c r="U35" s="19">
        <v>399</v>
      </c>
      <c r="V35" s="19">
        <v>3601</v>
      </c>
      <c r="W35" s="19">
        <v>2802</v>
      </c>
      <c r="X35" s="19">
        <v>334</v>
      </c>
      <c r="Y35" s="19">
        <v>2126</v>
      </c>
      <c r="Z35" s="19">
        <v>337</v>
      </c>
      <c r="AA35" s="19">
        <v>4494</v>
      </c>
      <c r="AB35" s="19">
        <v>2140</v>
      </c>
      <c r="AC35" s="19">
        <v>651</v>
      </c>
      <c r="AD35" s="19">
        <v>628</v>
      </c>
      <c r="AE35" s="19">
        <v>11231</v>
      </c>
      <c r="AF35" s="19">
        <v>11989</v>
      </c>
      <c r="AG35" s="19">
        <v>455</v>
      </c>
      <c r="AH35" s="19">
        <v>2319</v>
      </c>
      <c r="AI35" s="19">
        <v>37955</v>
      </c>
      <c r="AJ35" s="19">
        <v>3850</v>
      </c>
      <c r="AK35" s="19">
        <v>3146</v>
      </c>
      <c r="AL35" s="19">
        <v>4812</v>
      </c>
      <c r="AM35" s="19">
        <v>1488</v>
      </c>
      <c r="AN35" s="19">
        <v>7913</v>
      </c>
      <c r="AO35" s="19">
        <v>3907</v>
      </c>
      <c r="AP35" s="19">
        <v>0</v>
      </c>
      <c r="AQ35" s="19">
        <v>1591</v>
      </c>
      <c r="AR35" s="34">
        <v>118342</v>
      </c>
      <c r="AS35" s="19">
        <v>31</v>
      </c>
      <c r="AT35" s="19">
        <v>6</v>
      </c>
      <c r="AU35" s="19">
        <v>17</v>
      </c>
      <c r="AV35" s="19">
        <v>12</v>
      </c>
      <c r="AW35" s="19">
        <v>194</v>
      </c>
      <c r="AX35" s="19">
        <v>24</v>
      </c>
      <c r="AY35" s="19">
        <v>61</v>
      </c>
      <c r="AZ35" s="19">
        <v>430</v>
      </c>
      <c r="BA35" s="19">
        <v>12</v>
      </c>
      <c r="BB35" s="19">
        <v>68</v>
      </c>
      <c r="BC35" s="19">
        <v>46</v>
      </c>
      <c r="BD35" s="19">
        <v>47</v>
      </c>
      <c r="BE35" s="19">
        <v>19</v>
      </c>
      <c r="BF35" s="19">
        <v>78</v>
      </c>
      <c r="BG35" s="19">
        <v>62</v>
      </c>
      <c r="BH35" s="19">
        <v>127</v>
      </c>
      <c r="BI35" s="19">
        <v>42</v>
      </c>
      <c r="BJ35" s="19">
        <v>54</v>
      </c>
      <c r="BK35" s="19">
        <v>114</v>
      </c>
      <c r="BL35" s="19">
        <v>54</v>
      </c>
      <c r="BM35" s="19">
        <v>155</v>
      </c>
      <c r="BN35" s="19">
        <v>75</v>
      </c>
      <c r="BO35" s="19">
        <v>1520</v>
      </c>
      <c r="BP35" s="19">
        <v>136</v>
      </c>
      <c r="BQ35" s="19">
        <v>78</v>
      </c>
      <c r="BR35" s="19">
        <v>143</v>
      </c>
      <c r="BS35" s="19">
        <v>5016</v>
      </c>
      <c r="BT35" s="19">
        <v>2312</v>
      </c>
      <c r="BU35" s="19">
        <v>625</v>
      </c>
      <c r="BV35" s="19">
        <v>674</v>
      </c>
      <c r="BW35" s="19">
        <v>23834</v>
      </c>
      <c r="BX35" s="19">
        <v>1694</v>
      </c>
      <c r="BY35" s="19">
        <v>2092</v>
      </c>
      <c r="BZ35" s="19">
        <v>1575</v>
      </c>
      <c r="CA35" s="19">
        <v>421</v>
      </c>
      <c r="CB35" s="19">
        <v>8154</v>
      </c>
      <c r="CC35" s="19">
        <v>1338</v>
      </c>
      <c r="CD35" s="19">
        <v>0</v>
      </c>
      <c r="CE35" s="19">
        <v>494</v>
      </c>
      <c r="CF35" s="21">
        <v>51834</v>
      </c>
      <c r="CG35" s="34">
        <v>170176</v>
      </c>
      <c r="CH35" s="19">
        <v>1498</v>
      </c>
      <c r="CI35" s="19">
        <v>111455</v>
      </c>
      <c r="CJ35" s="19">
        <v>133</v>
      </c>
      <c r="CK35" s="19">
        <v>3238</v>
      </c>
      <c r="CL35" s="19">
        <v>25891</v>
      </c>
      <c r="CM35" s="19">
        <v>-104</v>
      </c>
      <c r="CN35" s="34">
        <v>142111</v>
      </c>
      <c r="CO35" s="19">
        <v>260453</v>
      </c>
      <c r="CP35" s="19">
        <v>472</v>
      </c>
      <c r="CQ35" s="19">
        <v>40892</v>
      </c>
      <c r="CR35" s="19">
        <v>61</v>
      </c>
      <c r="CS35" s="19">
        <v>685</v>
      </c>
      <c r="CT35" s="19">
        <v>6225</v>
      </c>
      <c r="CU35" s="34">
        <v>-37</v>
      </c>
      <c r="CV35" s="34">
        <v>48299</v>
      </c>
      <c r="CW35" s="34">
        <v>100133</v>
      </c>
      <c r="CX35" s="34">
        <v>3205</v>
      </c>
      <c r="CY35" s="34">
        <v>-45228</v>
      </c>
      <c r="CZ35" s="34">
        <v>318563</v>
      </c>
    </row>
    <row r="36" spans="1:104" x14ac:dyDescent="0.15">
      <c r="A36" s="23"/>
      <c r="B36" s="33"/>
      <c r="C36" s="21">
        <v>61</v>
      </c>
      <c r="D36" s="24" t="s">
        <v>19</v>
      </c>
      <c r="E36" s="21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  <c r="AK36" s="19">
        <v>0</v>
      </c>
      <c r="AL36" s="19">
        <v>0</v>
      </c>
      <c r="AM36" s="19">
        <v>0</v>
      </c>
      <c r="AN36" s="19">
        <v>0</v>
      </c>
      <c r="AO36" s="19">
        <v>0</v>
      </c>
      <c r="AP36" s="19">
        <v>0</v>
      </c>
      <c r="AQ36" s="19">
        <v>9463</v>
      </c>
      <c r="AR36" s="34">
        <v>9463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19">
        <v>0</v>
      </c>
      <c r="BR36" s="19">
        <v>0</v>
      </c>
      <c r="BS36" s="19">
        <v>0</v>
      </c>
      <c r="BT36" s="19">
        <v>0</v>
      </c>
      <c r="BU36" s="19">
        <v>0</v>
      </c>
      <c r="BV36" s="19">
        <v>0</v>
      </c>
      <c r="BW36" s="19">
        <v>0</v>
      </c>
      <c r="BX36" s="19">
        <v>0</v>
      </c>
      <c r="BY36" s="19">
        <v>0</v>
      </c>
      <c r="BZ36" s="19">
        <v>0</v>
      </c>
      <c r="CA36" s="19">
        <v>0</v>
      </c>
      <c r="CB36" s="19">
        <v>0</v>
      </c>
      <c r="CC36" s="19">
        <v>0</v>
      </c>
      <c r="CD36" s="19">
        <v>0</v>
      </c>
      <c r="CE36" s="19">
        <v>0</v>
      </c>
      <c r="CF36" s="21">
        <v>0</v>
      </c>
      <c r="CG36" s="34">
        <v>9463</v>
      </c>
      <c r="CH36" s="19">
        <v>0</v>
      </c>
      <c r="CI36" s="19">
        <v>15199</v>
      </c>
      <c r="CJ36" s="19">
        <v>473518</v>
      </c>
      <c r="CK36" s="19">
        <v>0</v>
      </c>
      <c r="CL36" s="19">
        <v>0</v>
      </c>
      <c r="CM36" s="19">
        <v>0</v>
      </c>
      <c r="CN36" s="34">
        <v>488717</v>
      </c>
      <c r="CO36" s="19">
        <v>498180</v>
      </c>
      <c r="CP36" s="19">
        <v>0</v>
      </c>
      <c r="CQ36" s="19">
        <v>0</v>
      </c>
      <c r="CR36" s="19">
        <v>0</v>
      </c>
      <c r="CS36" s="19">
        <v>0</v>
      </c>
      <c r="CT36" s="19">
        <v>0</v>
      </c>
      <c r="CU36" s="34">
        <v>0</v>
      </c>
      <c r="CV36" s="34">
        <v>0</v>
      </c>
      <c r="CW36" s="34">
        <v>0</v>
      </c>
      <c r="CX36" s="34">
        <v>0</v>
      </c>
      <c r="CY36" s="34">
        <v>0</v>
      </c>
      <c r="CZ36" s="34">
        <v>498180</v>
      </c>
    </row>
    <row r="37" spans="1:104" x14ac:dyDescent="0.15">
      <c r="A37" s="23"/>
      <c r="B37" s="33"/>
      <c r="C37" s="21">
        <v>63</v>
      </c>
      <c r="D37" s="24" t="s">
        <v>18</v>
      </c>
      <c r="E37" s="21">
        <v>6</v>
      </c>
      <c r="F37" s="19">
        <v>5</v>
      </c>
      <c r="G37" s="19">
        <v>0</v>
      </c>
      <c r="H37" s="19">
        <v>6</v>
      </c>
      <c r="I37" s="19">
        <v>151</v>
      </c>
      <c r="J37" s="19">
        <v>2</v>
      </c>
      <c r="K37" s="19">
        <v>35</v>
      </c>
      <c r="L37" s="19">
        <v>304</v>
      </c>
      <c r="M37" s="19">
        <v>5</v>
      </c>
      <c r="N37" s="19">
        <v>76</v>
      </c>
      <c r="O37" s="19">
        <v>78</v>
      </c>
      <c r="P37" s="19">
        <v>22</v>
      </c>
      <c r="Q37" s="19">
        <v>7</v>
      </c>
      <c r="R37" s="19">
        <v>158</v>
      </c>
      <c r="S37" s="19">
        <v>424</v>
      </c>
      <c r="T37" s="19">
        <v>79</v>
      </c>
      <c r="U37" s="19">
        <v>56</v>
      </c>
      <c r="V37" s="19">
        <v>1835</v>
      </c>
      <c r="W37" s="19">
        <v>901</v>
      </c>
      <c r="X37" s="19">
        <v>116</v>
      </c>
      <c r="Y37" s="19">
        <v>511</v>
      </c>
      <c r="Z37" s="19">
        <v>12</v>
      </c>
      <c r="AA37" s="19">
        <v>168</v>
      </c>
      <c r="AB37" s="19">
        <v>365</v>
      </c>
      <c r="AC37" s="19">
        <v>10</v>
      </c>
      <c r="AD37" s="19">
        <v>35</v>
      </c>
      <c r="AE37" s="19">
        <v>187</v>
      </c>
      <c r="AF37" s="19">
        <v>115</v>
      </c>
      <c r="AG37" s="19">
        <v>1</v>
      </c>
      <c r="AH37" s="19">
        <v>552</v>
      </c>
      <c r="AI37" s="19">
        <v>1543</v>
      </c>
      <c r="AJ37" s="19">
        <v>43</v>
      </c>
      <c r="AK37" s="19">
        <v>3</v>
      </c>
      <c r="AL37" s="19">
        <v>88</v>
      </c>
      <c r="AM37" s="19">
        <v>0</v>
      </c>
      <c r="AN37" s="19">
        <v>321</v>
      </c>
      <c r="AO37" s="19">
        <v>238</v>
      </c>
      <c r="AP37" s="19">
        <v>0</v>
      </c>
      <c r="AQ37" s="19">
        <v>209</v>
      </c>
      <c r="AR37" s="34">
        <v>8667</v>
      </c>
      <c r="AS37" s="19">
        <v>0</v>
      </c>
      <c r="AT37" s="19">
        <v>0</v>
      </c>
      <c r="AU37" s="19">
        <v>0</v>
      </c>
      <c r="AV37" s="19">
        <v>0</v>
      </c>
      <c r="AW37" s="19">
        <v>5</v>
      </c>
      <c r="AX37" s="19">
        <v>0</v>
      </c>
      <c r="AY37" s="19">
        <v>1</v>
      </c>
      <c r="AZ37" s="19">
        <v>6</v>
      </c>
      <c r="BA37" s="19">
        <v>0</v>
      </c>
      <c r="BB37" s="19">
        <v>1</v>
      </c>
      <c r="BC37" s="19">
        <v>2</v>
      </c>
      <c r="BD37" s="19">
        <v>1</v>
      </c>
      <c r="BE37" s="19">
        <v>0</v>
      </c>
      <c r="BF37" s="19">
        <v>4</v>
      </c>
      <c r="BG37" s="19">
        <v>5</v>
      </c>
      <c r="BH37" s="19">
        <v>5</v>
      </c>
      <c r="BI37" s="19">
        <v>1</v>
      </c>
      <c r="BJ37" s="19">
        <v>11</v>
      </c>
      <c r="BK37" s="19">
        <v>13</v>
      </c>
      <c r="BL37" s="19">
        <v>6</v>
      </c>
      <c r="BM37" s="19">
        <v>6</v>
      </c>
      <c r="BN37" s="19">
        <v>0</v>
      </c>
      <c r="BO37" s="19">
        <v>7</v>
      </c>
      <c r="BP37" s="19">
        <v>12</v>
      </c>
      <c r="BQ37" s="19">
        <v>0</v>
      </c>
      <c r="BR37" s="19">
        <v>1</v>
      </c>
      <c r="BS37" s="19">
        <v>15</v>
      </c>
      <c r="BT37" s="19">
        <v>5</v>
      </c>
      <c r="BU37" s="19">
        <v>0</v>
      </c>
      <c r="BV37" s="19">
        <v>28</v>
      </c>
      <c r="BW37" s="19">
        <v>232</v>
      </c>
      <c r="BX37" s="19">
        <v>5</v>
      </c>
      <c r="BY37" s="19">
        <v>0</v>
      </c>
      <c r="BZ37" s="19">
        <v>5</v>
      </c>
      <c r="CA37" s="19">
        <v>0</v>
      </c>
      <c r="CB37" s="19">
        <v>31</v>
      </c>
      <c r="CC37" s="19">
        <v>16</v>
      </c>
      <c r="CD37" s="19">
        <v>0</v>
      </c>
      <c r="CE37" s="19">
        <v>13</v>
      </c>
      <c r="CF37" s="21">
        <v>437</v>
      </c>
      <c r="CG37" s="34">
        <v>9104</v>
      </c>
      <c r="CH37" s="19">
        <v>1</v>
      </c>
      <c r="CI37" s="19">
        <v>87270</v>
      </c>
      <c r="CJ37" s="19">
        <v>183291</v>
      </c>
      <c r="CK37" s="19">
        <v>1950</v>
      </c>
      <c r="CL37" s="19">
        <v>78928</v>
      </c>
      <c r="CM37" s="19">
        <v>0</v>
      </c>
      <c r="CN37" s="34">
        <v>351440</v>
      </c>
      <c r="CO37" s="19">
        <v>360107</v>
      </c>
      <c r="CP37" s="19">
        <v>0</v>
      </c>
      <c r="CQ37" s="19">
        <v>7559</v>
      </c>
      <c r="CR37" s="19">
        <v>15585</v>
      </c>
      <c r="CS37" s="19">
        <v>5543</v>
      </c>
      <c r="CT37" s="19">
        <v>32528</v>
      </c>
      <c r="CU37" s="34">
        <v>0</v>
      </c>
      <c r="CV37" s="34">
        <v>61215</v>
      </c>
      <c r="CW37" s="34">
        <v>61652</v>
      </c>
      <c r="CX37" s="34">
        <v>3761</v>
      </c>
      <c r="CY37" s="34">
        <v>-41458</v>
      </c>
      <c r="CZ37" s="34">
        <v>384062</v>
      </c>
    </row>
    <row r="38" spans="1:104" x14ac:dyDescent="0.15">
      <c r="A38" s="23"/>
      <c r="B38" s="33"/>
      <c r="C38" s="21">
        <v>64</v>
      </c>
      <c r="D38" s="24" t="s">
        <v>17</v>
      </c>
      <c r="E38" s="21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1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5</v>
      </c>
      <c r="AD38" s="19">
        <v>0</v>
      </c>
      <c r="AE38" s="19">
        <v>8</v>
      </c>
      <c r="AF38" s="19">
        <v>31</v>
      </c>
      <c r="AG38" s="19">
        <v>1</v>
      </c>
      <c r="AH38" s="19">
        <v>287</v>
      </c>
      <c r="AI38" s="19">
        <v>76</v>
      </c>
      <c r="AJ38" s="19">
        <v>4</v>
      </c>
      <c r="AK38" s="19">
        <v>1</v>
      </c>
      <c r="AL38" s="19">
        <v>11078</v>
      </c>
      <c r="AM38" s="19">
        <v>0</v>
      </c>
      <c r="AN38" s="19">
        <v>12</v>
      </c>
      <c r="AO38" s="19">
        <v>71</v>
      </c>
      <c r="AP38" s="19">
        <v>0</v>
      </c>
      <c r="AQ38" s="19">
        <v>6</v>
      </c>
      <c r="AR38" s="34">
        <v>11581</v>
      </c>
      <c r="AS38" s="19">
        <v>0</v>
      </c>
      <c r="AT38" s="19">
        <v>0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0</v>
      </c>
      <c r="BP38" s="19">
        <v>0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0</v>
      </c>
      <c r="BW38" s="19">
        <v>0</v>
      </c>
      <c r="BX38" s="19">
        <v>0</v>
      </c>
      <c r="BY38" s="19">
        <v>0</v>
      </c>
      <c r="BZ38" s="19">
        <v>1753</v>
      </c>
      <c r="CA38" s="19">
        <v>0</v>
      </c>
      <c r="CB38" s="19">
        <v>0</v>
      </c>
      <c r="CC38" s="19">
        <v>0</v>
      </c>
      <c r="CD38" s="19">
        <v>0</v>
      </c>
      <c r="CE38" s="19">
        <v>0</v>
      </c>
      <c r="CF38" s="21">
        <v>1753</v>
      </c>
      <c r="CG38" s="34">
        <v>13334</v>
      </c>
      <c r="CH38" s="19">
        <v>8647</v>
      </c>
      <c r="CI38" s="19">
        <v>228318</v>
      </c>
      <c r="CJ38" s="19">
        <v>563294</v>
      </c>
      <c r="CK38" s="19">
        <v>0</v>
      </c>
      <c r="CL38" s="19">
        <v>0</v>
      </c>
      <c r="CM38" s="19">
        <v>0</v>
      </c>
      <c r="CN38" s="34">
        <v>800259</v>
      </c>
      <c r="CO38" s="19">
        <v>811840</v>
      </c>
      <c r="CP38" s="19">
        <v>733</v>
      </c>
      <c r="CQ38" s="19">
        <v>27197</v>
      </c>
      <c r="CR38" s="19">
        <v>134832</v>
      </c>
      <c r="CS38" s="19">
        <v>0</v>
      </c>
      <c r="CT38" s="19">
        <v>0</v>
      </c>
      <c r="CU38" s="34">
        <v>0</v>
      </c>
      <c r="CV38" s="34">
        <v>162762</v>
      </c>
      <c r="CW38" s="34">
        <v>164515</v>
      </c>
      <c r="CX38" s="34">
        <v>13</v>
      </c>
      <c r="CY38" s="34">
        <v>-50</v>
      </c>
      <c r="CZ38" s="34">
        <v>976318</v>
      </c>
    </row>
    <row r="39" spans="1:104" x14ac:dyDescent="0.15">
      <c r="A39" s="23"/>
      <c r="B39" s="33"/>
      <c r="C39" s="21">
        <v>65</v>
      </c>
      <c r="D39" s="24" t="s">
        <v>16</v>
      </c>
      <c r="E39" s="21">
        <v>10</v>
      </c>
      <c r="F39" s="19">
        <v>11</v>
      </c>
      <c r="G39" s="19">
        <v>489</v>
      </c>
      <c r="H39" s="19">
        <v>23</v>
      </c>
      <c r="I39" s="19">
        <v>807</v>
      </c>
      <c r="J39" s="19">
        <v>46</v>
      </c>
      <c r="K39" s="19">
        <v>138</v>
      </c>
      <c r="L39" s="19">
        <v>1035</v>
      </c>
      <c r="M39" s="19">
        <v>94</v>
      </c>
      <c r="N39" s="19">
        <v>290</v>
      </c>
      <c r="O39" s="19">
        <v>184</v>
      </c>
      <c r="P39" s="19">
        <v>30</v>
      </c>
      <c r="Q39" s="19">
        <v>731</v>
      </c>
      <c r="R39" s="19">
        <v>99</v>
      </c>
      <c r="S39" s="19">
        <v>1276</v>
      </c>
      <c r="T39" s="19">
        <v>143</v>
      </c>
      <c r="U39" s="19">
        <v>73</v>
      </c>
      <c r="V39" s="19">
        <v>539</v>
      </c>
      <c r="W39" s="19">
        <v>188</v>
      </c>
      <c r="X39" s="19">
        <v>40</v>
      </c>
      <c r="Y39" s="19">
        <v>187</v>
      </c>
      <c r="Z39" s="19">
        <v>111</v>
      </c>
      <c r="AA39" s="19">
        <v>927</v>
      </c>
      <c r="AB39" s="19">
        <v>973</v>
      </c>
      <c r="AC39" s="19">
        <v>780</v>
      </c>
      <c r="AD39" s="19">
        <v>239</v>
      </c>
      <c r="AE39" s="19">
        <v>568</v>
      </c>
      <c r="AF39" s="19">
        <v>1952</v>
      </c>
      <c r="AG39" s="19">
        <v>50</v>
      </c>
      <c r="AH39" s="19">
        <v>772</v>
      </c>
      <c r="AI39" s="19">
        <v>409</v>
      </c>
      <c r="AJ39" s="19">
        <v>1</v>
      </c>
      <c r="AK39" s="19">
        <v>530</v>
      </c>
      <c r="AL39" s="19">
        <v>1079</v>
      </c>
      <c r="AM39" s="19">
        <v>0</v>
      </c>
      <c r="AN39" s="19">
        <v>1348</v>
      </c>
      <c r="AO39" s="19">
        <v>982</v>
      </c>
      <c r="AP39" s="19">
        <v>0</v>
      </c>
      <c r="AQ39" s="19">
        <v>23</v>
      </c>
      <c r="AR39" s="34">
        <v>17177</v>
      </c>
      <c r="AS39" s="19">
        <v>71</v>
      </c>
      <c r="AT39" s="19">
        <v>3</v>
      </c>
      <c r="AU39" s="19">
        <v>49</v>
      </c>
      <c r="AV39" s="19">
        <v>5</v>
      </c>
      <c r="AW39" s="19">
        <v>147</v>
      </c>
      <c r="AX39" s="19">
        <v>10</v>
      </c>
      <c r="AY39" s="19">
        <v>22</v>
      </c>
      <c r="AZ39" s="19">
        <v>97</v>
      </c>
      <c r="BA39" s="19">
        <v>8</v>
      </c>
      <c r="BB39" s="19">
        <v>19</v>
      </c>
      <c r="BC39" s="19">
        <v>17</v>
      </c>
      <c r="BD39" s="19">
        <v>42</v>
      </c>
      <c r="BE39" s="19">
        <v>26</v>
      </c>
      <c r="BF39" s="19">
        <v>10</v>
      </c>
      <c r="BG39" s="19">
        <v>62</v>
      </c>
      <c r="BH39" s="19">
        <v>25</v>
      </c>
      <c r="BI39" s="19">
        <v>10</v>
      </c>
      <c r="BJ39" s="19">
        <v>13</v>
      </c>
      <c r="BK39" s="19">
        <v>17</v>
      </c>
      <c r="BL39" s="19">
        <v>4</v>
      </c>
      <c r="BM39" s="19">
        <v>16</v>
      </c>
      <c r="BN39" s="19">
        <v>23</v>
      </c>
      <c r="BO39" s="19">
        <v>206</v>
      </c>
      <c r="BP39" s="19">
        <v>133</v>
      </c>
      <c r="BQ39" s="19">
        <v>122</v>
      </c>
      <c r="BR39" s="19">
        <v>35</v>
      </c>
      <c r="BS39" s="19">
        <v>166</v>
      </c>
      <c r="BT39" s="19">
        <v>348</v>
      </c>
      <c r="BU39" s="19">
        <v>70</v>
      </c>
      <c r="BV39" s="19">
        <v>202</v>
      </c>
      <c r="BW39" s="19">
        <v>188</v>
      </c>
      <c r="BX39" s="19">
        <v>0</v>
      </c>
      <c r="BY39" s="19">
        <v>360</v>
      </c>
      <c r="BZ39" s="19">
        <v>240</v>
      </c>
      <c r="CA39" s="19">
        <v>0</v>
      </c>
      <c r="CB39" s="19">
        <v>482</v>
      </c>
      <c r="CC39" s="19">
        <v>370</v>
      </c>
      <c r="CD39" s="19">
        <v>0</v>
      </c>
      <c r="CE39" s="19">
        <v>6</v>
      </c>
      <c r="CF39" s="21">
        <v>3624</v>
      </c>
      <c r="CG39" s="34">
        <v>20801</v>
      </c>
      <c r="CH39" s="19">
        <v>0</v>
      </c>
      <c r="CI39" s="19">
        <v>61139</v>
      </c>
      <c r="CJ39" s="19">
        <v>0</v>
      </c>
      <c r="CK39" s="19">
        <v>0</v>
      </c>
      <c r="CL39" s="19">
        <v>0</v>
      </c>
      <c r="CM39" s="19">
        <v>0</v>
      </c>
      <c r="CN39" s="34">
        <v>61139</v>
      </c>
      <c r="CO39" s="19">
        <v>78316</v>
      </c>
      <c r="CP39" s="19">
        <v>0</v>
      </c>
      <c r="CQ39" s="19">
        <v>11685</v>
      </c>
      <c r="CR39" s="19">
        <v>0</v>
      </c>
      <c r="CS39" s="19">
        <v>0</v>
      </c>
      <c r="CT39" s="19">
        <v>0</v>
      </c>
      <c r="CU39" s="34">
        <v>0</v>
      </c>
      <c r="CV39" s="34">
        <v>11685</v>
      </c>
      <c r="CW39" s="34">
        <v>15309</v>
      </c>
      <c r="CX39" s="34">
        <v>353</v>
      </c>
      <c r="CY39" s="34">
        <v>-1521</v>
      </c>
      <c r="CZ39" s="34">
        <v>92457</v>
      </c>
    </row>
    <row r="40" spans="1:104" x14ac:dyDescent="0.15">
      <c r="A40" s="23"/>
      <c r="B40" s="33"/>
      <c r="C40" s="21">
        <v>66</v>
      </c>
      <c r="D40" s="24" t="s">
        <v>15</v>
      </c>
      <c r="E40" s="21">
        <v>2777</v>
      </c>
      <c r="F40" s="19">
        <v>117</v>
      </c>
      <c r="G40" s="19">
        <v>617</v>
      </c>
      <c r="H40" s="19">
        <v>687</v>
      </c>
      <c r="I40" s="19">
        <v>12904</v>
      </c>
      <c r="J40" s="19">
        <v>1088</v>
      </c>
      <c r="K40" s="19">
        <v>3777</v>
      </c>
      <c r="L40" s="19">
        <v>26059</v>
      </c>
      <c r="M40" s="19">
        <v>1724</v>
      </c>
      <c r="N40" s="19">
        <v>16188</v>
      </c>
      <c r="O40" s="19">
        <v>11893</v>
      </c>
      <c r="P40" s="19">
        <v>1048</v>
      </c>
      <c r="Q40" s="19">
        <v>6357</v>
      </c>
      <c r="R40" s="19">
        <v>10070</v>
      </c>
      <c r="S40" s="19">
        <v>11203</v>
      </c>
      <c r="T40" s="19">
        <v>6318</v>
      </c>
      <c r="U40" s="19">
        <v>4535</v>
      </c>
      <c r="V40" s="19">
        <v>61827</v>
      </c>
      <c r="W40" s="19">
        <v>20069</v>
      </c>
      <c r="X40" s="19">
        <v>1697</v>
      </c>
      <c r="Y40" s="19">
        <v>40405</v>
      </c>
      <c r="Z40" s="19">
        <v>3237</v>
      </c>
      <c r="AA40" s="19">
        <v>63480</v>
      </c>
      <c r="AB40" s="19">
        <v>27791</v>
      </c>
      <c r="AC40" s="19">
        <v>5891</v>
      </c>
      <c r="AD40" s="19">
        <v>5509</v>
      </c>
      <c r="AE40" s="19">
        <v>44185</v>
      </c>
      <c r="AF40" s="19">
        <v>39956</v>
      </c>
      <c r="AG40" s="19">
        <v>4552</v>
      </c>
      <c r="AH40" s="19">
        <v>17858</v>
      </c>
      <c r="AI40" s="19">
        <v>25541</v>
      </c>
      <c r="AJ40" s="19">
        <v>20629</v>
      </c>
      <c r="AK40" s="19">
        <v>22361</v>
      </c>
      <c r="AL40" s="19">
        <v>28261</v>
      </c>
      <c r="AM40" s="19">
        <v>3248</v>
      </c>
      <c r="AN40" s="19">
        <v>62161</v>
      </c>
      <c r="AO40" s="19">
        <v>11176</v>
      </c>
      <c r="AP40" s="19">
        <v>0</v>
      </c>
      <c r="AQ40" s="19">
        <v>1676</v>
      </c>
      <c r="AR40" s="34">
        <v>628872</v>
      </c>
      <c r="AS40" s="19">
        <v>614</v>
      </c>
      <c r="AT40" s="19">
        <v>23</v>
      </c>
      <c r="AU40" s="19">
        <v>22</v>
      </c>
      <c r="AV40" s="19">
        <v>56</v>
      </c>
      <c r="AW40" s="19">
        <v>813</v>
      </c>
      <c r="AX40" s="19">
        <v>71</v>
      </c>
      <c r="AY40" s="19">
        <v>209</v>
      </c>
      <c r="AZ40" s="19">
        <v>776</v>
      </c>
      <c r="BA40" s="19">
        <v>80</v>
      </c>
      <c r="BB40" s="19">
        <v>367</v>
      </c>
      <c r="BC40" s="19">
        <v>300</v>
      </c>
      <c r="BD40" s="19">
        <v>279</v>
      </c>
      <c r="BE40" s="19">
        <v>128</v>
      </c>
      <c r="BF40" s="19">
        <v>290</v>
      </c>
      <c r="BG40" s="19">
        <v>273</v>
      </c>
      <c r="BH40" s="19">
        <v>387</v>
      </c>
      <c r="BI40" s="19">
        <v>139</v>
      </c>
      <c r="BJ40" s="19">
        <v>339</v>
      </c>
      <c r="BK40" s="19">
        <v>337</v>
      </c>
      <c r="BL40" s="19">
        <v>89</v>
      </c>
      <c r="BM40" s="19">
        <v>688</v>
      </c>
      <c r="BN40" s="19">
        <v>229</v>
      </c>
      <c r="BO40" s="19">
        <v>3252</v>
      </c>
      <c r="BP40" s="19">
        <v>1714</v>
      </c>
      <c r="BQ40" s="19">
        <v>372</v>
      </c>
      <c r="BR40" s="19">
        <v>316</v>
      </c>
      <c r="BS40" s="19">
        <v>3213</v>
      </c>
      <c r="BT40" s="19">
        <v>1488</v>
      </c>
      <c r="BU40" s="19">
        <v>869</v>
      </c>
      <c r="BV40" s="19">
        <v>1876</v>
      </c>
      <c r="BW40" s="19">
        <v>4446</v>
      </c>
      <c r="BX40" s="19">
        <v>2191</v>
      </c>
      <c r="BY40" s="19">
        <v>2137</v>
      </c>
      <c r="BZ40" s="19">
        <v>1621</v>
      </c>
      <c r="CA40" s="19">
        <v>183</v>
      </c>
      <c r="CB40" s="19">
        <v>6820</v>
      </c>
      <c r="CC40" s="19">
        <v>951</v>
      </c>
      <c r="CD40" s="19">
        <v>0</v>
      </c>
      <c r="CE40" s="19">
        <v>95</v>
      </c>
      <c r="CF40" s="21">
        <v>38053</v>
      </c>
      <c r="CG40" s="34">
        <v>666925</v>
      </c>
      <c r="CH40" s="19">
        <v>715</v>
      </c>
      <c r="CI40" s="19">
        <v>37334</v>
      </c>
      <c r="CJ40" s="19">
        <v>118</v>
      </c>
      <c r="CK40" s="19">
        <v>486</v>
      </c>
      <c r="CL40" s="19">
        <v>21136</v>
      </c>
      <c r="CM40" s="19">
        <v>0</v>
      </c>
      <c r="CN40" s="34">
        <v>59789</v>
      </c>
      <c r="CO40" s="19">
        <v>688661</v>
      </c>
      <c r="CP40" s="19">
        <v>34</v>
      </c>
      <c r="CQ40" s="19">
        <v>5365</v>
      </c>
      <c r="CR40" s="19">
        <v>3</v>
      </c>
      <c r="CS40" s="19">
        <v>61</v>
      </c>
      <c r="CT40" s="19">
        <v>618</v>
      </c>
      <c r="CU40" s="34">
        <v>0</v>
      </c>
      <c r="CV40" s="34">
        <v>6081</v>
      </c>
      <c r="CW40" s="34">
        <v>44134</v>
      </c>
      <c r="CX40" s="34">
        <v>23841</v>
      </c>
      <c r="CY40" s="34">
        <v>-55436</v>
      </c>
      <c r="CZ40" s="34">
        <v>701200</v>
      </c>
    </row>
    <row r="41" spans="1:104" x14ac:dyDescent="0.15">
      <c r="A41" s="23"/>
      <c r="B41" s="33"/>
      <c r="C41" s="21">
        <v>67</v>
      </c>
      <c r="D41" s="24" t="s">
        <v>14</v>
      </c>
      <c r="E41" s="21">
        <v>176</v>
      </c>
      <c r="F41" s="19">
        <v>1</v>
      </c>
      <c r="G41" s="19">
        <v>36</v>
      </c>
      <c r="H41" s="19">
        <v>1</v>
      </c>
      <c r="I41" s="19">
        <v>139</v>
      </c>
      <c r="J41" s="19">
        <v>6</v>
      </c>
      <c r="K41" s="19">
        <v>16</v>
      </c>
      <c r="L41" s="19">
        <v>157</v>
      </c>
      <c r="M41" s="19">
        <v>20</v>
      </c>
      <c r="N41" s="19">
        <v>51</v>
      </c>
      <c r="O41" s="19">
        <v>53</v>
      </c>
      <c r="P41" s="19">
        <v>4</v>
      </c>
      <c r="Q41" s="19">
        <v>35</v>
      </c>
      <c r="R41" s="19">
        <v>28</v>
      </c>
      <c r="S41" s="19">
        <v>58</v>
      </c>
      <c r="T41" s="19">
        <v>20</v>
      </c>
      <c r="U41" s="19">
        <v>16</v>
      </c>
      <c r="V41" s="19">
        <v>363</v>
      </c>
      <c r="W41" s="19">
        <v>111</v>
      </c>
      <c r="X41" s="19">
        <v>5</v>
      </c>
      <c r="Y41" s="19">
        <v>182</v>
      </c>
      <c r="Z41" s="19">
        <v>19</v>
      </c>
      <c r="AA41" s="19">
        <v>262</v>
      </c>
      <c r="AB41" s="19">
        <v>29</v>
      </c>
      <c r="AC41" s="19">
        <v>21</v>
      </c>
      <c r="AD41" s="19">
        <v>3</v>
      </c>
      <c r="AE41" s="19">
        <v>401</v>
      </c>
      <c r="AF41" s="19">
        <v>117</v>
      </c>
      <c r="AG41" s="19">
        <v>574</v>
      </c>
      <c r="AH41" s="19">
        <v>293</v>
      </c>
      <c r="AI41" s="19">
        <v>1474</v>
      </c>
      <c r="AJ41" s="19">
        <v>129</v>
      </c>
      <c r="AK41" s="19">
        <v>4517</v>
      </c>
      <c r="AL41" s="19">
        <v>20681</v>
      </c>
      <c r="AM41" s="19">
        <v>98</v>
      </c>
      <c r="AN41" s="19">
        <v>2127</v>
      </c>
      <c r="AO41" s="19">
        <v>4572</v>
      </c>
      <c r="AP41" s="19">
        <v>0</v>
      </c>
      <c r="AQ41" s="19">
        <v>239</v>
      </c>
      <c r="AR41" s="34">
        <v>37034</v>
      </c>
      <c r="AS41" s="19">
        <v>6</v>
      </c>
      <c r="AT41" s="19">
        <v>0</v>
      </c>
      <c r="AU41" s="19">
        <v>1</v>
      </c>
      <c r="AV41" s="19">
        <v>0</v>
      </c>
      <c r="AW41" s="19">
        <v>5</v>
      </c>
      <c r="AX41" s="19">
        <v>0</v>
      </c>
      <c r="AY41" s="19">
        <v>0</v>
      </c>
      <c r="AZ41" s="19">
        <v>3</v>
      </c>
      <c r="BA41" s="19">
        <v>0</v>
      </c>
      <c r="BB41" s="19">
        <v>0</v>
      </c>
      <c r="BC41" s="19">
        <v>1</v>
      </c>
      <c r="BD41" s="19">
        <v>0</v>
      </c>
      <c r="BE41" s="19">
        <v>0</v>
      </c>
      <c r="BF41" s="19">
        <v>0</v>
      </c>
      <c r="BG41" s="19">
        <v>1</v>
      </c>
      <c r="BH41" s="19">
        <v>2</v>
      </c>
      <c r="BI41" s="19">
        <v>1</v>
      </c>
      <c r="BJ41" s="19">
        <v>2</v>
      </c>
      <c r="BK41" s="19">
        <v>1</v>
      </c>
      <c r="BL41" s="19">
        <v>0</v>
      </c>
      <c r="BM41" s="19">
        <v>3</v>
      </c>
      <c r="BN41" s="19">
        <v>34</v>
      </c>
      <c r="BO41" s="19">
        <v>16</v>
      </c>
      <c r="BP41" s="19">
        <v>1</v>
      </c>
      <c r="BQ41" s="19">
        <v>1</v>
      </c>
      <c r="BR41" s="19">
        <v>0</v>
      </c>
      <c r="BS41" s="19">
        <v>51</v>
      </c>
      <c r="BT41" s="19">
        <v>6</v>
      </c>
      <c r="BU41" s="19">
        <v>57</v>
      </c>
      <c r="BV41" s="19">
        <v>13</v>
      </c>
      <c r="BW41" s="19">
        <v>2244</v>
      </c>
      <c r="BX41" s="19">
        <v>12</v>
      </c>
      <c r="BY41" s="19">
        <v>154</v>
      </c>
      <c r="BZ41" s="19">
        <v>163</v>
      </c>
      <c r="CA41" s="19">
        <v>9</v>
      </c>
      <c r="CB41" s="19">
        <v>553</v>
      </c>
      <c r="CC41" s="19">
        <v>1574</v>
      </c>
      <c r="CD41" s="19">
        <v>0</v>
      </c>
      <c r="CE41" s="19">
        <v>22</v>
      </c>
      <c r="CF41" s="21">
        <v>4936</v>
      </c>
      <c r="CG41" s="34">
        <v>41970</v>
      </c>
      <c r="CH41" s="19">
        <v>63324</v>
      </c>
      <c r="CI41" s="19">
        <v>301288</v>
      </c>
      <c r="CJ41" s="19">
        <v>0</v>
      </c>
      <c r="CK41" s="19">
        <v>0</v>
      </c>
      <c r="CL41" s="19">
        <v>258</v>
      </c>
      <c r="CM41" s="19">
        <v>0</v>
      </c>
      <c r="CN41" s="34">
        <v>364870</v>
      </c>
      <c r="CO41" s="19">
        <v>401904</v>
      </c>
      <c r="CP41" s="19">
        <v>15855</v>
      </c>
      <c r="CQ41" s="19">
        <v>59157</v>
      </c>
      <c r="CR41" s="19">
        <v>0</v>
      </c>
      <c r="CS41" s="19">
        <v>0</v>
      </c>
      <c r="CT41" s="19">
        <v>911</v>
      </c>
      <c r="CU41" s="34">
        <v>0</v>
      </c>
      <c r="CV41" s="34">
        <v>75923</v>
      </c>
      <c r="CW41" s="34">
        <v>80859</v>
      </c>
      <c r="CX41" s="34">
        <v>11100</v>
      </c>
      <c r="CY41" s="34">
        <v>-4466</v>
      </c>
      <c r="CZ41" s="34">
        <v>489397</v>
      </c>
    </row>
    <row r="42" spans="1:104" x14ac:dyDescent="0.15">
      <c r="A42" s="23"/>
      <c r="B42" s="33"/>
      <c r="C42" s="21">
        <v>68</v>
      </c>
      <c r="D42" s="24" t="s">
        <v>13</v>
      </c>
      <c r="E42" s="21">
        <v>120</v>
      </c>
      <c r="F42" s="19">
        <v>48</v>
      </c>
      <c r="G42" s="19">
        <v>70</v>
      </c>
      <c r="H42" s="19">
        <v>20</v>
      </c>
      <c r="I42" s="19">
        <v>514</v>
      </c>
      <c r="J42" s="19">
        <v>94</v>
      </c>
      <c r="K42" s="19">
        <v>270</v>
      </c>
      <c r="L42" s="19">
        <v>870</v>
      </c>
      <c r="M42" s="19">
        <v>14</v>
      </c>
      <c r="N42" s="19">
        <v>191</v>
      </c>
      <c r="O42" s="19">
        <v>404</v>
      </c>
      <c r="P42" s="19">
        <v>46</v>
      </c>
      <c r="Q42" s="19">
        <v>427</v>
      </c>
      <c r="R42" s="19">
        <v>362</v>
      </c>
      <c r="S42" s="19">
        <v>582</v>
      </c>
      <c r="T42" s="19">
        <v>296</v>
      </c>
      <c r="U42" s="19">
        <v>163</v>
      </c>
      <c r="V42" s="19">
        <v>2340</v>
      </c>
      <c r="W42" s="19">
        <v>1330</v>
      </c>
      <c r="X42" s="19">
        <v>154</v>
      </c>
      <c r="Y42" s="19">
        <v>1001</v>
      </c>
      <c r="Z42" s="19">
        <v>278</v>
      </c>
      <c r="AA42" s="19">
        <v>1190</v>
      </c>
      <c r="AB42" s="19">
        <v>45</v>
      </c>
      <c r="AC42" s="19">
        <v>81</v>
      </c>
      <c r="AD42" s="19">
        <v>550</v>
      </c>
      <c r="AE42" s="19">
        <v>2540</v>
      </c>
      <c r="AF42" s="19">
        <v>3031</v>
      </c>
      <c r="AG42" s="19">
        <v>126</v>
      </c>
      <c r="AH42" s="19">
        <v>2073</v>
      </c>
      <c r="AI42" s="19">
        <v>1143</v>
      </c>
      <c r="AJ42" s="19">
        <v>1507</v>
      </c>
      <c r="AK42" s="19">
        <v>2000</v>
      </c>
      <c r="AL42" s="19">
        <v>3101</v>
      </c>
      <c r="AM42" s="19">
        <v>423</v>
      </c>
      <c r="AN42" s="19">
        <v>1484</v>
      </c>
      <c r="AO42" s="19">
        <v>1313</v>
      </c>
      <c r="AP42" s="19">
        <v>0</v>
      </c>
      <c r="AQ42" s="19">
        <v>16</v>
      </c>
      <c r="AR42" s="34">
        <v>30217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0</v>
      </c>
      <c r="BR42" s="19">
        <v>0</v>
      </c>
      <c r="BS42" s="19">
        <v>0</v>
      </c>
      <c r="BT42" s="19">
        <v>0</v>
      </c>
      <c r="BU42" s="19">
        <v>0</v>
      </c>
      <c r="BV42" s="19">
        <v>0</v>
      </c>
      <c r="BW42" s="19">
        <v>0</v>
      </c>
      <c r="BX42" s="19">
        <v>0</v>
      </c>
      <c r="BY42" s="19">
        <v>0</v>
      </c>
      <c r="BZ42" s="19">
        <v>0</v>
      </c>
      <c r="CA42" s="19">
        <v>0</v>
      </c>
      <c r="CB42" s="19">
        <v>0</v>
      </c>
      <c r="CC42" s="19">
        <v>0</v>
      </c>
      <c r="CD42" s="19">
        <v>0</v>
      </c>
      <c r="CE42" s="19">
        <v>0</v>
      </c>
      <c r="CF42" s="21">
        <v>0</v>
      </c>
      <c r="CG42" s="34">
        <v>30217</v>
      </c>
      <c r="CH42" s="19">
        <v>0</v>
      </c>
      <c r="CI42" s="19">
        <v>0</v>
      </c>
      <c r="CJ42" s="19">
        <v>0</v>
      </c>
      <c r="CK42" s="19">
        <v>0</v>
      </c>
      <c r="CL42" s="19">
        <v>0</v>
      </c>
      <c r="CM42" s="19">
        <v>0</v>
      </c>
      <c r="CN42" s="34">
        <v>0</v>
      </c>
      <c r="CO42" s="19">
        <v>30217</v>
      </c>
      <c r="CP42" s="19">
        <v>0</v>
      </c>
      <c r="CQ42" s="19">
        <v>0</v>
      </c>
      <c r="CR42" s="19">
        <v>0</v>
      </c>
      <c r="CS42" s="19">
        <v>0</v>
      </c>
      <c r="CT42" s="19">
        <v>0</v>
      </c>
      <c r="CU42" s="34">
        <v>0</v>
      </c>
      <c r="CV42" s="34">
        <v>0</v>
      </c>
      <c r="CW42" s="34">
        <v>0</v>
      </c>
      <c r="CX42" s="34">
        <v>0</v>
      </c>
      <c r="CY42" s="34">
        <v>0</v>
      </c>
      <c r="CZ42" s="34">
        <v>30217</v>
      </c>
    </row>
    <row r="43" spans="1:104" x14ac:dyDescent="0.15">
      <c r="A43" s="23"/>
      <c r="B43" s="33"/>
      <c r="C43" s="21">
        <v>69</v>
      </c>
      <c r="D43" s="24" t="s">
        <v>12</v>
      </c>
      <c r="E43" s="21">
        <v>346</v>
      </c>
      <c r="F43" s="19">
        <v>3</v>
      </c>
      <c r="G43" s="19">
        <v>236</v>
      </c>
      <c r="H43" s="19">
        <v>46</v>
      </c>
      <c r="I43" s="19">
        <v>2101</v>
      </c>
      <c r="J43" s="19">
        <v>115</v>
      </c>
      <c r="K43" s="19">
        <v>497</v>
      </c>
      <c r="L43" s="19">
        <v>556</v>
      </c>
      <c r="M43" s="19">
        <v>169</v>
      </c>
      <c r="N43" s="19">
        <v>1234</v>
      </c>
      <c r="O43" s="19">
        <v>2059</v>
      </c>
      <c r="P43" s="19">
        <v>608</v>
      </c>
      <c r="Q43" s="19">
        <v>2243</v>
      </c>
      <c r="R43" s="19">
        <v>1983</v>
      </c>
      <c r="S43" s="19">
        <v>2589</v>
      </c>
      <c r="T43" s="19">
        <v>934</v>
      </c>
      <c r="U43" s="19">
        <v>315</v>
      </c>
      <c r="V43" s="19">
        <v>1038</v>
      </c>
      <c r="W43" s="19">
        <v>2156</v>
      </c>
      <c r="X43" s="19">
        <v>207</v>
      </c>
      <c r="Y43" s="19">
        <v>982</v>
      </c>
      <c r="Z43" s="19">
        <v>137</v>
      </c>
      <c r="AA43" s="19">
        <v>9566</v>
      </c>
      <c r="AB43" s="19">
        <v>1319</v>
      </c>
      <c r="AC43" s="19">
        <v>319</v>
      </c>
      <c r="AD43" s="19">
        <v>644</v>
      </c>
      <c r="AE43" s="19">
        <v>1992</v>
      </c>
      <c r="AF43" s="19">
        <v>4147</v>
      </c>
      <c r="AG43" s="19">
        <v>573</v>
      </c>
      <c r="AH43" s="19">
        <v>1950</v>
      </c>
      <c r="AI43" s="19">
        <v>1061</v>
      </c>
      <c r="AJ43" s="19">
        <v>76</v>
      </c>
      <c r="AK43" s="19">
        <v>3192</v>
      </c>
      <c r="AL43" s="19">
        <v>1739</v>
      </c>
      <c r="AM43" s="19">
        <v>473</v>
      </c>
      <c r="AN43" s="19">
        <v>1686</v>
      </c>
      <c r="AO43" s="19">
        <v>1678</v>
      </c>
      <c r="AP43" s="19">
        <v>9</v>
      </c>
      <c r="AQ43" s="19">
        <v>0</v>
      </c>
      <c r="AR43" s="34">
        <v>50978</v>
      </c>
      <c r="AS43" s="19">
        <v>0</v>
      </c>
      <c r="AT43" s="19">
        <v>0</v>
      </c>
      <c r="AU43" s="19">
        <v>0</v>
      </c>
      <c r="AV43" s="19">
        <v>0</v>
      </c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  <c r="BO43" s="19">
        <v>0</v>
      </c>
      <c r="BP43" s="19">
        <v>0</v>
      </c>
      <c r="BQ43" s="19">
        <v>0</v>
      </c>
      <c r="BR43" s="19">
        <v>0</v>
      </c>
      <c r="BS43" s="19">
        <v>0</v>
      </c>
      <c r="BT43" s="19">
        <v>0</v>
      </c>
      <c r="BU43" s="19">
        <v>0</v>
      </c>
      <c r="BV43" s="19">
        <v>0</v>
      </c>
      <c r="BW43" s="19">
        <v>0</v>
      </c>
      <c r="BX43" s="19">
        <v>0</v>
      </c>
      <c r="BY43" s="19">
        <v>0</v>
      </c>
      <c r="BZ43" s="19">
        <v>0</v>
      </c>
      <c r="CA43" s="19">
        <v>0</v>
      </c>
      <c r="CB43" s="19">
        <v>0</v>
      </c>
      <c r="CC43" s="19">
        <v>0</v>
      </c>
      <c r="CD43" s="19">
        <v>0</v>
      </c>
      <c r="CE43" s="19">
        <v>0</v>
      </c>
      <c r="CF43" s="21">
        <v>0</v>
      </c>
      <c r="CG43" s="34">
        <v>50978</v>
      </c>
      <c r="CH43" s="19">
        <v>0</v>
      </c>
      <c r="CI43" s="19">
        <v>0</v>
      </c>
      <c r="CJ43" s="19">
        <v>0</v>
      </c>
      <c r="CK43" s="19">
        <v>0</v>
      </c>
      <c r="CL43" s="19">
        <v>0</v>
      </c>
      <c r="CM43" s="19">
        <v>-23</v>
      </c>
      <c r="CN43" s="34">
        <v>-23</v>
      </c>
      <c r="CO43" s="19">
        <v>50955</v>
      </c>
      <c r="CP43" s="19">
        <v>0</v>
      </c>
      <c r="CQ43" s="19">
        <v>0</v>
      </c>
      <c r="CR43" s="19">
        <v>0</v>
      </c>
      <c r="CS43" s="19">
        <v>0</v>
      </c>
      <c r="CT43" s="19">
        <v>0</v>
      </c>
      <c r="CU43" s="34">
        <v>0</v>
      </c>
      <c r="CV43" s="34">
        <v>0</v>
      </c>
      <c r="CW43" s="34">
        <v>0</v>
      </c>
      <c r="CX43" s="34">
        <v>37865</v>
      </c>
      <c r="CY43" s="34">
        <v>-20759</v>
      </c>
      <c r="CZ43" s="34">
        <v>68061</v>
      </c>
    </row>
    <row r="44" spans="1:104" x14ac:dyDescent="0.15">
      <c r="A44" s="23"/>
      <c r="B44" s="30"/>
      <c r="C44" s="29" t="s">
        <v>52</v>
      </c>
      <c r="D44" s="7"/>
      <c r="E44" s="13">
        <v>26805</v>
      </c>
      <c r="F44" s="13">
        <v>1917</v>
      </c>
      <c r="G44" s="13">
        <v>8852</v>
      </c>
      <c r="H44" s="13">
        <v>2976</v>
      </c>
      <c r="I44" s="13">
        <v>191494</v>
      </c>
      <c r="J44" s="13">
        <v>9880</v>
      </c>
      <c r="K44" s="13">
        <v>59694</v>
      </c>
      <c r="L44" s="13">
        <v>425510</v>
      </c>
      <c r="M44" s="13">
        <v>306659</v>
      </c>
      <c r="N44" s="13">
        <v>121800</v>
      </c>
      <c r="O44" s="13">
        <v>73651</v>
      </c>
      <c r="P44" s="13">
        <v>61173</v>
      </c>
      <c r="Q44" s="13">
        <v>91538</v>
      </c>
      <c r="R44" s="13">
        <v>68186</v>
      </c>
      <c r="S44" s="13">
        <v>72175</v>
      </c>
      <c r="T44" s="13">
        <v>39035</v>
      </c>
      <c r="U44" s="13">
        <v>43989</v>
      </c>
      <c r="V44" s="13">
        <v>617999</v>
      </c>
      <c r="W44" s="13">
        <v>132971</v>
      </c>
      <c r="X44" s="13">
        <v>20596</v>
      </c>
      <c r="Y44" s="13">
        <v>626329</v>
      </c>
      <c r="Z44" s="13">
        <v>3002</v>
      </c>
      <c r="AA44" s="13">
        <v>216698</v>
      </c>
      <c r="AB44" s="13">
        <v>297077</v>
      </c>
      <c r="AC44" s="13">
        <v>25818</v>
      </c>
      <c r="AD44" s="13">
        <v>30155</v>
      </c>
      <c r="AE44" s="13">
        <v>137649</v>
      </c>
      <c r="AF44" s="13">
        <v>121403</v>
      </c>
      <c r="AG44" s="13">
        <v>153579</v>
      </c>
      <c r="AH44" s="13">
        <v>122400</v>
      </c>
      <c r="AI44" s="13">
        <v>89486</v>
      </c>
      <c r="AJ44" s="13">
        <v>63835</v>
      </c>
      <c r="AK44" s="13">
        <v>73095</v>
      </c>
      <c r="AL44" s="13">
        <v>139785</v>
      </c>
      <c r="AM44" s="13">
        <v>10821</v>
      </c>
      <c r="AN44" s="13">
        <v>129425</v>
      </c>
      <c r="AO44" s="13">
        <v>111257</v>
      </c>
      <c r="AP44" s="13">
        <v>11784</v>
      </c>
      <c r="AQ44" s="13">
        <v>21444</v>
      </c>
      <c r="AR44" s="37">
        <v>4761942</v>
      </c>
      <c r="AS44" s="13">
        <v>42172</v>
      </c>
      <c r="AT44" s="13">
        <v>1662</v>
      </c>
      <c r="AU44" s="13">
        <v>6256</v>
      </c>
      <c r="AV44" s="13">
        <v>2115</v>
      </c>
      <c r="AW44" s="13">
        <v>205787</v>
      </c>
      <c r="AX44" s="13">
        <v>17844</v>
      </c>
      <c r="AY44" s="13">
        <v>74694</v>
      </c>
      <c r="AZ44" s="13">
        <v>328597</v>
      </c>
      <c r="BA44" s="13">
        <v>28647</v>
      </c>
      <c r="BB44" s="13">
        <v>216916</v>
      </c>
      <c r="BC44" s="13">
        <v>34839</v>
      </c>
      <c r="BD44" s="13">
        <v>31081</v>
      </c>
      <c r="BE44" s="13">
        <v>59820</v>
      </c>
      <c r="BF44" s="13">
        <v>64268</v>
      </c>
      <c r="BG44" s="13">
        <v>126465</v>
      </c>
      <c r="BH44" s="13">
        <v>157670</v>
      </c>
      <c r="BI44" s="13">
        <v>103448</v>
      </c>
      <c r="BJ44" s="13">
        <v>184717</v>
      </c>
      <c r="BK44" s="13">
        <v>410941</v>
      </c>
      <c r="BL44" s="13">
        <v>141091</v>
      </c>
      <c r="BM44" s="13">
        <v>1008618</v>
      </c>
      <c r="BN44" s="13">
        <v>53481</v>
      </c>
      <c r="BO44" s="13">
        <v>453519</v>
      </c>
      <c r="BP44" s="13">
        <v>42535</v>
      </c>
      <c r="BQ44" s="13">
        <v>14550</v>
      </c>
      <c r="BR44" s="13">
        <v>20162</v>
      </c>
      <c r="BS44" s="13">
        <v>109889</v>
      </c>
      <c r="BT44" s="13">
        <v>24787</v>
      </c>
      <c r="BU44" s="13">
        <v>25880</v>
      </c>
      <c r="BV44" s="13">
        <v>103823</v>
      </c>
      <c r="BW44" s="13">
        <v>75199</v>
      </c>
      <c r="BX44" s="13">
        <v>58718</v>
      </c>
      <c r="BY44" s="13">
        <v>64752</v>
      </c>
      <c r="BZ44" s="13">
        <v>207915</v>
      </c>
      <c r="CA44" s="13">
        <v>8021</v>
      </c>
      <c r="CB44" s="13">
        <v>253595</v>
      </c>
      <c r="CC44" s="13">
        <v>119429</v>
      </c>
      <c r="CD44" s="13">
        <v>12237</v>
      </c>
      <c r="CE44" s="13">
        <v>8793</v>
      </c>
      <c r="CF44" s="29">
        <v>4904933</v>
      </c>
      <c r="CG44" s="37">
        <v>9666875</v>
      </c>
      <c r="CH44" s="13">
        <v>92125</v>
      </c>
      <c r="CI44" s="13">
        <v>2397707</v>
      </c>
      <c r="CJ44" s="13">
        <v>1228345</v>
      </c>
      <c r="CK44" s="13">
        <v>349873</v>
      </c>
      <c r="CL44" s="13">
        <v>735820</v>
      </c>
      <c r="CM44" s="13">
        <v>1662</v>
      </c>
      <c r="CN44" s="37">
        <v>4805532</v>
      </c>
      <c r="CO44" s="13">
        <v>9567474</v>
      </c>
      <c r="CP44" s="13">
        <v>42983</v>
      </c>
      <c r="CQ44" s="13">
        <v>1675627</v>
      </c>
      <c r="CR44" s="13">
        <v>154115</v>
      </c>
      <c r="CS44" s="13">
        <v>97446</v>
      </c>
      <c r="CT44" s="13">
        <v>1109463</v>
      </c>
      <c r="CU44" s="37">
        <v>-15534</v>
      </c>
      <c r="CV44" s="37">
        <v>3064101</v>
      </c>
      <c r="CW44" s="37">
        <v>7969034</v>
      </c>
      <c r="CX44" s="37">
        <v>2759531</v>
      </c>
      <c r="CY44" s="37">
        <v>-1599007</v>
      </c>
      <c r="CZ44" s="37">
        <v>18697032</v>
      </c>
    </row>
    <row r="45" spans="1:104" x14ac:dyDescent="0.15">
      <c r="A45" s="23"/>
      <c r="B45" s="35" t="s">
        <v>51</v>
      </c>
      <c r="C45" s="28">
        <v>1</v>
      </c>
      <c r="D45" s="26" t="s">
        <v>50</v>
      </c>
      <c r="E45" s="36">
        <v>3426</v>
      </c>
      <c r="F45" s="36">
        <v>2</v>
      </c>
      <c r="G45" s="36">
        <v>0</v>
      </c>
      <c r="H45" s="36">
        <v>0</v>
      </c>
      <c r="I45" s="36">
        <v>25865</v>
      </c>
      <c r="J45" s="36">
        <v>142</v>
      </c>
      <c r="K45" s="36">
        <v>68</v>
      </c>
      <c r="L45" s="36">
        <v>260</v>
      </c>
      <c r="M45" s="36">
        <v>0</v>
      </c>
      <c r="N45" s="36">
        <v>3169</v>
      </c>
      <c r="O45" s="36">
        <v>18</v>
      </c>
      <c r="P45" s="36">
        <v>0</v>
      </c>
      <c r="Q45" s="36">
        <v>-13</v>
      </c>
      <c r="R45" s="36">
        <v>0</v>
      </c>
      <c r="S45" s="36">
        <v>0</v>
      </c>
      <c r="T45" s="36">
        <v>0</v>
      </c>
      <c r="U45" s="36">
        <v>0</v>
      </c>
      <c r="V45" s="36">
        <v>0</v>
      </c>
      <c r="W45" s="36">
        <v>0</v>
      </c>
      <c r="X45" s="36">
        <v>0</v>
      </c>
      <c r="Y45" s="36">
        <v>0</v>
      </c>
      <c r="Z45" s="36">
        <v>859</v>
      </c>
      <c r="AA45" s="36">
        <v>354</v>
      </c>
      <c r="AB45" s="36">
        <v>0</v>
      </c>
      <c r="AC45" s="36">
        <v>0</v>
      </c>
      <c r="AD45" s="36">
        <v>0</v>
      </c>
      <c r="AE45" s="36">
        <v>56</v>
      </c>
      <c r="AF45" s="36">
        <v>0</v>
      </c>
      <c r="AG45" s="36">
        <v>7</v>
      </c>
      <c r="AH45" s="36">
        <v>0</v>
      </c>
      <c r="AI45" s="36">
        <v>0</v>
      </c>
      <c r="AJ45" s="36">
        <v>2</v>
      </c>
      <c r="AK45" s="36">
        <v>196</v>
      </c>
      <c r="AL45" s="36">
        <v>542</v>
      </c>
      <c r="AM45" s="36">
        <v>27</v>
      </c>
      <c r="AN45" s="36">
        <v>2</v>
      </c>
      <c r="AO45" s="36">
        <v>2116</v>
      </c>
      <c r="AP45" s="36">
        <v>0</v>
      </c>
      <c r="AQ45" s="36">
        <v>0</v>
      </c>
      <c r="AR45" s="35">
        <v>37098</v>
      </c>
      <c r="AS45" s="36">
        <v>1364341</v>
      </c>
      <c r="AT45" s="36">
        <v>990</v>
      </c>
      <c r="AU45" s="36">
        <v>0</v>
      </c>
      <c r="AV45" s="36">
        <v>0</v>
      </c>
      <c r="AW45" s="36">
        <v>6221263</v>
      </c>
      <c r="AX45" s="36">
        <v>16116</v>
      </c>
      <c r="AY45" s="36">
        <v>20525</v>
      </c>
      <c r="AZ45" s="36">
        <v>32906</v>
      </c>
      <c r="BA45" s="36">
        <v>0</v>
      </c>
      <c r="BB45" s="36">
        <v>93776</v>
      </c>
      <c r="BC45" s="36">
        <v>742</v>
      </c>
      <c r="BD45" s="36">
        <v>0</v>
      </c>
      <c r="BE45" s="36">
        <v>38</v>
      </c>
      <c r="BF45" s="36">
        <v>0</v>
      </c>
      <c r="BG45" s="36">
        <v>0</v>
      </c>
      <c r="BH45" s="36">
        <v>0</v>
      </c>
      <c r="BI45" s="36">
        <v>0</v>
      </c>
      <c r="BJ45" s="36">
        <v>0</v>
      </c>
      <c r="BK45" s="36">
        <v>0</v>
      </c>
      <c r="BL45" s="36">
        <v>0</v>
      </c>
      <c r="BM45" s="36">
        <v>0</v>
      </c>
      <c r="BN45" s="36">
        <v>14119</v>
      </c>
      <c r="BO45" s="36">
        <v>59433</v>
      </c>
      <c r="BP45" s="36">
        <v>0</v>
      </c>
      <c r="BQ45" s="36">
        <v>0</v>
      </c>
      <c r="BR45" s="36">
        <v>0</v>
      </c>
      <c r="BS45" s="36">
        <v>11294</v>
      </c>
      <c r="BT45" s="36">
        <v>0</v>
      </c>
      <c r="BU45" s="36">
        <v>378</v>
      </c>
      <c r="BV45" s="36">
        <v>1894</v>
      </c>
      <c r="BW45" s="36">
        <v>0</v>
      </c>
      <c r="BX45" s="36">
        <v>890</v>
      </c>
      <c r="BY45" s="36">
        <v>56085</v>
      </c>
      <c r="BZ45" s="36">
        <v>113864</v>
      </c>
      <c r="CA45" s="36">
        <v>10482</v>
      </c>
      <c r="CB45" s="36">
        <v>692</v>
      </c>
      <c r="CC45" s="36">
        <v>466566</v>
      </c>
      <c r="CD45" s="36">
        <v>0</v>
      </c>
      <c r="CE45" s="36">
        <v>0</v>
      </c>
      <c r="CF45" s="28">
        <v>8486394</v>
      </c>
      <c r="CG45" s="35">
        <v>8523492</v>
      </c>
      <c r="CH45" s="36">
        <v>266</v>
      </c>
      <c r="CI45" s="36">
        <v>14869</v>
      </c>
      <c r="CJ45" s="36">
        <v>0</v>
      </c>
      <c r="CK45" s="36">
        <v>0</v>
      </c>
      <c r="CL45" s="36">
        <v>342</v>
      </c>
      <c r="CM45" s="36">
        <v>-51</v>
      </c>
      <c r="CN45" s="35">
        <v>15426</v>
      </c>
      <c r="CO45" s="36">
        <v>52524</v>
      </c>
      <c r="CP45" s="36">
        <v>48037</v>
      </c>
      <c r="CQ45" s="36">
        <v>3190056</v>
      </c>
      <c r="CR45" s="36">
        <v>0</v>
      </c>
      <c r="CS45" s="36">
        <v>0</v>
      </c>
      <c r="CT45" s="36">
        <v>260753.00000000003</v>
      </c>
      <c r="CU45" s="35">
        <v>43980</v>
      </c>
      <c r="CV45" s="35">
        <v>3542826</v>
      </c>
      <c r="CW45" s="35">
        <v>12029220</v>
      </c>
      <c r="CX45" s="35">
        <v>46790</v>
      </c>
      <c r="CY45" s="35">
        <v>-1985223</v>
      </c>
      <c r="CZ45" s="35">
        <v>10143311</v>
      </c>
    </row>
    <row r="46" spans="1:104" x14ac:dyDescent="0.15">
      <c r="A46" s="23"/>
      <c r="B46" s="33"/>
      <c r="C46" s="21">
        <v>2</v>
      </c>
      <c r="D46" s="24" t="s">
        <v>49</v>
      </c>
      <c r="E46" s="19">
        <v>8</v>
      </c>
      <c r="F46" s="19">
        <v>562</v>
      </c>
      <c r="G46" s="19">
        <v>4</v>
      </c>
      <c r="H46" s="19">
        <v>0</v>
      </c>
      <c r="I46" s="19">
        <v>102</v>
      </c>
      <c r="J46" s="19">
        <v>0</v>
      </c>
      <c r="K46" s="19">
        <v>1787</v>
      </c>
      <c r="L46" s="19">
        <v>47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14</v>
      </c>
      <c r="AA46" s="19">
        <v>13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  <c r="AJ46" s="19">
        <v>1</v>
      </c>
      <c r="AK46" s="19">
        <v>7</v>
      </c>
      <c r="AL46" s="19">
        <v>16</v>
      </c>
      <c r="AM46" s="19">
        <v>0</v>
      </c>
      <c r="AN46" s="19">
        <v>0</v>
      </c>
      <c r="AO46" s="19">
        <v>234</v>
      </c>
      <c r="AP46" s="19">
        <v>0</v>
      </c>
      <c r="AQ46" s="19">
        <v>0</v>
      </c>
      <c r="AR46" s="34">
        <v>2795</v>
      </c>
      <c r="AS46" s="19">
        <v>5473</v>
      </c>
      <c r="AT46" s="19">
        <v>150627</v>
      </c>
      <c r="AU46" s="19">
        <v>389</v>
      </c>
      <c r="AV46" s="19">
        <v>0</v>
      </c>
      <c r="AW46" s="19">
        <v>19905</v>
      </c>
      <c r="AX46" s="19">
        <v>0</v>
      </c>
      <c r="AY46" s="19">
        <v>263671</v>
      </c>
      <c r="AZ46" s="19">
        <v>6167</v>
      </c>
      <c r="BA46" s="19">
        <v>0</v>
      </c>
      <c r="BB46" s="19">
        <v>0</v>
      </c>
      <c r="BC46" s="19">
        <v>0</v>
      </c>
      <c r="BD46" s="19">
        <v>0</v>
      </c>
      <c r="BE46" s="19">
        <v>0</v>
      </c>
      <c r="BF46" s="19">
        <v>0</v>
      </c>
      <c r="BG46" s="19">
        <v>0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8">
        <v>0</v>
      </c>
      <c r="BN46" s="18">
        <v>1362</v>
      </c>
      <c r="BO46" s="18">
        <v>2660</v>
      </c>
      <c r="BP46" s="18">
        <v>0</v>
      </c>
      <c r="BQ46" s="18">
        <v>0</v>
      </c>
      <c r="BR46" s="18">
        <v>0</v>
      </c>
      <c r="BS46" s="18">
        <v>0</v>
      </c>
      <c r="BT46" s="18">
        <v>0</v>
      </c>
      <c r="BU46" s="18">
        <v>0</v>
      </c>
      <c r="BV46" s="18">
        <v>0</v>
      </c>
      <c r="BW46" s="18">
        <v>0</v>
      </c>
      <c r="BX46" s="18">
        <v>198</v>
      </c>
      <c r="BY46" s="18">
        <v>2079</v>
      </c>
      <c r="BZ46" s="18">
        <v>3253</v>
      </c>
      <c r="CA46" s="18">
        <v>0</v>
      </c>
      <c r="CB46" s="18">
        <v>0</v>
      </c>
      <c r="CC46" s="18">
        <v>42320</v>
      </c>
      <c r="CD46" s="18">
        <v>0</v>
      </c>
      <c r="CE46" s="18">
        <v>0</v>
      </c>
      <c r="CF46" s="17">
        <v>498104</v>
      </c>
      <c r="CG46" s="16">
        <v>500899</v>
      </c>
      <c r="CH46" s="18">
        <v>17</v>
      </c>
      <c r="CI46" s="18">
        <v>839</v>
      </c>
      <c r="CJ46" s="18">
        <v>0</v>
      </c>
      <c r="CK46" s="18">
        <v>0</v>
      </c>
      <c r="CL46" s="18">
        <v>0</v>
      </c>
      <c r="CM46" s="18">
        <v>292</v>
      </c>
      <c r="CN46" s="16">
        <v>1148</v>
      </c>
      <c r="CO46" s="18">
        <v>3943</v>
      </c>
      <c r="CP46" s="18">
        <v>2948</v>
      </c>
      <c r="CQ46" s="18">
        <v>181340</v>
      </c>
      <c r="CR46" s="18">
        <v>0</v>
      </c>
      <c r="CS46" s="18">
        <v>0</v>
      </c>
      <c r="CT46" s="18">
        <v>0</v>
      </c>
      <c r="CU46" s="16">
        <v>143170</v>
      </c>
      <c r="CV46" s="16">
        <v>327458</v>
      </c>
      <c r="CW46" s="16">
        <v>825562</v>
      </c>
      <c r="CX46" s="16">
        <v>14514</v>
      </c>
      <c r="CY46" s="16">
        <v>-97309</v>
      </c>
      <c r="CZ46" s="16">
        <v>746710</v>
      </c>
    </row>
    <row r="47" spans="1:104" x14ac:dyDescent="0.15">
      <c r="A47" s="23"/>
      <c r="B47" s="33"/>
      <c r="C47" s="21">
        <v>3</v>
      </c>
      <c r="D47" s="24" t="s">
        <v>48</v>
      </c>
      <c r="E47" s="19">
        <v>0</v>
      </c>
      <c r="F47" s="19">
        <v>0</v>
      </c>
      <c r="G47" s="19">
        <v>909</v>
      </c>
      <c r="H47" s="19">
        <v>0</v>
      </c>
      <c r="I47" s="19">
        <v>28021</v>
      </c>
      <c r="J47" s="19">
        <v>0</v>
      </c>
      <c r="K47" s="19">
        <v>0</v>
      </c>
      <c r="L47" s="19">
        <v>21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773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1</v>
      </c>
      <c r="AK47" s="19">
        <v>9</v>
      </c>
      <c r="AL47" s="19">
        <v>172</v>
      </c>
      <c r="AM47" s="19">
        <v>0</v>
      </c>
      <c r="AN47" s="19">
        <v>0</v>
      </c>
      <c r="AO47" s="19">
        <v>1130</v>
      </c>
      <c r="AP47" s="19">
        <v>0</v>
      </c>
      <c r="AQ47" s="19">
        <v>0</v>
      </c>
      <c r="AR47" s="34">
        <v>31036</v>
      </c>
      <c r="AS47" s="19">
        <v>0</v>
      </c>
      <c r="AT47" s="19">
        <v>0</v>
      </c>
      <c r="AU47" s="19">
        <v>54800</v>
      </c>
      <c r="AV47" s="19">
        <v>0</v>
      </c>
      <c r="AW47" s="19">
        <v>848989</v>
      </c>
      <c r="AX47" s="19">
        <v>0</v>
      </c>
      <c r="AY47" s="19">
        <v>0</v>
      </c>
      <c r="AZ47" s="19">
        <v>1543</v>
      </c>
      <c r="BA47" s="19">
        <v>0</v>
      </c>
      <c r="BB47" s="19">
        <v>0</v>
      </c>
      <c r="BC47" s="19">
        <v>0</v>
      </c>
      <c r="BD47" s="19">
        <v>0</v>
      </c>
      <c r="BE47" s="19">
        <v>0</v>
      </c>
      <c r="BF47" s="19">
        <v>0</v>
      </c>
      <c r="BG47" s="19">
        <v>0</v>
      </c>
      <c r="BH47" s="19">
        <v>0</v>
      </c>
      <c r="BI47" s="19">
        <v>0</v>
      </c>
      <c r="BJ47" s="19">
        <v>0</v>
      </c>
      <c r="BK47" s="19">
        <v>0</v>
      </c>
      <c r="BL47" s="19">
        <v>0</v>
      </c>
      <c r="BM47" s="18">
        <v>0</v>
      </c>
      <c r="BN47" s="18">
        <v>19970</v>
      </c>
      <c r="BO47" s="18">
        <v>0</v>
      </c>
      <c r="BP47" s="18">
        <v>0</v>
      </c>
      <c r="BQ47" s="18">
        <v>0</v>
      </c>
      <c r="BR47" s="18">
        <v>0</v>
      </c>
      <c r="BS47" s="18">
        <v>0</v>
      </c>
      <c r="BT47" s="18">
        <v>0</v>
      </c>
      <c r="BU47" s="18">
        <v>0</v>
      </c>
      <c r="BV47" s="18">
        <v>198</v>
      </c>
      <c r="BW47" s="18">
        <v>0</v>
      </c>
      <c r="BX47" s="18">
        <v>294</v>
      </c>
      <c r="BY47" s="18">
        <v>4331</v>
      </c>
      <c r="BZ47" s="18">
        <v>21135</v>
      </c>
      <c r="CA47" s="18">
        <v>0</v>
      </c>
      <c r="CB47" s="18">
        <v>0</v>
      </c>
      <c r="CC47" s="18">
        <v>135125</v>
      </c>
      <c r="CD47" s="18">
        <v>0</v>
      </c>
      <c r="CE47" s="18">
        <v>0</v>
      </c>
      <c r="CF47" s="17">
        <v>1086385</v>
      </c>
      <c r="CG47" s="16">
        <v>1117421</v>
      </c>
      <c r="CH47" s="18">
        <v>114</v>
      </c>
      <c r="CI47" s="18">
        <v>2597</v>
      </c>
      <c r="CJ47" s="18">
        <v>0</v>
      </c>
      <c r="CK47" s="18">
        <v>0</v>
      </c>
      <c r="CL47" s="18">
        <v>0</v>
      </c>
      <c r="CM47" s="18">
        <v>254</v>
      </c>
      <c r="CN47" s="16">
        <v>2965</v>
      </c>
      <c r="CO47" s="18">
        <v>34001</v>
      </c>
      <c r="CP47" s="18">
        <v>12245</v>
      </c>
      <c r="CQ47" s="18">
        <v>314203</v>
      </c>
      <c r="CR47" s="18">
        <v>0</v>
      </c>
      <c r="CS47" s="18">
        <v>0</v>
      </c>
      <c r="CT47" s="18">
        <v>0</v>
      </c>
      <c r="CU47" s="16">
        <v>13479</v>
      </c>
      <c r="CV47" s="16">
        <v>339927</v>
      </c>
      <c r="CW47" s="16">
        <v>1426312</v>
      </c>
      <c r="CX47" s="16">
        <v>37762</v>
      </c>
      <c r="CY47" s="16">
        <v>-183275</v>
      </c>
      <c r="CZ47" s="16">
        <v>1314800</v>
      </c>
    </row>
    <row r="48" spans="1:104" x14ac:dyDescent="0.15">
      <c r="A48" s="23"/>
      <c r="B48" s="33"/>
      <c r="C48" s="21">
        <v>6</v>
      </c>
      <c r="D48" s="24" t="s">
        <v>47</v>
      </c>
      <c r="E48" s="19">
        <v>0</v>
      </c>
      <c r="F48" s="19">
        <v>0</v>
      </c>
      <c r="G48" s="19">
        <v>0</v>
      </c>
      <c r="H48" s="19">
        <v>2</v>
      </c>
      <c r="I48" s="19">
        <v>2</v>
      </c>
      <c r="J48" s="19">
        <v>0</v>
      </c>
      <c r="K48" s="19">
        <v>16</v>
      </c>
      <c r="L48" s="19">
        <v>245</v>
      </c>
      <c r="M48" s="19">
        <v>2565</v>
      </c>
      <c r="N48" s="19">
        <v>4</v>
      </c>
      <c r="O48" s="19">
        <v>666</v>
      </c>
      <c r="P48" s="19">
        <v>1</v>
      </c>
      <c r="Q48" s="19">
        <v>747</v>
      </c>
      <c r="R48" s="19">
        <v>1</v>
      </c>
      <c r="S48" s="19">
        <v>1</v>
      </c>
      <c r="T48" s="19">
        <v>1</v>
      </c>
      <c r="U48" s="19">
        <v>0</v>
      </c>
      <c r="V48" s="19">
        <v>1</v>
      </c>
      <c r="W48" s="19">
        <v>0</v>
      </c>
      <c r="X48" s="19">
        <v>0</v>
      </c>
      <c r="Y48" s="19">
        <v>2</v>
      </c>
      <c r="Z48" s="19">
        <v>55</v>
      </c>
      <c r="AA48" s="19">
        <v>157</v>
      </c>
      <c r="AB48" s="19">
        <v>1331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19">
        <v>0</v>
      </c>
      <c r="AN48" s="19">
        <v>0</v>
      </c>
      <c r="AO48" s="19">
        <v>-1</v>
      </c>
      <c r="AP48" s="19">
        <v>0</v>
      </c>
      <c r="AQ48" s="19">
        <v>1</v>
      </c>
      <c r="AR48" s="34">
        <v>5797</v>
      </c>
      <c r="AS48" s="19">
        <v>99</v>
      </c>
      <c r="AT48" s="19">
        <v>398</v>
      </c>
      <c r="AU48" s="19">
        <v>0</v>
      </c>
      <c r="AV48" s="19">
        <v>1172</v>
      </c>
      <c r="AW48" s="19">
        <v>6985</v>
      </c>
      <c r="AX48" s="19">
        <v>592</v>
      </c>
      <c r="AY48" s="19">
        <v>24324</v>
      </c>
      <c r="AZ48" s="19">
        <v>115857</v>
      </c>
      <c r="BA48" s="19">
        <v>6095380</v>
      </c>
      <c r="BB48" s="19">
        <v>1019</v>
      </c>
      <c r="BC48" s="19">
        <v>278544</v>
      </c>
      <c r="BD48" s="19">
        <v>1233110</v>
      </c>
      <c r="BE48" s="19">
        <v>1411474</v>
      </c>
      <c r="BF48" s="19">
        <v>956</v>
      </c>
      <c r="BG48" s="19">
        <v>380</v>
      </c>
      <c r="BH48" s="19">
        <v>685</v>
      </c>
      <c r="BI48" s="19">
        <v>498</v>
      </c>
      <c r="BJ48" s="19">
        <v>980</v>
      </c>
      <c r="BK48" s="19">
        <v>295</v>
      </c>
      <c r="BL48" s="19">
        <v>0</v>
      </c>
      <c r="BM48" s="18">
        <v>3209</v>
      </c>
      <c r="BN48" s="18">
        <v>3135</v>
      </c>
      <c r="BO48" s="18">
        <v>125966</v>
      </c>
      <c r="BP48" s="18">
        <v>4677761</v>
      </c>
      <c r="BQ48" s="18">
        <v>0</v>
      </c>
      <c r="BR48" s="18">
        <v>0</v>
      </c>
      <c r="BS48" s="18">
        <v>198</v>
      </c>
      <c r="BT48" s="18">
        <v>0</v>
      </c>
      <c r="BU48" s="18">
        <v>100</v>
      </c>
      <c r="BV48" s="18">
        <v>199</v>
      </c>
      <c r="BW48" s="18">
        <v>0</v>
      </c>
      <c r="BX48" s="18">
        <v>298</v>
      </c>
      <c r="BY48" s="18">
        <v>1893</v>
      </c>
      <c r="BZ48" s="18">
        <v>394</v>
      </c>
      <c r="CA48" s="18">
        <v>197</v>
      </c>
      <c r="CB48" s="18">
        <v>298</v>
      </c>
      <c r="CC48" s="18">
        <v>200</v>
      </c>
      <c r="CD48" s="18">
        <v>0</v>
      </c>
      <c r="CE48" s="18">
        <v>986</v>
      </c>
      <c r="CF48" s="17">
        <v>13987582</v>
      </c>
      <c r="CG48" s="16">
        <v>13993379</v>
      </c>
      <c r="CH48" s="18">
        <v>-5</v>
      </c>
      <c r="CI48" s="18">
        <v>-4</v>
      </c>
      <c r="CJ48" s="18">
        <v>0</v>
      </c>
      <c r="CK48" s="18">
        <v>0</v>
      </c>
      <c r="CL48" s="18">
        <v>0</v>
      </c>
      <c r="CM48" s="18">
        <v>-28</v>
      </c>
      <c r="CN48" s="16">
        <v>-37</v>
      </c>
      <c r="CO48" s="18">
        <v>5760</v>
      </c>
      <c r="CP48" s="18">
        <v>-4421</v>
      </c>
      <c r="CQ48" s="18">
        <v>-5025.0000000000009</v>
      </c>
      <c r="CR48" s="18">
        <v>0</v>
      </c>
      <c r="CS48" s="18">
        <v>0</v>
      </c>
      <c r="CT48" s="18">
        <v>-4993</v>
      </c>
      <c r="CU48" s="16">
        <v>-2650</v>
      </c>
      <c r="CV48" s="16">
        <v>-17089</v>
      </c>
      <c r="CW48" s="16">
        <v>13970493</v>
      </c>
      <c r="CX48" s="16">
        <v>16939</v>
      </c>
      <c r="CY48" s="16">
        <v>-13497096</v>
      </c>
      <c r="CZ48" s="16">
        <v>496096</v>
      </c>
    </row>
    <row r="49" spans="1:104" x14ac:dyDescent="0.15">
      <c r="A49" s="23"/>
      <c r="B49" s="33"/>
      <c r="C49" s="21">
        <v>11</v>
      </c>
      <c r="D49" s="24" t="s">
        <v>46</v>
      </c>
      <c r="E49" s="19">
        <v>17555</v>
      </c>
      <c r="F49" s="19">
        <v>55</v>
      </c>
      <c r="G49" s="19">
        <v>4039</v>
      </c>
      <c r="H49" s="19">
        <v>0</v>
      </c>
      <c r="I49" s="19">
        <v>86769</v>
      </c>
      <c r="J49" s="19">
        <v>321</v>
      </c>
      <c r="K49" s="19">
        <v>235</v>
      </c>
      <c r="L49" s="19">
        <v>6027</v>
      </c>
      <c r="M49" s="19">
        <v>4</v>
      </c>
      <c r="N49" s="19">
        <v>5</v>
      </c>
      <c r="O49" s="19">
        <v>101</v>
      </c>
      <c r="P49" s="19">
        <v>1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275</v>
      </c>
      <c r="AA49" s="19">
        <v>24</v>
      </c>
      <c r="AB49" s="19">
        <v>0</v>
      </c>
      <c r="AC49" s="19">
        <v>0</v>
      </c>
      <c r="AD49" s="19">
        <v>0</v>
      </c>
      <c r="AE49" s="19">
        <v>98</v>
      </c>
      <c r="AF49" s="19">
        <v>0</v>
      </c>
      <c r="AG49" s="19">
        <v>0</v>
      </c>
      <c r="AH49" s="19">
        <v>0</v>
      </c>
      <c r="AI49" s="19">
        <v>0</v>
      </c>
      <c r="AJ49" s="19">
        <v>110</v>
      </c>
      <c r="AK49" s="19">
        <v>1916</v>
      </c>
      <c r="AL49" s="19">
        <v>5126</v>
      </c>
      <c r="AM49" s="19">
        <v>45</v>
      </c>
      <c r="AN49" s="19">
        <v>2</v>
      </c>
      <c r="AO49" s="19">
        <v>40857</v>
      </c>
      <c r="AP49" s="19">
        <v>0</v>
      </c>
      <c r="AQ49" s="19">
        <v>211</v>
      </c>
      <c r="AR49" s="34">
        <v>163776</v>
      </c>
      <c r="AS49" s="19">
        <v>1212955</v>
      </c>
      <c r="AT49" s="19">
        <v>17615</v>
      </c>
      <c r="AU49" s="19">
        <v>147944</v>
      </c>
      <c r="AV49" s="19">
        <v>0</v>
      </c>
      <c r="AW49" s="19">
        <v>7500380</v>
      </c>
      <c r="AX49" s="19">
        <v>7253</v>
      </c>
      <c r="AY49" s="19">
        <v>16744</v>
      </c>
      <c r="AZ49" s="19">
        <v>249793</v>
      </c>
      <c r="BA49" s="19">
        <v>94</v>
      </c>
      <c r="BB49" s="19">
        <v>190</v>
      </c>
      <c r="BC49" s="19">
        <v>2821</v>
      </c>
      <c r="BD49" s="19">
        <v>-1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8">
        <v>0</v>
      </c>
      <c r="BN49" s="18">
        <v>14420</v>
      </c>
      <c r="BO49" s="18">
        <v>1865</v>
      </c>
      <c r="BP49" s="18">
        <v>0</v>
      </c>
      <c r="BQ49" s="18">
        <v>0</v>
      </c>
      <c r="BR49" s="18">
        <v>0</v>
      </c>
      <c r="BS49" s="18">
        <v>12775</v>
      </c>
      <c r="BT49" s="18">
        <v>0</v>
      </c>
      <c r="BU49" s="18">
        <v>0</v>
      </c>
      <c r="BV49" s="18">
        <v>5435</v>
      </c>
      <c r="BW49" s="18">
        <v>0</v>
      </c>
      <c r="BX49" s="18">
        <v>29062</v>
      </c>
      <c r="BY49" s="18">
        <v>238716</v>
      </c>
      <c r="BZ49" s="18">
        <v>485167</v>
      </c>
      <c r="CA49" s="18">
        <v>7634</v>
      </c>
      <c r="CB49" s="18">
        <v>295</v>
      </c>
      <c r="CC49" s="18">
        <v>3963518</v>
      </c>
      <c r="CD49" s="18">
        <v>0</v>
      </c>
      <c r="CE49" s="18">
        <v>29418</v>
      </c>
      <c r="CF49" s="17">
        <v>13944093</v>
      </c>
      <c r="CG49" s="16">
        <v>14107869</v>
      </c>
      <c r="CH49" s="18">
        <v>10665</v>
      </c>
      <c r="CI49" s="18">
        <v>285772</v>
      </c>
      <c r="CJ49" s="18">
        <v>0</v>
      </c>
      <c r="CK49" s="18">
        <v>0</v>
      </c>
      <c r="CL49" s="18">
        <v>0</v>
      </c>
      <c r="CM49" s="18">
        <v>-3238</v>
      </c>
      <c r="CN49" s="16">
        <v>293199</v>
      </c>
      <c r="CO49" s="18">
        <v>456975</v>
      </c>
      <c r="CP49" s="18">
        <v>817325</v>
      </c>
      <c r="CQ49" s="18">
        <v>29243491</v>
      </c>
      <c r="CR49" s="18">
        <v>0</v>
      </c>
      <c r="CS49" s="18">
        <v>0</v>
      </c>
      <c r="CT49" s="18">
        <v>0</v>
      </c>
      <c r="CU49" s="16">
        <v>-125763</v>
      </c>
      <c r="CV49" s="16">
        <v>29935053</v>
      </c>
      <c r="CW49" s="16">
        <v>43879146</v>
      </c>
      <c r="CX49" s="16">
        <v>645489</v>
      </c>
      <c r="CY49" s="16">
        <v>-7580229</v>
      </c>
      <c r="CZ49" s="16">
        <v>37401381</v>
      </c>
    </row>
    <row r="50" spans="1:104" x14ac:dyDescent="0.15">
      <c r="A50" s="23"/>
      <c r="B50" s="33"/>
      <c r="C50" s="21">
        <v>15</v>
      </c>
      <c r="D50" s="24" t="s">
        <v>45</v>
      </c>
      <c r="E50" s="19">
        <v>153</v>
      </c>
      <c r="F50" s="19">
        <v>3</v>
      </c>
      <c r="G50" s="19">
        <v>614</v>
      </c>
      <c r="H50" s="19">
        <v>17</v>
      </c>
      <c r="I50" s="19">
        <v>301</v>
      </c>
      <c r="J50" s="19">
        <v>8574</v>
      </c>
      <c r="K50" s="19">
        <v>526</v>
      </c>
      <c r="L50" s="19">
        <v>603</v>
      </c>
      <c r="M50" s="19">
        <v>7</v>
      </c>
      <c r="N50" s="19">
        <v>3033</v>
      </c>
      <c r="O50" s="19">
        <v>836</v>
      </c>
      <c r="P50" s="19">
        <v>50</v>
      </c>
      <c r="Q50" s="19">
        <v>1141</v>
      </c>
      <c r="R50" s="19">
        <v>412</v>
      </c>
      <c r="S50" s="19">
        <v>426</v>
      </c>
      <c r="T50" s="19">
        <v>259</v>
      </c>
      <c r="U50" s="19">
        <v>148</v>
      </c>
      <c r="V50" s="19">
        <v>4681</v>
      </c>
      <c r="W50" s="19">
        <v>642</v>
      </c>
      <c r="X50" s="19">
        <v>57</v>
      </c>
      <c r="Y50" s="19">
        <v>2959</v>
      </c>
      <c r="Z50" s="19">
        <v>477</v>
      </c>
      <c r="AA50" s="19">
        <v>2500</v>
      </c>
      <c r="AB50" s="19">
        <v>62</v>
      </c>
      <c r="AC50" s="19">
        <v>38</v>
      </c>
      <c r="AD50" s="19">
        <v>231</v>
      </c>
      <c r="AE50" s="19">
        <v>2425</v>
      </c>
      <c r="AF50" s="19">
        <v>533</v>
      </c>
      <c r="AG50" s="19">
        <v>6</v>
      </c>
      <c r="AH50" s="19">
        <v>1045</v>
      </c>
      <c r="AI50" s="19">
        <v>99</v>
      </c>
      <c r="AJ50" s="19">
        <v>1062</v>
      </c>
      <c r="AK50" s="19">
        <v>130</v>
      </c>
      <c r="AL50" s="19">
        <v>1979</v>
      </c>
      <c r="AM50" s="19">
        <v>1221</v>
      </c>
      <c r="AN50" s="19">
        <v>845</v>
      </c>
      <c r="AO50" s="19">
        <v>1285</v>
      </c>
      <c r="AP50" s="19">
        <v>451</v>
      </c>
      <c r="AQ50" s="19">
        <v>12</v>
      </c>
      <c r="AR50" s="34">
        <v>39843</v>
      </c>
      <c r="AS50" s="19">
        <v>28981</v>
      </c>
      <c r="AT50" s="19">
        <v>1082</v>
      </c>
      <c r="AU50" s="19">
        <v>25688</v>
      </c>
      <c r="AV50" s="19">
        <v>1470</v>
      </c>
      <c r="AW50" s="19">
        <v>33050</v>
      </c>
      <c r="AX50" s="19">
        <v>579809</v>
      </c>
      <c r="AY50" s="19">
        <v>46381</v>
      </c>
      <c r="AZ50" s="19">
        <v>33558</v>
      </c>
      <c r="BA50" s="19">
        <v>589</v>
      </c>
      <c r="BB50" s="19">
        <v>48036</v>
      </c>
      <c r="BC50" s="19">
        <v>19796</v>
      </c>
      <c r="BD50" s="19">
        <v>7105</v>
      </c>
      <c r="BE50" s="19">
        <v>7229</v>
      </c>
      <c r="BF50" s="19">
        <v>13438</v>
      </c>
      <c r="BG50" s="19">
        <v>10927</v>
      </c>
      <c r="BH50" s="19">
        <v>24907</v>
      </c>
      <c r="BI50" s="19">
        <v>9127</v>
      </c>
      <c r="BJ50" s="19">
        <v>36582</v>
      </c>
      <c r="BK50" s="19">
        <v>30084</v>
      </c>
      <c r="BL50" s="19">
        <v>6788</v>
      </c>
      <c r="BM50" s="18">
        <v>77311</v>
      </c>
      <c r="BN50" s="18">
        <v>53686</v>
      </c>
      <c r="BO50" s="18">
        <v>250821</v>
      </c>
      <c r="BP50" s="18">
        <v>3896</v>
      </c>
      <c r="BQ50" s="18">
        <v>3531</v>
      </c>
      <c r="BR50" s="18">
        <v>16005</v>
      </c>
      <c r="BS50" s="18">
        <v>391478</v>
      </c>
      <c r="BT50" s="18">
        <v>50453</v>
      </c>
      <c r="BU50" s="18">
        <v>4877</v>
      </c>
      <c r="BV50" s="18">
        <v>76638</v>
      </c>
      <c r="BW50" s="18">
        <v>59640</v>
      </c>
      <c r="BX50" s="18">
        <v>173973</v>
      </c>
      <c r="BY50" s="18">
        <v>23436</v>
      </c>
      <c r="BZ50" s="18">
        <v>247623</v>
      </c>
      <c r="CA50" s="18">
        <v>100177</v>
      </c>
      <c r="CB50" s="18">
        <v>150726</v>
      </c>
      <c r="CC50" s="18">
        <v>156585</v>
      </c>
      <c r="CD50" s="18">
        <v>28866</v>
      </c>
      <c r="CE50" s="18">
        <v>1671</v>
      </c>
      <c r="CF50" s="17">
        <v>2836020</v>
      </c>
      <c r="CG50" s="16">
        <v>2875863</v>
      </c>
      <c r="CH50" s="18">
        <v>1258</v>
      </c>
      <c r="CI50" s="18">
        <v>33121</v>
      </c>
      <c r="CJ50" s="18">
        <v>0</v>
      </c>
      <c r="CK50" s="18">
        <v>3</v>
      </c>
      <c r="CL50" s="18">
        <v>509</v>
      </c>
      <c r="CM50" s="18">
        <v>-916</v>
      </c>
      <c r="CN50" s="16">
        <v>33975</v>
      </c>
      <c r="CO50" s="18">
        <v>73818</v>
      </c>
      <c r="CP50" s="18">
        <v>113278</v>
      </c>
      <c r="CQ50" s="18">
        <v>3736052</v>
      </c>
      <c r="CR50" s="18">
        <v>0</v>
      </c>
      <c r="CS50" s="18">
        <v>788</v>
      </c>
      <c r="CT50" s="18">
        <v>260501</v>
      </c>
      <c r="CU50" s="16">
        <v>-71731</v>
      </c>
      <c r="CV50" s="16">
        <v>4038888</v>
      </c>
      <c r="CW50" s="16">
        <v>6874908</v>
      </c>
      <c r="CX50" s="16">
        <v>491450</v>
      </c>
      <c r="CY50" s="16">
        <v>-4577837</v>
      </c>
      <c r="CZ50" s="16">
        <v>2862339</v>
      </c>
    </row>
    <row r="51" spans="1:104" x14ac:dyDescent="0.15">
      <c r="A51" s="23"/>
      <c r="B51" s="33"/>
      <c r="C51" s="21">
        <v>16</v>
      </c>
      <c r="D51" s="24" t="s">
        <v>44</v>
      </c>
      <c r="E51" s="19">
        <v>1813</v>
      </c>
      <c r="F51" s="19">
        <v>59</v>
      </c>
      <c r="G51" s="19">
        <v>96</v>
      </c>
      <c r="H51" s="19">
        <v>6</v>
      </c>
      <c r="I51" s="19">
        <v>6357</v>
      </c>
      <c r="J51" s="19">
        <v>219</v>
      </c>
      <c r="K51" s="19">
        <v>33186</v>
      </c>
      <c r="L51" s="19">
        <v>9290</v>
      </c>
      <c r="M51" s="19">
        <v>6</v>
      </c>
      <c r="N51" s="19">
        <v>2327</v>
      </c>
      <c r="O51" s="19">
        <v>2057</v>
      </c>
      <c r="P51" s="19">
        <v>61</v>
      </c>
      <c r="Q51" s="19">
        <v>2040</v>
      </c>
      <c r="R51" s="19">
        <v>1434</v>
      </c>
      <c r="S51" s="19">
        <v>1046</v>
      </c>
      <c r="T51" s="19">
        <v>270</v>
      </c>
      <c r="U51" s="19">
        <v>485</v>
      </c>
      <c r="V51" s="19">
        <v>3454</v>
      </c>
      <c r="W51" s="19">
        <v>4501</v>
      </c>
      <c r="X51" s="19">
        <v>161</v>
      </c>
      <c r="Y51" s="19">
        <v>2105</v>
      </c>
      <c r="Z51" s="19">
        <v>12395</v>
      </c>
      <c r="AA51" s="19">
        <v>29614</v>
      </c>
      <c r="AB51" s="19">
        <v>2123</v>
      </c>
      <c r="AC51" s="19">
        <v>148</v>
      </c>
      <c r="AD51" s="19">
        <v>424</v>
      </c>
      <c r="AE51" s="19">
        <v>3850</v>
      </c>
      <c r="AF51" s="19">
        <v>1986</v>
      </c>
      <c r="AG51" s="19">
        <v>340</v>
      </c>
      <c r="AH51" s="19">
        <v>6028</v>
      </c>
      <c r="AI51" s="19">
        <v>2295</v>
      </c>
      <c r="AJ51" s="19">
        <v>322</v>
      </c>
      <c r="AK51" s="19">
        <v>1962</v>
      </c>
      <c r="AL51" s="19">
        <v>3868</v>
      </c>
      <c r="AM51" s="19">
        <v>749</v>
      </c>
      <c r="AN51" s="19">
        <v>1561</v>
      </c>
      <c r="AO51" s="19">
        <v>1729</v>
      </c>
      <c r="AP51" s="19">
        <v>8137</v>
      </c>
      <c r="AQ51" s="19">
        <v>33</v>
      </c>
      <c r="AR51" s="34">
        <v>148537</v>
      </c>
      <c r="AS51" s="19">
        <v>287646</v>
      </c>
      <c r="AT51" s="19">
        <v>22973</v>
      </c>
      <c r="AU51" s="19">
        <v>4128</v>
      </c>
      <c r="AV51" s="19">
        <v>685</v>
      </c>
      <c r="AW51" s="19">
        <v>545172</v>
      </c>
      <c r="AX51" s="19">
        <v>14048</v>
      </c>
      <c r="AY51" s="19">
        <v>3047806.9999999995</v>
      </c>
      <c r="AZ51" s="19">
        <v>480420</v>
      </c>
      <c r="BA51" s="19">
        <v>487</v>
      </c>
      <c r="BB51" s="19">
        <v>72623</v>
      </c>
      <c r="BC51" s="19">
        <v>103657</v>
      </c>
      <c r="BD51" s="19">
        <v>6847</v>
      </c>
      <c r="BE51" s="19">
        <v>15870</v>
      </c>
      <c r="BF51" s="19">
        <v>45794</v>
      </c>
      <c r="BG51" s="19">
        <v>14613</v>
      </c>
      <c r="BH51" s="19">
        <v>18141</v>
      </c>
      <c r="BI51" s="19">
        <v>29240</v>
      </c>
      <c r="BJ51" s="19">
        <v>47682</v>
      </c>
      <c r="BK51" s="19">
        <v>87947</v>
      </c>
      <c r="BL51" s="19">
        <v>25624</v>
      </c>
      <c r="BM51" s="18">
        <v>66149</v>
      </c>
      <c r="BN51" s="18">
        <v>564298</v>
      </c>
      <c r="BO51" s="18">
        <v>2755596</v>
      </c>
      <c r="BP51" s="18">
        <v>87004</v>
      </c>
      <c r="BQ51" s="18">
        <v>14451</v>
      </c>
      <c r="BR51" s="18">
        <v>26470</v>
      </c>
      <c r="BS51" s="18">
        <v>691230</v>
      </c>
      <c r="BT51" s="18">
        <v>160620</v>
      </c>
      <c r="BU51" s="18">
        <v>50887</v>
      </c>
      <c r="BV51" s="18">
        <v>284592</v>
      </c>
      <c r="BW51" s="18">
        <v>538679</v>
      </c>
      <c r="BX51" s="18">
        <v>48473</v>
      </c>
      <c r="BY51" s="18">
        <v>378196</v>
      </c>
      <c r="BZ51" s="18">
        <v>437034</v>
      </c>
      <c r="CA51" s="18">
        <v>87276</v>
      </c>
      <c r="CB51" s="18">
        <v>314565</v>
      </c>
      <c r="CC51" s="18">
        <v>192481</v>
      </c>
      <c r="CD51" s="18">
        <v>624261</v>
      </c>
      <c r="CE51" s="18">
        <v>4610</v>
      </c>
      <c r="CF51" s="17">
        <v>12198276</v>
      </c>
      <c r="CG51" s="16">
        <v>12346813</v>
      </c>
      <c r="CH51" s="18">
        <v>996</v>
      </c>
      <c r="CI51" s="18">
        <v>4022</v>
      </c>
      <c r="CJ51" s="18">
        <v>13</v>
      </c>
      <c r="CK51" s="18">
        <v>42</v>
      </c>
      <c r="CL51" s="18">
        <v>1580</v>
      </c>
      <c r="CM51" s="18">
        <v>-4311</v>
      </c>
      <c r="CN51" s="16">
        <v>2342</v>
      </c>
      <c r="CO51" s="18">
        <v>150879</v>
      </c>
      <c r="CP51" s="18">
        <v>88031</v>
      </c>
      <c r="CQ51" s="18">
        <v>415711</v>
      </c>
      <c r="CR51" s="18">
        <v>2156</v>
      </c>
      <c r="CS51" s="18">
        <v>9442</v>
      </c>
      <c r="CT51" s="18">
        <v>304548</v>
      </c>
      <c r="CU51" s="16">
        <v>-170840</v>
      </c>
      <c r="CV51" s="16">
        <v>649048</v>
      </c>
      <c r="CW51" s="16">
        <v>12847324</v>
      </c>
      <c r="CX51" s="16">
        <v>407545</v>
      </c>
      <c r="CY51" s="16">
        <v>-2146128.9999999995</v>
      </c>
      <c r="CZ51" s="16">
        <v>11259619</v>
      </c>
    </row>
    <row r="52" spans="1:104" x14ac:dyDescent="0.15">
      <c r="A52" s="23"/>
      <c r="B52" s="33"/>
      <c r="C52" s="21">
        <v>20</v>
      </c>
      <c r="D52" s="24" t="s">
        <v>43</v>
      </c>
      <c r="E52" s="19">
        <v>4214</v>
      </c>
      <c r="F52" s="19">
        <v>4</v>
      </c>
      <c r="G52" s="19">
        <v>462</v>
      </c>
      <c r="H52" s="19">
        <v>70</v>
      </c>
      <c r="I52" s="19">
        <v>3486</v>
      </c>
      <c r="J52" s="19">
        <v>7583</v>
      </c>
      <c r="K52" s="19">
        <v>6769</v>
      </c>
      <c r="L52" s="19">
        <v>174135</v>
      </c>
      <c r="M52" s="19">
        <v>810</v>
      </c>
      <c r="N52" s="19">
        <v>62752</v>
      </c>
      <c r="O52" s="19">
        <v>6394</v>
      </c>
      <c r="P52" s="19">
        <v>252</v>
      </c>
      <c r="Q52" s="19">
        <v>9071</v>
      </c>
      <c r="R52" s="19">
        <v>2776</v>
      </c>
      <c r="S52" s="19">
        <v>2002</v>
      </c>
      <c r="T52" s="19">
        <v>903</v>
      </c>
      <c r="U52" s="19">
        <v>3476</v>
      </c>
      <c r="V52" s="19">
        <v>35264</v>
      </c>
      <c r="W52" s="19">
        <v>7386</v>
      </c>
      <c r="X52" s="19">
        <v>310</v>
      </c>
      <c r="Y52" s="19">
        <v>19037</v>
      </c>
      <c r="Z52" s="19">
        <v>4947</v>
      </c>
      <c r="AA52" s="19">
        <v>4000</v>
      </c>
      <c r="AB52" s="19">
        <v>534</v>
      </c>
      <c r="AC52" s="19">
        <v>431</v>
      </c>
      <c r="AD52" s="19">
        <v>1642</v>
      </c>
      <c r="AE52" s="19">
        <v>9</v>
      </c>
      <c r="AF52" s="19">
        <v>11</v>
      </c>
      <c r="AG52" s="19">
        <v>62</v>
      </c>
      <c r="AH52" s="19">
        <v>356</v>
      </c>
      <c r="AI52" s="19">
        <v>168</v>
      </c>
      <c r="AJ52" s="19">
        <v>299</v>
      </c>
      <c r="AK52" s="19">
        <v>1410</v>
      </c>
      <c r="AL52" s="19">
        <v>144419</v>
      </c>
      <c r="AM52" s="19">
        <v>128</v>
      </c>
      <c r="AN52" s="19">
        <v>2081</v>
      </c>
      <c r="AO52" s="19">
        <v>3325</v>
      </c>
      <c r="AP52" s="19">
        <v>242</v>
      </c>
      <c r="AQ52" s="19">
        <v>285</v>
      </c>
      <c r="AR52" s="34">
        <v>511505</v>
      </c>
      <c r="AS52" s="19">
        <v>518874</v>
      </c>
      <c r="AT52" s="19">
        <v>485</v>
      </c>
      <c r="AU52" s="19">
        <v>15127</v>
      </c>
      <c r="AV52" s="19">
        <v>4201</v>
      </c>
      <c r="AW52" s="19">
        <v>356223</v>
      </c>
      <c r="AX52" s="19">
        <v>308707</v>
      </c>
      <c r="AY52" s="19">
        <v>396334</v>
      </c>
      <c r="AZ52" s="19">
        <v>8113309</v>
      </c>
      <c r="BA52" s="19">
        <v>32191</v>
      </c>
      <c r="BB52" s="19">
        <v>2001314</v>
      </c>
      <c r="BC52" s="19">
        <v>180262</v>
      </c>
      <c r="BD52" s="19">
        <v>90331</v>
      </c>
      <c r="BE52" s="19">
        <v>53962</v>
      </c>
      <c r="BF52" s="19">
        <v>99311</v>
      </c>
      <c r="BG52" s="19">
        <v>40365</v>
      </c>
      <c r="BH52" s="19">
        <v>60434</v>
      </c>
      <c r="BI52" s="19">
        <v>86779</v>
      </c>
      <c r="BJ52" s="19">
        <v>145475</v>
      </c>
      <c r="BK52" s="19">
        <v>165806</v>
      </c>
      <c r="BL52" s="19">
        <v>47997</v>
      </c>
      <c r="BM52" s="18">
        <v>496881</v>
      </c>
      <c r="BN52" s="18">
        <v>294344</v>
      </c>
      <c r="BO52" s="18">
        <v>329111</v>
      </c>
      <c r="BP52" s="18">
        <v>25571</v>
      </c>
      <c r="BQ52" s="18">
        <v>36426</v>
      </c>
      <c r="BR52" s="18">
        <v>88974</v>
      </c>
      <c r="BS52" s="18">
        <v>1062</v>
      </c>
      <c r="BT52" s="18">
        <v>962</v>
      </c>
      <c r="BU52" s="18">
        <v>2858</v>
      </c>
      <c r="BV52" s="18">
        <v>24946</v>
      </c>
      <c r="BW52" s="18">
        <v>51753</v>
      </c>
      <c r="BX52" s="18">
        <v>39784</v>
      </c>
      <c r="BY52" s="18">
        <v>454224</v>
      </c>
      <c r="BZ52" s="18">
        <v>10590620</v>
      </c>
      <c r="CA52" s="18">
        <v>10287</v>
      </c>
      <c r="CB52" s="18">
        <v>320191</v>
      </c>
      <c r="CC52" s="18">
        <v>331589</v>
      </c>
      <c r="CD52" s="18">
        <v>13180</v>
      </c>
      <c r="CE52" s="18">
        <v>27366</v>
      </c>
      <c r="CF52" s="17">
        <v>25857616</v>
      </c>
      <c r="CG52" s="16">
        <v>26369121</v>
      </c>
      <c r="CH52" s="18">
        <v>2928</v>
      </c>
      <c r="CI52" s="18">
        <v>32113</v>
      </c>
      <c r="CJ52" s="18">
        <v>0</v>
      </c>
      <c r="CK52" s="18">
        <v>0</v>
      </c>
      <c r="CL52" s="18">
        <v>0</v>
      </c>
      <c r="CM52" s="18">
        <v>-7302</v>
      </c>
      <c r="CN52" s="16">
        <v>27739</v>
      </c>
      <c r="CO52" s="18">
        <v>539244</v>
      </c>
      <c r="CP52" s="18">
        <v>188856</v>
      </c>
      <c r="CQ52" s="18">
        <v>2538917</v>
      </c>
      <c r="CR52" s="18">
        <v>0</v>
      </c>
      <c r="CS52" s="18">
        <v>0</v>
      </c>
      <c r="CT52" s="18">
        <v>0</v>
      </c>
      <c r="CU52" s="16">
        <v>83301</v>
      </c>
      <c r="CV52" s="16">
        <v>2811074</v>
      </c>
      <c r="CW52" s="16">
        <v>28668690</v>
      </c>
      <c r="CX52" s="16">
        <v>5892432</v>
      </c>
      <c r="CY52" s="16">
        <v>-7982609</v>
      </c>
      <c r="CZ52" s="16">
        <v>27117757</v>
      </c>
    </row>
    <row r="53" spans="1:104" x14ac:dyDescent="0.15">
      <c r="A53" s="23"/>
      <c r="B53" s="33"/>
      <c r="C53" s="21">
        <v>21</v>
      </c>
      <c r="D53" s="24" t="s">
        <v>42</v>
      </c>
      <c r="E53" s="19">
        <v>665</v>
      </c>
      <c r="F53" s="19">
        <v>40</v>
      </c>
      <c r="G53" s="19">
        <v>738</v>
      </c>
      <c r="H53" s="19">
        <v>285</v>
      </c>
      <c r="I53" s="19">
        <v>808</v>
      </c>
      <c r="J53" s="19">
        <v>107</v>
      </c>
      <c r="K53" s="19">
        <v>386</v>
      </c>
      <c r="L53" s="19">
        <v>26205</v>
      </c>
      <c r="M53" s="19">
        <v>9864</v>
      </c>
      <c r="N53" s="19">
        <v>394</v>
      </c>
      <c r="O53" s="19">
        <v>2475</v>
      </c>
      <c r="P53" s="19">
        <v>618</v>
      </c>
      <c r="Q53" s="19">
        <v>504</v>
      </c>
      <c r="R53" s="19">
        <v>886</v>
      </c>
      <c r="S53" s="19">
        <v>503</v>
      </c>
      <c r="T53" s="19">
        <v>212</v>
      </c>
      <c r="U53" s="19">
        <v>149</v>
      </c>
      <c r="V53" s="19">
        <v>1227</v>
      </c>
      <c r="W53" s="19">
        <v>384</v>
      </c>
      <c r="X53" s="19">
        <v>11</v>
      </c>
      <c r="Y53" s="19">
        <v>1171</v>
      </c>
      <c r="Z53" s="19">
        <v>-946</v>
      </c>
      <c r="AA53" s="19">
        <v>8967</v>
      </c>
      <c r="AB53" s="19">
        <v>11457</v>
      </c>
      <c r="AC53" s="19">
        <v>211</v>
      </c>
      <c r="AD53" s="19">
        <v>654</v>
      </c>
      <c r="AE53" s="19">
        <v>2298</v>
      </c>
      <c r="AF53" s="19">
        <v>437</v>
      </c>
      <c r="AG53" s="19">
        <v>114</v>
      </c>
      <c r="AH53" s="19">
        <v>5041</v>
      </c>
      <c r="AI53" s="19">
        <v>240</v>
      </c>
      <c r="AJ53" s="19">
        <v>1195</v>
      </c>
      <c r="AK53" s="19">
        <v>785</v>
      </c>
      <c r="AL53" s="19">
        <v>917</v>
      </c>
      <c r="AM53" s="19">
        <v>107</v>
      </c>
      <c r="AN53" s="19">
        <v>733</v>
      </c>
      <c r="AO53" s="19">
        <v>1223</v>
      </c>
      <c r="AP53" s="19">
        <v>0</v>
      </c>
      <c r="AQ53" s="19">
        <v>291</v>
      </c>
      <c r="AR53" s="34">
        <v>81356</v>
      </c>
      <c r="AS53" s="19">
        <v>237979</v>
      </c>
      <c r="AT53" s="19">
        <v>15551</v>
      </c>
      <c r="AU53" s="19">
        <v>57346</v>
      </c>
      <c r="AV53" s="19">
        <v>32346.999999999996</v>
      </c>
      <c r="AW53" s="19">
        <v>151519</v>
      </c>
      <c r="AX53" s="19">
        <v>18130</v>
      </c>
      <c r="AY53" s="19">
        <v>60667</v>
      </c>
      <c r="AZ53" s="19">
        <v>1325403</v>
      </c>
      <c r="BA53" s="19">
        <v>811807</v>
      </c>
      <c r="BB53" s="19">
        <v>20060</v>
      </c>
      <c r="BC53" s="19">
        <v>158016</v>
      </c>
      <c r="BD53" s="19">
        <v>613569</v>
      </c>
      <c r="BE53" s="19">
        <v>32927</v>
      </c>
      <c r="BF53" s="19">
        <v>63551</v>
      </c>
      <c r="BG53" s="19">
        <v>22330</v>
      </c>
      <c r="BH53" s="19">
        <v>33384</v>
      </c>
      <c r="BI53" s="19">
        <v>16938</v>
      </c>
      <c r="BJ53" s="19">
        <v>14741</v>
      </c>
      <c r="BK53" s="19">
        <v>20207</v>
      </c>
      <c r="BL53" s="19">
        <v>3254</v>
      </c>
      <c r="BM53" s="18">
        <v>84683</v>
      </c>
      <c r="BN53" s="18">
        <v>62420</v>
      </c>
      <c r="BO53" s="18">
        <v>1047421</v>
      </c>
      <c r="BP53" s="18">
        <v>733587</v>
      </c>
      <c r="BQ53" s="18">
        <v>53993</v>
      </c>
      <c r="BR53" s="18">
        <v>99806</v>
      </c>
      <c r="BS53" s="18">
        <v>913136</v>
      </c>
      <c r="BT53" s="18">
        <v>89927</v>
      </c>
      <c r="BU53" s="18">
        <v>76497</v>
      </c>
      <c r="BV53" s="18">
        <v>1387926</v>
      </c>
      <c r="BW53" s="18">
        <v>180549</v>
      </c>
      <c r="BX53" s="18">
        <v>521145</v>
      </c>
      <c r="BY53" s="18">
        <v>261005</v>
      </c>
      <c r="BZ53" s="18">
        <v>220779</v>
      </c>
      <c r="CA53" s="18">
        <v>27766</v>
      </c>
      <c r="CB53" s="18">
        <v>278326</v>
      </c>
      <c r="CC53" s="18">
        <v>322621</v>
      </c>
      <c r="CD53" s="18">
        <v>0</v>
      </c>
      <c r="CE53" s="18">
        <v>80643</v>
      </c>
      <c r="CF53" s="17">
        <v>10151956</v>
      </c>
      <c r="CG53" s="16">
        <v>10233312</v>
      </c>
      <c r="CH53" s="18">
        <v>69</v>
      </c>
      <c r="CI53" s="18">
        <v>19309</v>
      </c>
      <c r="CJ53" s="18">
        <v>0</v>
      </c>
      <c r="CK53" s="18">
        <v>0</v>
      </c>
      <c r="CL53" s="18">
        <v>0</v>
      </c>
      <c r="CM53" s="18">
        <v>-1167</v>
      </c>
      <c r="CN53" s="16">
        <v>18211</v>
      </c>
      <c r="CO53" s="18">
        <v>99567</v>
      </c>
      <c r="CP53" s="18">
        <v>14291</v>
      </c>
      <c r="CQ53" s="18">
        <v>3849450.9999999995</v>
      </c>
      <c r="CR53" s="18">
        <v>0</v>
      </c>
      <c r="CS53" s="18">
        <v>0</v>
      </c>
      <c r="CT53" s="18">
        <v>0</v>
      </c>
      <c r="CU53" s="16">
        <v>15383</v>
      </c>
      <c r="CV53" s="16">
        <v>3879124.9999999995</v>
      </c>
      <c r="CW53" s="16">
        <v>14031081</v>
      </c>
      <c r="CX53" s="16">
        <v>790179</v>
      </c>
      <c r="CY53" s="16">
        <v>-2264520</v>
      </c>
      <c r="CZ53" s="16">
        <v>12656307</v>
      </c>
    </row>
    <row r="54" spans="1:104" x14ac:dyDescent="0.15">
      <c r="A54" s="23"/>
      <c r="B54" s="33"/>
      <c r="C54" s="21">
        <v>22</v>
      </c>
      <c r="D54" s="24" t="s">
        <v>41</v>
      </c>
      <c r="E54" s="19">
        <v>835</v>
      </c>
      <c r="F54" s="19">
        <v>40</v>
      </c>
      <c r="G54" s="19">
        <v>608</v>
      </c>
      <c r="H54" s="19">
        <v>66</v>
      </c>
      <c r="I54" s="19">
        <v>8157</v>
      </c>
      <c r="J54" s="19">
        <v>529</v>
      </c>
      <c r="K54" s="19">
        <v>4930</v>
      </c>
      <c r="L54" s="19">
        <v>20911</v>
      </c>
      <c r="M54" s="19">
        <v>51</v>
      </c>
      <c r="N54" s="19">
        <v>85899</v>
      </c>
      <c r="O54" s="19">
        <v>2412</v>
      </c>
      <c r="P54" s="19">
        <v>50</v>
      </c>
      <c r="Q54" s="19">
        <v>8468</v>
      </c>
      <c r="R54" s="19">
        <v>1915</v>
      </c>
      <c r="S54" s="19">
        <v>4023</v>
      </c>
      <c r="T54" s="19">
        <v>2545</v>
      </c>
      <c r="U54" s="19">
        <v>7066</v>
      </c>
      <c r="V54" s="19">
        <v>32762</v>
      </c>
      <c r="W54" s="19">
        <v>30346</v>
      </c>
      <c r="X54" s="19">
        <v>2135</v>
      </c>
      <c r="Y54" s="19">
        <v>99736</v>
      </c>
      <c r="Z54" s="19">
        <v>6541</v>
      </c>
      <c r="AA54" s="19">
        <v>12018</v>
      </c>
      <c r="AB54" s="19">
        <v>8</v>
      </c>
      <c r="AC54" s="19">
        <v>2175</v>
      </c>
      <c r="AD54" s="19">
        <v>2269</v>
      </c>
      <c r="AE54" s="19">
        <v>5188</v>
      </c>
      <c r="AF54" s="19">
        <v>1374</v>
      </c>
      <c r="AG54" s="19">
        <v>613</v>
      </c>
      <c r="AH54" s="19">
        <v>2169</v>
      </c>
      <c r="AI54" s="19">
        <v>368</v>
      </c>
      <c r="AJ54" s="19">
        <v>565</v>
      </c>
      <c r="AK54" s="19">
        <v>870</v>
      </c>
      <c r="AL54" s="19">
        <v>1836</v>
      </c>
      <c r="AM54" s="19">
        <v>488</v>
      </c>
      <c r="AN54" s="19">
        <v>5403</v>
      </c>
      <c r="AO54" s="19">
        <v>1226</v>
      </c>
      <c r="AP54" s="19">
        <v>1193</v>
      </c>
      <c r="AQ54" s="19">
        <v>174</v>
      </c>
      <c r="AR54" s="34">
        <v>357962</v>
      </c>
      <c r="AS54" s="19">
        <v>95394</v>
      </c>
      <c r="AT54" s="19">
        <v>7301</v>
      </c>
      <c r="AU54" s="19">
        <v>19925</v>
      </c>
      <c r="AV54" s="19">
        <v>3457</v>
      </c>
      <c r="AW54" s="19">
        <v>638317</v>
      </c>
      <c r="AX54" s="19">
        <v>21881</v>
      </c>
      <c r="AY54" s="19">
        <v>244577</v>
      </c>
      <c r="AZ54" s="19">
        <v>844657</v>
      </c>
      <c r="BA54" s="19">
        <v>1477</v>
      </c>
      <c r="BB54" s="19">
        <v>2477942.0000000005</v>
      </c>
      <c r="BC54" s="19">
        <v>46404</v>
      </c>
      <c r="BD54" s="19">
        <v>14119</v>
      </c>
      <c r="BE54" s="19">
        <v>39952</v>
      </c>
      <c r="BF54" s="19">
        <v>54125</v>
      </c>
      <c r="BG54" s="19">
        <v>118899</v>
      </c>
      <c r="BH54" s="19">
        <v>308817</v>
      </c>
      <c r="BI54" s="19">
        <v>234218</v>
      </c>
      <c r="BJ54" s="19">
        <v>166125</v>
      </c>
      <c r="BK54" s="19">
        <v>538438</v>
      </c>
      <c r="BL54" s="19">
        <v>198403</v>
      </c>
      <c r="BM54" s="18">
        <v>1908186</v>
      </c>
      <c r="BN54" s="18">
        <v>449088</v>
      </c>
      <c r="BO54" s="18">
        <v>937250</v>
      </c>
      <c r="BP54" s="18">
        <v>361</v>
      </c>
      <c r="BQ54" s="18">
        <v>159174</v>
      </c>
      <c r="BR54" s="18">
        <v>112920</v>
      </c>
      <c r="BS54" s="18">
        <v>455929</v>
      </c>
      <c r="BT54" s="18">
        <v>88394</v>
      </c>
      <c r="BU54" s="18">
        <v>64432</v>
      </c>
      <c r="BV54" s="18">
        <v>94053</v>
      </c>
      <c r="BW54" s="18">
        <v>249007</v>
      </c>
      <c r="BX54" s="18">
        <v>74852</v>
      </c>
      <c r="BY54" s="18">
        <v>201392</v>
      </c>
      <c r="BZ54" s="18">
        <v>153272</v>
      </c>
      <c r="CA54" s="18">
        <v>33045</v>
      </c>
      <c r="CB54" s="18">
        <v>620345</v>
      </c>
      <c r="CC54" s="18">
        <v>105025</v>
      </c>
      <c r="CD54" s="18">
        <v>64259</v>
      </c>
      <c r="CE54" s="18">
        <v>15932</v>
      </c>
      <c r="CF54" s="17">
        <v>11861344</v>
      </c>
      <c r="CG54" s="16">
        <v>12219306</v>
      </c>
      <c r="CH54" s="18">
        <v>327</v>
      </c>
      <c r="CI54" s="18">
        <v>9072</v>
      </c>
      <c r="CJ54" s="18">
        <v>22</v>
      </c>
      <c r="CK54" s="18">
        <v>0</v>
      </c>
      <c r="CL54" s="18">
        <v>0</v>
      </c>
      <c r="CM54" s="18">
        <v>-4368</v>
      </c>
      <c r="CN54" s="16">
        <v>5053</v>
      </c>
      <c r="CO54" s="18">
        <v>363015</v>
      </c>
      <c r="CP54" s="18">
        <v>22126</v>
      </c>
      <c r="CQ54" s="18">
        <v>771581</v>
      </c>
      <c r="CR54" s="18">
        <v>3179</v>
      </c>
      <c r="CS54" s="18">
        <v>0</v>
      </c>
      <c r="CT54" s="18">
        <v>-583</v>
      </c>
      <c r="CU54" s="16">
        <v>-122255</v>
      </c>
      <c r="CV54" s="16">
        <v>674048</v>
      </c>
      <c r="CW54" s="16">
        <v>12535392</v>
      </c>
      <c r="CX54" s="16">
        <v>2014253</v>
      </c>
      <c r="CY54" s="16">
        <v>-1897083</v>
      </c>
      <c r="CZ54" s="16">
        <v>13015577</v>
      </c>
    </row>
    <row r="55" spans="1:104" x14ac:dyDescent="0.15">
      <c r="A55" s="23"/>
      <c r="B55" s="33"/>
      <c r="C55" s="21">
        <v>25</v>
      </c>
      <c r="D55" s="24" t="s">
        <v>40</v>
      </c>
      <c r="E55" s="19">
        <v>259</v>
      </c>
      <c r="F55" s="19">
        <v>1</v>
      </c>
      <c r="G55" s="19">
        <v>1</v>
      </c>
      <c r="H55" s="19">
        <v>0</v>
      </c>
      <c r="I55" s="19">
        <v>810</v>
      </c>
      <c r="J55" s="19">
        <v>20</v>
      </c>
      <c r="K55" s="19">
        <v>484</v>
      </c>
      <c r="L55" s="19">
        <v>5250</v>
      </c>
      <c r="M55" s="19">
        <v>133</v>
      </c>
      <c r="N55" s="19">
        <v>1121</v>
      </c>
      <c r="O55" s="19">
        <v>12766</v>
      </c>
      <c r="P55" s="19">
        <v>390</v>
      </c>
      <c r="Q55" s="19">
        <v>11474</v>
      </c>
      <c r="R55" s="19">
        <v>1950</v>
      </c>
      <c r="S55" s="19">
        <v>5798</v>
      </c>
      <c r="T55" s="19">
        <v>1430</v>
      </c>
      <c r="U55" s="19">
        <v>1248</v>
      </c>
      <c r="V55" s="19">
        <v>37040</v>
      </c>
      <c r="W55" s="19">
        <v>5471</v>
      </c>
      <c r="X55" s="19">
        <v>166</v>
      </c>
      <c r="Y55" s="19">
        <v>18232</v>
      </c>
      <c r="Z55" s="19">
        <v>629</v>
      </c>
      <c r="AA55" s="19">
        <v>27094</v>
      </c>
      <c r="AB55" s="19">
        <v>46</v>
      </c>
      <c r="AC55" s="19">
        <v>249</v>
      </c>
      <c r="AD55" s="19">
        <v>47</v>
      </c>
      <c r="AE55" s="19">
        <v>163</v>
      </c>
      <c r="AF55" s="19">
        <v>5</v>
      </c>
      <c r="AG55" s="19">
        <v>57</v>
      </c>
      <c r="AH55" s="19">
        <v>27</v>
      </c>
      <c r="AI55" s="19">
        <v>2</v>
      </c>
      <c r="AJ55" s="19">
        <v>67</v>
      </c>
      <c r="AK55" s="19">
        <v>719</v>
      </c>
      <c r="AL55" s="19">
        <v>574</v>
      </c>
      <c r="AM55" s="19">
        <v>35</v>
      </c>
      <c r="AN55" s="19">
        <v>428</v>
      </c>
      <c r="AO55" s="19">
        <v>507</v>
      </c>
      <c r="AP55" s="19">
        <v>133</v>
      </c>
      <c r="AQ55" s="19">
        <v>200</v>
      </c>
      <c r="AR55" s="34">
        <v>135026</v>
      </c>
      <c r="AS55" s="19">
        <v>27449</v>
      </c>
      <c r="AT55" s="19">
        <v>289</v>
      </c>
      <c r="AU55" s="19">
        <v>-1</v>
      </c>
      <c r="AV55" s="19">
        <v>389</v>
      </c>
      <c r="AW55" s="19">
        <v>62961</v>
      </c>
      <c r="AX55" s="19">
        <v>1222</v>
      </c>
      <c r="AY55" s="19">
        <v>18817</v>
      </c>
      <c r="AZ55" s="19">
        <v>212715</v>
      </c>
      <c r="BA55" s="19">
        <v>12162</v>
      </c>
      <c r="BB55" s="19">
        <v>33905</v>
      </c>
      <c r="BC55" s="19">
        <v>541120</v>
      </c>
      <c r="BD55" s="19">
        <v>77832</v>
      </c>
      <c r="BE55" s="19">
        <v>54794</v>
      </c>
      <c r="BF55" s="19">
        <v>63665</v>
      </c>
      <c r="BG55" s="19">
        <v>57269</v>
      </c>
      <c r="BH55" s="19">
        <v>75614</v>
      </c>
      <c r="BI55" s="19">
        <v>74735</v>
      </c>
      <c r="BJ55" s="19">
        <v>402143</v>
      </c>
      <c r="BK55" s="19">
        <v>105614</v>
      </c>
      <c r="BL55" s="19">
        <v>13634</v>
      </c>
      <c r="BM55" s="18">
        <v>361132</v>
      </c>
      <c r="BN55" s="18">
        <v>35676</v>
      </c>
      <c r="BO55" s="18">
        <v>3432894</v>
      </c>
      <c r="BP55" s="18">
        <v>1109</v>
      </c>
      <c r="BQ55" s="18">
        <v>20758</v>
      </c>
      <c r="BR55" s="18">
        <v>2775</v>
      </c>
      <c r="BS55" s="18">
        <v>17441</v>
      </c>
      <c r="BT55" s="18">
        <v>382</v>
      </c>
      <c r="BU55" s="18">
        <v>5553</v>
      </c>
      <c r="BV55" s="18">
        <v>2116</v>
      </c>
      <c r="BW55" s="18">
        <v>579</v>
      </c>
      <c r="BX55" s="18">
        <v>7975</v>
      </c>
      <c r="BY55" s="18">
        <v>84977</v>
      </c>
      <c r="BZ55" s="18">
        <v>49803</v>
      </c>
      <c r="CA55" s="18">
        <v>2098</v>
      </c>
      <c r="CB55" s="18">
        <v>57059</v>
      </c>
      <c r="CC55" s="18">
        <v>39397</v>
      </c>
      <c r="CD55" s="18">
        <v>7604</v>
      </c>
      <c r="CE55" s="18">
        <v>20586</v>
      </c>
      <c r="CF55" s="17">
        <v>5986242</v>
      </c>
      <c r="CG55" s="16">
        <v>6121268</v>
      </c>
      <c r="CH55" s="18">
        <v>128</v>
      </c>
      <c r="CI55" s="18">
        <v>1359</v>
      </c>
      <c r="CJ55" s="18">
        <v>0</v>
      </c>
      <c r="CK55" s="18">
        <v>0</v>
      </c>
      <c r="CL55" s="18">
        <v>0</v>
      </c>
      <c r="CM55" s="18">
        <v>-1769</v>
      </c>
      <c r="CN55" s="16">
        <v>-282</v>
      </c>
      <c r="CO55" s="18">
        <v>134744</v>
      </c>
      <c r="CP55" s="18">
        <v>8954</v>
      </c>
      <c r="CQ55" s="18">
        <v>102031</v>
      </c>
      <c r="CR55" s="18">
        <v>0</v>
      </c>
      <c r="CS55" s="18">
        <v>0</v>
      </c>
      <c r="CT55" s="18">
        <v>0</v>
      </c>
      <c r="CU55" s="16">
        <v>-38900</v>
      </c>
      <c r="CV55" s="16">
        <v>72085</v>
      </c>
      <c r="CW55" s="16">
        <v>6058327</v>
      </c>
      <c r="CX55" s="16">
        <v>754004</v>
      </c>
      <c r="CY55" s="16">
        <v>-590658</v>
      </c>
      <c r="CZ55" s="16">
        <v>6356417</v>
      </c>
    </row>
    <row r="56" spans="1:104" x14ac:dyDescent="0.15">
      <c r="A56" s="23"/>
      <c r="B56" s="33"/>
      <c r="C56" s="21">
        <v>26</v>
      </c>
      <c r="D56" s="24" t="s">
        <v>39</v>
      </c>
      <c r="E56" s="19">
        <v>2</v>
      </c>
      <c r="F56" s="19">
        <v>0</v>
      </c>
      <c r="G56" s="19">
        <v>6</v>
      </c>
      <c r="H56" s="19">
        <v>22</v>
      </c>
      <c r="I56" s="19">
        <v>0</v>
      </c>
      <c r="J56" s="19">
        <v>16</v>
      </c>
      <c r="K56" s="19">
        <v>2800</v>
      </c>
      <c r="L56" s="19">
        <v>-77</v>
      </c>
      <c r="M56" s="19">
        <v>0</v>
      </c>
      <c r="N56" s="19">
        <v>1411</v>
      </c>
      <c r="O56" s="19">
        <v>1946</v>
      </c>
      <c r="P56" s="19">
        <v>-21711</v>
      </c>
      <c r="Q56" s="19">
        <v>937</v>
      </c>
      <c r="R56" s="19">
        <v>77520</v>
      </c>
      <c r="S56" s="19">
        <v>63323</v>
      </c>
      <c r="T56" s="19">
        <v>22560</v>
      </c>
      <c r="U56" s="19">
        <v>4740</v>
      </c>
      <c r="V56" s="19">
        <v>3649</v>
      </c>
      <c r="W56" s="19">
        <v>41871</v>
      </c>
      <c r="X56" s="19">
        <v>897</v>
      </c>
      <c r="Y56" s="19">
        <v>101751</v>
      </c>
      <c r="Z56" s="19">
        <v>25967</v>
      </c>
      <c r="AA56" s="19">
        <v>19913</v>
      </c>
      <c r="AB56" s="19">
        <v>0</v>
      </c>
      <c r="AC56" s="19">
        <v>1</v>
      </c>
      <c r="AD56" s="19">
        <v>0</v>
      </c>
      <c r="AE56" s="19">
        <v>0</v>
      </c>
      <c r="AF56" s="19">
        <v>0</v>
      </c>
      <c r="AG56" s="19">
        <v>0</v>
      </c>
      <c r="AH56" s="19">
        <v>538</v>
      </c>
      <c r="AI56" s="19">
        <v>0</v>
      </c>
      <c r="AJ56" s="19">
        <v>9</v>
      </c>
      <c r="AK56" s="19">
        <v>0</v>
      </c>
      <c r="AL56" s="19">
        <v>3</v>
      </c>
      <c r="AM56" s="19">
        <v>0</v>
      </c>
      <c r="AN56" s="19">
        <v>135</v>
      </c>
      <c r="AO56" s="19">
        <v>18</v>
      </c>
      <c r="AP56" s="19">
        <v>1</v>
      </c>
      <c r="AQ56" s="19">
        <v>218</v>
      </c>
      <c r="AR56" s="34">
        <v>348466</v>
      </c>
      <c r="AS56" s="19">
        <v>298</v>
      </c>
      <c r="AT56" s="19">
        <v>0</v>
      </c>
      <c r="AU56" s="19">
        <v>189</v>
      </c>
      <c r="AV56" s="19">
        <v>1972</v>
      </c>
      <c r="AW56" s="19">
        <v>0</v>
      </c>
      <c r="AX56" s="19">
        <v>484</v>
      </c>
      <c r="AY56" s="19">
        <v>99623</v>
      </c>
      <c r="AZ56" s="19">
        <v>601</v>
      </c>
      <c r="BA56" s="19">
        <v>0</v>
      </c>
      <c r="BB56" s="19">
        <v>23879</v>
      </c>
      <c r="BC56" s="19">
        <v>45803</v>
      </c>
      <c r="BD56" s="19">
        <v>10380388</v>
      </c>
      <c r="BE56" s="19">
        <v>7300</v>
      </c>
      <c r="BF56" s="19">
        <v>2249406</v>
      </c>
      <c r="BG56" s="19">
        <v>934433</v>
      </c>
      <c r="BH56" s="19">
        <v>1248439</v>
      </c>
      <c r="BI56" s="19">
        <v>112355</v>
      </c>
      <c r="BJ56" s="19">
        <v>78004</v>
      </c>
      <c r="BK56" s="19">
        <v>627123</v>
      </c>
      <c r="BL56" s="19">
        <v>42504</v>
      </c>
      <c r="BM56" s="18">
        <v>2316463</v>
      </c>
      <c r="BN56" s="18">
        <v>31558</v>
      </c>
      <c r="BO56" s="18">
        <v>1309632</v>
      </c>
      <c r="BP56" s="18">
        <v>0</v>
      </c>
      <c r="BQ56" s="18">
        <v>97</v>
      </c>
      <c r="BR56" s="18">
        <v>0</v>
      </c>
      <c r="BS56" s="18">
        <v>0</v>
      </c>
      <c r="BT56" s="18">
        <v>0</v>
      </c>
      <c r="BU56" s="18">
        <v>0</v>
      </c>
      <c r="BV56" s="18">
        <v>12962</v>
      </c>
      <c r="BW56" s="18">
        <v>0</v>
      </c>
      <c r="BX56" s="18">
        <v>1581</v>
      </c>
      <c r="BY56" s="18">
        <v>0</v>
      </c>
      <c r="BZ56" s="18">
        <v>193</v>
      </c>
      <c r="CA56" s="18">
        <v>0</v>
      </c>
      <c r="CB56" s="18">
        <v>11692</v>
      </c>
      <c r="CC56" s="18">
        <v>1757</v>
      </c>
      <c r="CD56" s="18">
        <v>-1</v>
      </c>
      <c r="CE56" s="18">
        <v>19121</v>
      </c>
      <c r="CF56" s="17">
        <v>19557856</v>
      </c>
      <c r="CG56" s="16">
        <v>19906322</v>
      </c>
      <c r="CH56" s="18">
        <v>0</v>
      </c>
      <c r="CI56" s="18">
        <v>3893</v>
      </c>
      <c r="CJ56" s="18">
        <v>0</v>
      </c>
      <c r="CK56" s="18">
        <v>0</v>
      </c>
      <c r="CL56" s="18">
        <v>0</v>
      </c>
      <c r="CM56" s="18">
        <v>-2374</v>
      </c>
      <c r="CN56" s="16">
        <v>1519</v>
      </c>
      <c r="CO56" s="18">
        <v>349985</v>
      </c>
      <c r="CP56" s="18">
        <v>0</v>
      </c>
      <c r="CQ56" s="18">
        <v>-32836</v>
      </c>
      <c r="CR56" s="18">
        <v>0</v>
      </c>
      <c r="CS56" s="18">
        <v>-26978</v>
      </c>
      <c r="CT56" s="18">
        <v>-161767</v>
      </c>
      <c r="CU56" s="16">
        <v>-358877</v>
      </c>
      <c r="CV56" s="16">
        <v>-580458</v>
      </c>
      <c r="CW56" s="16">
        <v>18977398</v>
      </c>
      <c r="CX56" s="16">
        <v>2519924</v>
      </c>
      <c r="CY56" s="16">
        <v>-876878</v>
      </c>
      <c r="CZ56" s="16">
        <v>20970429</v>
      </c>
    </row>
    <row r="57" spans="1:104" x14ac:dyDescent="0.15">
      <c r="A57" s="23"/>
      <c r="B57" s="33"/>
      <c r="C57" s="21">
        <v>27</v>
      </c>
      <c r="D57" s="24" t="s">
        <v>38</v>
      </c>
      <c r="E57" s="19">
        <v>0</v>
      </c>
      <c r="F57" s="19">
        <v>0</v>
      </c>
      <c r="G57" s="19">
        <v>0</v>
      </c>
      <c r="H57" s="19">
        <v>1</v>
      </c>
      <c r="I57" s="19">
        <v>616</v>
      </c>
      <c r="J57" s="19">
        <v>3</v>
      </c>
      <c r="K57" s="19">
        <v>622</v>
      </c>
      <c r="L57" s="19">
        <v>6591</v>
      </c>
      <c r="M57" s="19">
        <v>8</v>
      </c>
      <c r="N57" s="19">
        <v>1096</v>
      </c>
      <c r="O57" s="19">
        <v>1673</v>
      </c>
      <c r="P57" s="19">
        <v>198</v>
      </c>
      <c r="Q57" s="19">
        <v>164913</v>
      </c>
      <c r="R57" s="19">
        <v>29346</v>
      </c>
      <c r="S57" s="19">
        <v>6418</v>
      </c>
      <c r="T57" s="19">
        <v>3402</v>
      </c>
      <c r="U57" s="19">
        <v>2069</v>
      </c>
      <c r="V57" s="19">
        <v>35773</v>
      </c>
      <c r="W57" s="19">
        <v>66670</v>
      </c>
      <c r="X57" s="19">
        <v>1237</v>
      </c>
      <c r="Y57" s="19">
        <v>48167</v>
      </c>
      <c r="Z57" s="19">
        <v>44598</v>
      </c>
      <c r="AA57" s="19">
        <v>6024</v>
      </c>
      <c r="AB57" s="19">
        <v>153</v>
      </c>
      <c r="AC57" s="19">
        <v>15</v>
      </c>
      <c r="AD57" s="19">
        <v>0</v>
      </c>
      <c r="AE57" s="19">
        <v>7</v>
      </c>
      <c r="AF57" s="19">
        <v>0</v>
      </c>
      <c r="AG57" s="19">
        <v>0</v>
      </c>
      <c r="AH57" s="19">
        <v>13</v>
      </c>
      <c r="AI57" s="19">
        <v>26</v>
      </c>
      <c r="AJ57" s="19">
        <v>49</v>
      </c>
      <c r="AK57" s="19">
        <v>12</v>
      </c>
      <c r="AL57" s="19">
        <v>1147</v>
      </c>
      <c r="AM57" s="19">
        <v>10</v>
      </c>
      <c r="AN57" s="19">
        <v>326</v>
      </c>
      <c r="AO57" s="19">
        <v>138</v>
      </c>
      <c r="AP57" s="19">
        <v>21</v>
      </c>
      <c r="AQ57" s="19">
        <v>173</v>
      </c>
      <c r="AR57" s="34">
        <v>421515</v>
      </c>
      <c r="AS57" s="19">
        <v>0</v>
      </c>
      <c r="AT57" s="19">
        <v>0</v>
      </c>
      <c r="AU57" s="19">
        <v>0</v>
      </c>
      <c r="AV57" s="19">
        <v>476</v>
      </c>
      <c r="AW57" s="19">
        <v>43538</v>
      </c>
      <c r="AX57" s="19">
        <v>-4</v>
      </c>
      <c r="AY57" s="19">
        <v>24554</v>
      </c>
      <c r="AZ57" s="19">
        <v>135968</v>
      </c>
      <c r="BA57" s="19">
        <v>180</v>
      </c>
      <c r="BB57" s="19">
        <v>31388</v>
      </c>
      <c r="BC57" s="19">
        <v>52475</v>
      </c>
      <c r="BD57" s="19">
        <v>199212</v>
      </c>
      <c r="BE57" s="19">
        <v>3178747</v>
      </c>
      <c r="BF57" s="19">
        <v>579272</v>
      </c>
      <c r="BG57" s="19">
        <v>305212</v>
      </c>
      <c r="BH57" s="19">
        <v>278933</v>
      </c>
      <c r="BI57" s="19">
        <v>244574</v>
      </c>
      <c r="BJ57" s="19">
        <v>571080</v>
      </c>
      <c r="BK57" s="19">
        <v>888394</v>
      </c>
      <c r="BL57" s="19">
        <v>184024</v>
      </c>
      <c r="BM57" s="18">
        <v>980229</v>
      </c>
      <c r="BN57" s="18">
        <v>57083</v>
      </c>
      <c r="BO57" s="18">
        <v>577266</v>
      </c>
      <c r="BP57" s="18">
        <v>12776</v>
      </c>
      <c r="BQ57" s="18">
        <v>1033</v>
      </c>
      <c r="BR57" s="18">
        <v>0</v>
      </c>
      <c r="BS57" s="18">
        <v>1230</v>
      </c>
      <c r="BT57" s="18">
        <v>0</v>
      </c>
      <c r="BU57" s="18">
        <v>0</v>
      </c>
      <c r="BV57" s="18">
        <v>746</v>
      </c>
      <c r="BW57" s="18">
        <v>3246</v>
      </c>
      <c r="BX57" s="18">
        <v>9575</v>
      </c>
      <c r="BY57" s="18">
        <v>4239</v>
      </c>
      <c r="BZ57" s="18">
        <v>108355</v>
      </c>
      <c r="CA57" s="18">
        <v>940</v>
      </c>
      <c r="CB57" s="18">
        <v>26085</v>
      </c>
      <c r="CC57" s="18">
        <v>12985</v>
      </c>
      <c r="CD57" s="18">
        <v>1307</v>
      </c>
      <c r="CE57" s="18">
        <v>16186</v>
      </c>
      <c r="CF57" s="17">
        <v>8531304</v>
      </c>
      <c r="CG57" s="16">
        <v>8952819</v>
      </c>
      <c r="CH57" s="18">
        <v>15</v>
      </c>
      <c r="CI57" s="18">
        <v>-46</v>
      </c>
      <c r="CJ57" s="18">
        <v>0</v>
      </c>
      <c r="CK57" s="18">
        <v>0</v>
      </c>
      <c r="CL57" s="18">
        <v>1497</v>
      </c>
      <c r="CM57" s="18">
        <v>-1021</v>
      </c>
      <c r="CN57" s="16">
        <v>445</v>
      </c>
      <c r="CO57" s="18">
        <v>421960</v>
      </c>
      <c r="CP57" s="18">
        <v>1220</v>
      </c>
      <c r="CQ57" s="18">
        <v>184873</v>
      </c>
      <c r="CR57" s="18">
        <v>0</v>
      </c>
      <c r="CS57" s="18">
        <v>0</v>
      </c>
      <c r="CT57" s="18">
        <v>-76559</v>
      </c>
      <c r="CU57" s="16">
        <v>-8269</v>
      </c>
      <c r="CV57" s="16">
        <v>101265</v>
      </c>
      <c r="CW57" s="16">
        <v>8632569</v>
      </c>
      <c r="CX57" s="16">
        <v>2648378</v>
      </c>
      <c r="CY57" s="16">
        <v>-3852824</v>
      </c>
      <c r="CZ57" s="16">
        <v>7850083</v>
      </c>
    </row>
    <row r="58" spans="1:104" x14ac:dyDescent="0.15">
      <c r="A58" s="23"/>
      <c r="B58" s="33"/>
      <c r="C58" s="21">
        <v>28</v>
      </c>
      <c r="D58" s="24" t="s">
        <v>37</v>
      </c>
      <c r="E58" s="19">
        <v>162</v>
      </c>
      <c r="F58" s="19">
        <v>7</v>
      </c>
      <c r="G58" s="19">
        <v>72</v>
      </c>
      <c r="H58" s="19">
        <v>55</v>
      </c>
      <c r="I58" s="19">
        <v>3984</v>
      </c>
      <c r="J58" s="19">
        <v>42</v>
      </c>
      <c r="K58" s="19">
        <v>2957</v>
      </c>
      <c r="L58" s="19">
        <v>8164</v>
      </c>
      <c r="M58" s="19">
        <v>165</v>
      </c>
      <c r="N58" s="19">
        <v>5242</v>
      </c>
      <c r="O58" s="19">
        <v>2194</v>
      </c>
      <c r="P58" s="19">
        <v>385</v>
      </c>
      <c r="Q58" s="19">
        <v>1767</v>
      </c>
      <c r="R58" s="19">
        <v>23188</v>
      </c>
      <c r="S58" s="19">
        <v>15214</v>
      </c>
      <c r="T58" s="19">
        <v>6310</v>
      </c>
      <c r="U58" s="19">
        <v>7702</v>
      </c>
      <c r="V58" s="19">
        <v>19159</v>
      </c>
      <c r="W58" s="19">
        <v>23258</v>
      </c>
      <c r="X58" s="19">
        <v>1511</v>
      </c>
      <c r="Y58" s="19">
        <v>15924</v>
      </c>
      <c r="Z58" s="19">
        <v>2427</v>
      </c>
      <c r="AA58" s="19">
        <v>68299</v>
      </c>
      <c r="AB58" s="19">
        <v>223</v>
      </c>
      <c r="AC58" s="19">
        <v>40</v>
      </c>
      <c r="AD58" s="19">
        <v>12</v>
      </c>
      <c r="AE58" s="19">
        <v>1378</v>
      </c>
      <c r="AF58" s="19">
        <v>52</v>
      </c>
      <c r="AG58" s="19">
        <v>439</v>
      </c>
      <c r="AH58" s="19">
        <v>1489</v>
      </c>
      <c r="AI58" s="19">
        <v>130</v>
      </c>
      <c r="AJ58" s="19">
        <v>957</v>
      </c>
      <c r="AK58" s="19">
        <v>70</v>
      </c>
      <c r="AL58" s="19">
        <v>285</v>
      </c>
      <c r="AM58" s="19">
        <v>119</v>
      </c>
      <c r="AN58" s="19">
        <v>1078</v>
      </c>
      <c r="AO58" s="19">
        <v>919</v>
      </c>
      <c r="AP58" s="19">
        <v>8</v>
      </c>
      <c r="AQ58" s="19">
        <v>219</v>
      </c>
      <c r="AR58" s="34">
        <v>215606</v>
      </c>
      <c r="AS58" s="19">
        <v>25555</v>
      </c>
      <c r="AT58" s="19">
        <v>677</v>
      </c>
      <c r="AU58" s="19">
        <v>2158</v>
      </c>
      <c r="AV58" s="19">
        <v>5414</v>
      </c>
      <c r="AW58" s="19">
        <v>401219</v>
      </c>
      <c r="AX58" s="19">
        <v>3766</v>
      </c>
      <c r="AY58" s="19">
        <v>130466</v>
      </c>
      <c r="AZ58" s="19">
        <v>340482</v>
      </c>
      <c r="BA58" s="19">
        <v>5959</v>
      </c>
      <c r="BB58" s="19">
        <v>79649</v>
      </c>
      <c r="BC58" s="19">
        <v>58395</v>
      </c>
      <c r="BD58" s="19">
        <v>20566</v>
      </c>
      <c r="BE58" s="19">
        <v>14671</v>
      </c>
      <c r="BF58" s="19">
        <v>829148</v>
      </c>
      <c r="BG58" s="19">
        <v>306005</v>
      </c>
      <c r="BH58" s="19">
        <v>480101</v>
      </c>
      <c r="BI58" s="19">
        <v>184925</v>
      </c>
      <c r="BJ58" s="19">
        <v>233148</v>
      </c>
      <c r="BK58" s="19">
        <v>412532</v>
      </c>
      <c r="BL58" s="19">
        <v>143721</v>
      </c>
      <c r="BM58" s="18">
        <v>460905</v>
      </c>
      <c r="BN58" s="18">
        <v>95182</v>
      </c>
      <c r="BO58" s="18">
        <v>6189167</v>
      </c>
      <c r="BP58" s="18">
        <v>12546</v>
      </c>
      <c r="BQ58" s="18">
        <v>3182</v>
      </c>
      <c r="BR58" s="18">
        <v>866</v>
      </c>
      <c r="BS58" s="18">
        <v>262824</v>
      </c>
      <c r="BT58" s="18">
        <v>4048</v>
      </c>
      <c r="BU58" s="18">
        <v>24396</v>
      </c>
      <c r="BV58" s="18">
        <v>73490</v>
      </c>
      <c r="BW58" s="18">
        <v>23442</v>
      </c>
      <c r="BX58" s="18">
        <v>170395</v>
      </c>
      <c r="BY58" s="18">
        <v>9609</v>
      </c>
      <c r="BZ58" s="18">
        <v>26769</v>
      </c>
      <c r="CA58" s="18">
        <v>10329</v>
      </c>
      <c r="CB58" s="18">
        <v>92332</v>
      </c>
      <c r="CC58" s="18">
        <v>96582</v>
      </c>
      <c r="CD58" s="18">
        <v>577</v>
      </c>
      <c r="CE58" s="18">
        <v>22619</v>
      </c>
      <c r="CF58" s="17">
        <v>11257817</v>
      </c>
      <c r="CG58" s="16">
        <v>11473423</v>
      </c>
      <c r="CH58" s="18">
        <v>374</v>
      </c>
      <c r="CI58" s="18">
        <v>2942</v>
      </c>
      <c r="CJ58" s="18">
        <v>3</v>
      </c>
      <c r="CK58" s="18">
        <v>125</v>
      </c>
      <c r="CL58" s="18">
        <v>2280</v>
      </c>
      <c r="CM58" s="18">
        <v>-4128</v>
      </c>
      <c r="CN58" s="16">
        <v>1596</v>
      </c>
      <c r="CO58" s="18">
        <v>217202</v>
      </c>
      <c r="CP58" s="18">
        <v>29201</v>
      </c>
      <c r="CQ58" s="18">
        <v>263738</v>
      </c>
      <c r="CR58" s="18">
        <v>480</v>
      </c>
      <c r="CS58" s="18">
        <v>26968</v>
      </c>
      <c r="CT58" s="18">
        <v>405412</v>
      </c>
      <c r="CU58" s="16">
        <v>-132745</v>
      </c>
      <c r="CV58" s="16">
        <v>593054</v>
      </c>
      <c r="CW58" s="16">
        <v>11850871</v>
      </c>
      <c r="CX58" s="16">
        <v>707086</v>
      </c>
      <c r="CY58" s="16">
        <v>-1126607</v>
      </c>
      <c r="CZ58" s="16">
        <v>11648552</v>
      </c>
    </row>
    <row r="59" spans="1:104" x14ac:dyDescent="0.15">
      <c r="A59" s="23"/>
      <c r="B59" s="33"/>
      <c r="C59" s="21">
        <v>29</v>
      </c>
      <c r="D59" s="24" t="s">
        <v>36</v>
      </c>
      <c r="E59" s="19">
        <v>0</v>
      </c>
      <c r="F59" s="19">
        <v>0</v>
      </c>
      <c r="G59" s="19">
        <v>0</v>
      </c>
      <c r="H59" s="19">
        <v>27</v>
      </c>
      <c r="I59" s="19">
        <v>0</v>
      </c>
      <c r="J59" s="19">
        <v>0</v>
      </c>
      <c r="K59" s="19">
        <v>17</v>
      </c>
      <c r="L59" s="19">
        <v>9</v>
      </c>
      <c r="M59" s="19">
        <v>0</v>
      </c>
      <c r="N59" s="19">
        <v>128</v>
      </c>
      <c r="O59" s="19">
        <v>491</v>
      </c>
      <c r="P59" s="19">
        <v>53</v>
      </c>
      <c r="Q59" s="19">
        <v>0</v>
      </c>
      <c r="R59" s="19">
        <v>278</v>
      </c>
      <c r="S59" s="19">
        <v>57661</v>
      </c>
      <c r="T59" s="19">
        <v>7484</v>
      </c>
      <c r="U59" s="19">
        <v>3489</v>
      </c>
      <c r="V59" s="19">
        <v>2870</v>
      </c>
      <c r="W59" s="19">
        <v>10378</v>
      </c>
      <c r="X59" s="19">
        <v>180</v>
      </c>
      <c r="Y59" s="19">
        <v>11348</v>
      </c>
      <c r="Z59" s="19">
        <v>13</v>
      </c>
      <c r="AA59" s="19">
        <v>5611</v>
      </c>
      <c r="AB59" s="19">
        <v>0</v>
      </c>
      <c r="AC59" s="19">
        <v>465</v>
      </c>
      <c r="AD59" s="19">
        <v>0</v>
      </c>
      <c r="AE59" s="19">
        <v>3</v>
      </c>
      <c r="AF59" s="19">
        <v>0</v>
      </c>
      <c r="AG59" s="19">
        <v>0</v>
      </c>
      <c r="AH59" s="19">
        <v>18</v>
      </c>
      <c r="AI59" s="19">
        <v>2</v>
      </c>
      <c r="AJ59" s="19">
        <v>83</v>
      </c>
      <c r="AK59" s="19">
        <v>0</v>
      </c>
      <c r="AL59" s="19">
        <v>0</v>
      </c>
      <c r="AM59" s="19">
        <v>0</v>
      </c>
      <c r="AN59" s="19">
        <v>9413</v>
      </c>
      <c r="AO59" s="19">
        <v>13</v>
      </c>
      <c r="AP59" s="19">
        <v>0</v>
      </c>
      <c r="AQ59" s="19">
        <v>0</v>
      </c>
      <c r="AR59" s="34">
        <v>110034</v>
      </c>
      <c r="AS59" s="19">
        <v>0</v>
      </c>
      <c r="AT59" s="19">
        <v>0</v>
      </c>
      <c r="AU59" s="19">
        <v>0</v>
      </c>
      <c r="AV59" s="19">
        <v>1124</v>
      </c>
      <c r="AW59" s="19">
        <v>0</v>
      </c>
      <c r="AX59" s="19">
        <v>0</v>
      </c>
      <c r="AY59" s="19">
        <v>1039</v>
      </c>
      <c r="AZ59" s="19">
        <v>471</v>
      </c>
      <c r="BA59" s="19">
        <v>0</v>
      </c>
      <c r="BB59" s="19">
        <v>4472</v>
      </c>
      <c r="BC59" s="19">
        <v>9332</v>
      </c>
      <c r="BD59" s="19">
        <v>2153</v>
      </c>
      <c r="BE59" s="19">
        <v>96</v>
      </c>
      <c r="BF59" s="19">
        <v>9880</v>
      </c>
      <c r="BG59" s="19">
        <v>1536010</v>
      </c>
      <c r="BH59" s="19">
        <v>587301</v>
      </c>
      <c r="BI59" s="19">
        <v>66600</v>
      </c>
      <c r="BJ59" s="19">
        <v>22136</v>
      </c>
      <c r="BK59" s="19">
        <v>200972</v>
      </c>
      <c r="BL59" s="19">
        <v>8266</v>
      </c>
      <c r="BM59" s="18">
        <v>340171</v>
      </c>
      <c r="BN59" s="18">
        <v>2587</v>
      </c>
      <c r="BO59" s="18">
        <v>430692</v>
      </c>
      <c r="BP59" s="18">
        <v>0</v>
      </c>
      <c r="BQ59" s="18">
        <v>44556</v>
      </c>
      <c r="BR59" s="18">
        <v>0</v>
      </c>
      <c r="BS59" s="18">
        <v>382</v>
      </c>
      <c r="BT59" s="18">
        <v>0</v>
      </c>
      <c r="BU59" s="18">
        <v>0</v>
      </c>
      <c r="BV59" s="18">
        <v>3931</v>
      </c>
      <c r="BW59" s="18">
        <v>191</v>
      </c>
      <c r="BX59" s="18">
        <v>14169</v>
      </c>
      <c r="BY59" s="18">
        <v>0</v>
      </c>
      <c r="BZ59" s="18">
        <v>0</v>
      </c>
      <c r="CA59" s="18">
        <v>0</v>
      </c>
      <c r="CB59" s="18">
        <v>584362</v>
      </c>
      <c r="CC59" s="18">
        <v>852</v>
      </c>
      <c r="CD59" s="18">
        <v>0</v>
      </c>
      <c r="CE59" s="18">
        <v>0</v>
      </c>
      <c r="CF59" s="17">
        <v>3871745</v>
      </c>
      <c r="CG59" s="16">
        <v>3981779</v>
      </c>
      <c r="CH59" s="18">
        <v>0</v>
      </c>
      <c r="CI59" s="18">
        <v>0</v>
      </c>
      <c r="CJ59" s="18">
        <v>0</v>
      </c>
      <c r="CK59" s="18">
        <v>2030</v>
      </c>
      <c r="CL59" s="18">
        <v>56238</v>
      </c>
      <c r="CM59" s="18">
        <v>-2771</v>
      </c>
      <c r="CN59" s="16">
        <v>55497</v>
      </c>
      <c r="CO59" s="18">
        <v>165531</v>
      </c>
      <c r="CP59" s="18">
        <v>0</v>
      </c>
      <c r="CQ59" s="18">
        <v>13306</v>
      </c>
      <c r="CR59" s="18">
        <v>0</v>
      </c>
      <c r="CS59" s="18">
        <v>308954</v>
      </c>
      <c r="CT59" s="18">
        <v>4383797</v>
      </c>
      <c r="CU59" s="16">
        <v>-34309</v>
      </c>
      <c r="CV59" s="16">
        <v>4671748</v>
      </c>
      <c r="CW59" s="16">
        <v>8543493</v>
      </c>
      <c r="CX59" s="16">
        <v>2729112</v>
      </c>
      <c r="CY59" s="16">
        <v>-1457696</v>
      </c>
      <c r="CZ59" s="16">
        <v>9980440</v>
      </c>
    </row>
    <row r="60" spans="1:104" x14ac:dyDescent="0.15">
      <c r="A60" s="23"/>
      <c r="B60" s="33"/>
      <c r="C60" s="21">
        <v>30</v>
      </c>
      <c r="D60" s="24" t="s">
        <v>35</v>
      </c>
      <c r="E60" s="19">
        <v>0</v>
      </c>
      <c r="F60" s="19">
        <v>1</v>
      </c>
      <c r="G60" s="19">
        <v>0</v>
      </c>
      <c r="H60" s="19">
        <v>4</v>
      </c>
      <c r="I60" s="19">
        <v>0</v>
      </c>
      <c r="J60" s="19">
        <v>0</v>
      </c>
      <c r="K60" s="19">
        <v>22</v>
      </c>
      <c r="L60" s="19">
        <v>0</v>
      </c>
      <c r="M60" s="19">
        <v>5</v>
      </c>
      <c r="N60" s="19">
        <v>1056</v>
      </c>
      <c r="O60" s="19">
        <v>290</v>
      </c>
      <c r="P60" s="19">
        <v>68</v>
      </c>
      <c r="Q60" s="19">
        <v>58</v>
      </c>
      <c r="R60" s="19">
        <v>229</v>
      </c>
      <c r="S60" s="19">
        <v>2585</v>
      </c>
      <c r="T60" s="19">
        <v>37039</v>
      </c>
      <c r="U60" s="19">
        <v>324</v>
      </c>
      <c r="V60" s="19">
        <v>6832</v>
      </c>
      <c r="W60" s="19">
        <v>771</v>
      </c>
      <c r="X60" s="19">
        <v>29</v>
      </c>
      <c r="Y60" s="19">
        <v>1484</v>
      </c>
      <c r="Z60" s="19">
        <v>7</v>
      </c>
      <c r="AA60" s="19">
        <v>47</v>
      </c>
      <c r="AB60" s="19">
        <v>2</v>
      </c>
      <c r="AC60" s="19">
        <v>14</v>
      </c>
      <c r="AD60" s="19">
        <v>0</v>
      </c>
      <c r="AE60" s="19">
        <v>2</v>
      </c>
      <c r="AF60" s="19">
        <v>0</v>
      </c>
      <c r="AG60" s="19">
        <v>0</v>
      </c>
      <c r="AH60" s="19">
        <v>34</v>
      </c>
      <c r="AI60" s="19">
        <v>1</v>
      </c>
      <c r="AJ60" s="19">
        <v>7</v>
      </c>
      <c r="AK60" s="19">
        <v>0</v>
      </c>
      <c r="AL60" s="19">
        <v>0</v>
      </c>
      <c r="AM60" s="19">
        <v>0</v>
      </c>
      <c r="AN60" s="19">
        <v>15665</v>
      </c>
      <c r="AO60" s="19">
        <v>7</v>
      </c>
      <c r="AP60" s="19">
        <v>0</v>
      </c>
      <c r="AQ60" s="19">
        <v>0</v>
      </c>
      <c r="AR60" s="34">
        <v>66583</v>
      </c>
      <c r="AS60" s="19">
        <v>0</v>
      </c>
      <c r="AT60" s="19">
        <v>98</v>
      </c>
      <c r="AU60" s="19">
        <v>0</v>
      </c>
      <c r="AV60" s="19">
        <v>488</v>
      </c>
      <c r="AW60" s="19">
        <v>0</v>
      </c>
      <c r="AX60" s="19">
        <v>0</v>
      </c>
      <c r="AY60" s="19">
        <v>1059</v>
      </c>
      <c r="AZ60" s="19">
        <v>0</v>
      </c>
      <c r="BA60" s="19">
        <v>93</v>
      </c>
      <c r="BB60" s="19">
        <v>35410</v>
      </c>
      <c r="BC60" s="19">
        <v>7838</v>
      </c>
      <c r="BD60" s="19">
        <v>3073</v>
      </c>
      <c r="BE60" s="19">
        <v>817</v>
      </c>
      <c r="BF60" s="19">
        <v>5445</v>
      </c>
      <c r="BG60" s="19">
        <v>42071</v>
      </c>
      <c r="BH60" s="19">
        <v>2379176</v>
      </c>
      <c r="BI60" s="19">
        <v>8782</v>
      </c>
      <c r="BJ60" s="19">
        <v>28849</v>
      </c>
      <c r="BK60" s="19">
        <v>33088</v>
      </c>
      <c r="BL60" s="19">
        <v>4006</v>
      </c>
      <c r="BM60" s="18">
        <v>39239</v>
      </c>
      <c r="BN60" s="18">
        <v>780</v>
      </c>
      <c r="BO60" s="18">
        <v>4084</v>
      </c>
      <c r="BP60" s="18">
        <v>97</v>
      </c>
      <c r="BQ60" s="18">
        <v>1264</v>
      </c>
      <c r="BR60" s="18">
        <v>0</v>
      </c>
      <c r="BS60" s="18">
        <v>294</v>
      </c>
      <c r="BT60" s="18">
        <v>0</v>
      </c>
      <c r="BU60" s="18">
        <v>0</v>
      </c>
      <c r="BV60" s="18">
        <v>2522</v>
      </c>
      <c r="BW60" s="18">
        <v>295</v>
      </c>
      <c r="BX60" s="18">
        <v>879</v>
      </c>
      <c r="BY60" s="18">
        <v>0</v>
      </c>
      <c r="BZ60" s="18">
        <v>0</v>
      </c>
      <c r="CA60" s="18">
        <v>0</v>
      </c>
      <c r="CB60" s="18">
        <v>934360</v>
      </c>
      <c r="CC60" s="18">
        <v>288</v>
      </c>
      <c r="CD60" s="18">
        <v>0</v>
      </c>
      <c r="CE60" s="18">
        <v>0</v>
      </c>
      <c r="CF60" s="17">
        <v>3534395</v>
      </c>
      <c r="CG60" s="16">
        <v>3600978</v>
      </c>
      <c r="CH60" s="18">
        <v>0</v>
      </c>
      <c r="CI60" s="18">
        <v>68</v>
      </c>
      <c r="CJ60" s="18">
        <v>0</v>
      </c>
      <c r="CK60" s="18">
        <v>139</v>
      </c>
      <c r="CL60" s="18">
        <v>169707</v>
      </c>
      <c r="CM60" s="18">
        <v>-4085</v>
      </c>
      <c r="CN60" s="16">
        <v>165829</v>
      </c>
      <c r="CO60" s="18">
        <v>232412</v>
      </c>
      <c r="CP60" s="18">
        <v>0</v>
      </c>
      <c r="CQ60" s="18">
        <v>6030</v>
      </c>
      <c r="CR60" s="18">
        <v>0</v>
      </c>
      <c r="CS60" s="18">
        <v>56801</v>
      </c>
      <c r="CT60" s="18">
        <v>8311381</v>
      </c>
      <c r="CU60" s="16">
        <v>-96073</v>
      </c>
      <c r="CV60" s="16">
        <v>8278139</v>
      </c>
      <c r="CW60" s="16">
        <v>11812534</v>
      </c>
      <c r="CX60" s="16">
        <v>6305340</v>
      </c>
      <c r="CY60" s="16">
        <v>-2071465</v>
      </c>
      <c r="CZ60" s="16">
        <v>16278821</v>
      </c>
    </row>
    <row r="61" spans="1:104" x14ac:dyDescent="0.15">
      <c r="A61" s="23"/>
      <c r="B61" s="33"/>
      <c r="C61" s="21">
        <v>31</v>
      </c>
      <c r="D61" s="24" t="s">
        <v>34</v>
      </c>
      <c r="E61" s="19">
        <v>2</v>
      </c>
      <c r="F61" s="19">
        <v>0</v>
      </c>
      <c r="G61" s="19">
        <v>1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3</v>
      </c>
      <c r="S61" s="19">
        <v>587</v>
      </c>
      <c r="T61" s="19">
        <v>1238</v>
      </c>
      <c r="U61" s="19">
        <v>24573</v>
      </c>
      <c r="V61" s="19">
        <v>229</v>
      </c>
      <c r="W61" s="19">
        <v>368</v>
      </c>
      <c r="X61" s="19">
        <v>5</v>
      </c>
      <c r="Y61" s="19">
        <v>552</v>
      </c>
      <c r="Z61" s="19">
        <v>22</v>
      </c>
      <c r="AA61" s="19">
        <v>173</v>
      </c>
      <c r="AB61" s="19">
        <v>0</v>
      </c>
      <c r="AC61" s="19">
        <v>4</v>
      </c>
      <c r="AD61" s="19">
        <v>3</v>
      </c>
      <c r="AE61" s="19">
        <v>418</v>
      </c>
      <c r="AF61" s="19">
        <v>5</v>
      </c>
      <c r="AG61" s="19">
        <v>0</v>
      </c>
      <c r="AH61" s="19">
        <v>13</v>
      </c>
      <c r="AI61" s="19">
        <v>19</v>
      </c>
      <c r="AJ61" s="19">
        <v>1023</v>
      </c>
      <c r="AK61" s="19">
        <v>0</v>
      </c>
      <c r="AL61" s="19">
        <v>9942</v>
      </c>
      <c r="AM61" s="19">
        <v>0</v>
      </c>
      <c r="AN61" s="19">
        <v>4975</v>
      </c>
      <c r="AO61" s="19">
        <v>373</v>
      </c>
      <c r="AP61" s="19">
        <v>636</v>
      </c>
      <c r="AQ61" s="19">
        <v>0</v>
      </c>
      <c r="AR61" s="34">
        <v>45164</v>
      </c>
      <c r="AS61" s="19">
        <v>96</v>
      </c>
      <c r="AT61" s="19">
        <v>0</v>
      </c>
      <c r="AU61" s="19">
        <v>-1</v>
      </c>
      <c r="AV61" s="19">
        <v>0</v>
      </c>
      <c r="AW61" s="19">
        <v>0</v>
      </c>
      <c r="AX61" s="19">
        <v>0</v>
      </c>
      <c r="AY61" s="19">
        <v>0</v>
      </c>
      <c r="AZ61" s="19">
        <v>0</v>
      </c>
      <c r="BA61" s="19">
        <v>0</v>
      </c>
      <c r="BB61" s="19">
        <v>0</v>
      </c>
      <c r="BC61" s="19">
        <v>0</v>
      </c>
      <c r="BD61" s="19">
        <v>0</v>
      </c>
      <c r="BE61" s="19">
        <v>0</v>
      </c>
      <c r="BF61" s="19">
        <v>291</v>
      </c>
      <c r="BG61" s="19">
        <v>23047</v>
      </c>
      <c r="BH61" s="19">
        <v>70004</v>
      </c>
      <c r="BI61" s="19">
        <v>449667</v>
      </c>
      <c r="BJ61" s="19">
        <v>240</v>
      </c>
      <c r="BK61" s="19">
        <v>10169</v>
      </c>
      <c r="BL61" s="19">
        <v>2832</v>
      </c>
      <c r="BM61" s="18">
        <v>13689</v>
      </c>
      <c r="BN61" s="18">
        <v>760</v>
      </c>
      <c r="BO61" s="18">
        <v>11557</v>
      </c>
      <c r="BP61" s="18">
        <v>0</v>
      </c>
      <c r="BQ61" s="18">
        <v>388</v>
      </c>
      <c r="BR61" s="18">
        <v>95</v>
      </c>
      <c r="BS61" s="18">
        <v>94977</v>
      </c>
      <c r="BT61" s="18">
        <v>484</v>
      </c>
      <c r="BU61" s="18">
        <v>0</v>
      </c>
      <c r="BV61" s="18">
        <v>1454</v>
      </c>
      <c r="BW61" s="18">
        <v>10160</v>
      </c>
      <c r="BX61" s="18">
        <v>169000</v>
      </c>
      <c r="BY61" s="18">
        <v>0</v>
      </c>
      <c r="BZ61" s="18">
        <v>800576</v>
      </c>
      <c r="CA61" s="18">
        <v>0</v>
      </c>
      <c r="CB61" s="18">
        <v>290366</v>
      </c>
      <c r="CC61" s="18">
        <v>35808</v>
      </c>
      <c r="CD61" s="18">
        <v>33368</v>
      </c>
      <c r="CE61" s="18">
        <v>0</v>
      </c>
      <c r="CF61" s="17">
        <v>2019027</v>
      </c>
      <c r="CG61" s="16">
        <v>2064191</v>
      </c>
      <c r="CH61" s="18">
        <v>32</v>
      </c>
      <c r="CI61" s="18">
        <v>752</v>
      </c>
      <c r="CJ61" s="18">
        <v>1</v>
      </c>
      <c r="CK61" s="18">
        <v>2544</v>
      </c>
      <c r="CL61" s="18">
        <v>17598</v>
      </c>
      <c r="CM61" s="18">
        <v>-1555</v>
      </c>
      <c r="CN61" s="16">
        <v>19372</v>
      </c>
      <c r="CO61" s="18">
        <v>64536</v>
      </c>
      <c r="CP61" s="18">
        <v>2118</v>
      </c>
      <c r="CQ61" s="18">
        <v>69163</v>
      </c>
      <c r="CR61" s="18">
        <v>194</v>
      </c>
      <c r="CS61" s="18">
        <v>492692</v>
      </c>
      <c r="CT61" s="18">
        <v>3033381</v>
      </c>
      <c r="CU61" s="16">
        <v>-69755</v>
      </c>
      <c r="CV61" s="16">
        <v>3527793</v>
      </c>
      <c r="CW61" s="16">
        <v>5546820</v>
      </c>
      <c r="CX61" s="16">
        <v>2092580</v>
      </c>
      <c r="CY61" s="16">
        <v>-2154626</v>
      </c>
      <c r="CZ61" s="16">
        <v>5549310</v>
      </c>
    </row>
    <row r="62" spans="1:104" x14ac:dyDescent="0.15">
      <c r="A62" s="23"/>
      <c r="B62" s="33"/>
      <c r="C62" s="21">
        <v>32</v>
      </c>
      <c r="D62" s="24" t="s">
        <v>33</v>
      </c>
      <c r="E62" s="19">
        <v>0</v>
      </c>
      <c r="F62" s="19">
        <v>0</v>
      </c>
      <c r="G62" s="19">
        <v>0</v>
      </c>
      <c r="H62" s="19">
        <v>0</v>
      </c>
      <c r="I62" s="19">
        <v>1</v>
      </c>
      <c r="J62" s="19">
        <v>0</v>
      </c>
      <c r="K62" s="19">
        <v>0</v>
      </c>
      <c r="L62" s="19">
        <v>2</v>
      </c>
      <c r="M62" s="19">
        <v>0</v>
      </c>
      <c r="N62" s="19">
        <v>0</v>
      </c>
      <c r="O62" s="19">
        <v>0</v>
      </c>
      <c r="P62" s="19">
        <v>0</v>
      </c>
      <c r="Q62" s="19">
        <v>210</v>
      </c>
      <c r="R62" s="19">
        <v>62</v>
      </c>
      <c r="S62" s="19">
        <v>634</v>
      </c>
      <c r="T62" s="19">
        <v>1945</v>
      </c>
      <c r="U62" s="19">
        <v>13422</v>
      </c>
      <c r="V62" s="19">
        <v>286170</v>
      </c>
      <c r="W62" s="19">
        <v>10082</v>
      </c>
      <c r="X62" s="19">
        <v>13088</v>
      </c>
      <c r="Y62" s="19">
        <v>10733</v>
      </c>
      <c r="Z62" s="19">
        <v>162</v>
      </c>
      <c r="AA62" s="19">
        <v>196</v>
      </c>
      <c r="AB62" s="19">
        <v>1</v>
      </c>
      <c r="AC62" s="19">
        <v>2</v>
      </c>
      <c r="AD62" s="19">
        <v>0</v>
      </c>
      <c r="AE62" s="19">
        <v>14</v>
      </c>
      <c r="AF62" s="19">
        <v>17</v>
      </c>
      <c r="AG62" s="19">
        <v>0</v>
      </c>
      <c r="AH62" s="19">
        <v>1</v>
      </c>
      <c r="AI62" s="19">
        <v>107</v>
      </c>
      <c r="AJ62" s="19">
        <v>349</v>
      </c>
      <c r="AK62" s="19">
        <v>108</v>
      </c>
      <c r="AL62" s="19">
        <v>1</v>
      </c>
      <c r="AM62" s="19">
        <v>0</v>
      </c>
      <c r="AN62" s="19">
        <v>10956</v>
      </c>
      <c r="AO62" s="19">
        <v>10</v>
      </c>
      <c r="AP62" s="19">
        <v>594</v>
      </c>
      <c r="AQ62" s="19">
        <v>0</v>
      </c>
      <c r="AR62" s="34">
        <v>348867</v>
      </c>
      <c r="AS62" s="19">
        <v>0</v>
      </c>
      <c r="AT62" s="19">
        <v>0</v>
      </c>
      <c r="AU62" s="19">
        <v>0</v>
      </c>
      <c r="AV62" s="19">
        <v>0</v>
      </c>
      <c r="AW62" s="19">
        <v>-1</v>
      </c>
      <c r="AX62" s="19">
        <v>0</v>
      </c>
      <c r="AY62" s="19">
        <v>99</v>
      </c>
      <c r="AZ62" s="19">
        <v>96</v>
      </c>
      <c r="BA62" s="19">
        <v>0</v>
      </c>
      <c r="BB62" s="19">
        <v>0</v>
      </c>
      <c r="BC62" s="19">
        <v>0</v>
      </c>
      <c r="BD62" s="19">
        <v>0</v>
      </c>
      <c r="BE62" s="19">
        <v>951</v>
      </c>
      <c r="BF62" s="19">
        <v>28798</v>
      </c>
      <c r="BG62" s="19">
        <v>87290</v>
      </c>
      <c r="BH62" s="19">
        <v>163453</v>
      </c>
      <c r="BI62" s="19">
        <v>608854</v>
      </c>
      <c r="BJ62" s="19">
        <v>3168847</v>
      </c>
      <c r="BK62" s="19">
        <v>1921655</v>
      </c>
      <c r="BL62" s="19">
        <v>1360370</v>
      </c>
      <c r="BM62" s="18">
        <v>423454</v>
      </c>
      <c r="BN62" s="18">
        <v>39015</v>
      </c>
      <c r="BO62" s="18">
        <v>23108</v>
      </c>
      <c r="BP62" s="18">
        <v>97</v>
      </c>
      <c r="BQ62" s="18">
        <v>96</v>
      </c>
      <c r="BR62" s="18">
        <v>0</v>
      </c>
      <c r="BS62" s="18">
        <v>2260</v>
      </c>
      <c r="BT62" s="18">
        <v>1661</v>
      </c>
      <c r="BU62" s="18">
        <v>0</v>
      </c>
      <c r="BV62" s="18">
        <v>196</v>
      </c>
      <c r="BW62" s="18">
        <v>52729</v>
      </c>
      <c r="BX62" s="18">
        <v>84994</v>
      </c>
      <c r="BY62" s="18">
        <v>47564</v>
      </c>
      <c r="BZ62" s="18">
        <v>198</v>
      </c>
      <c r="CA62" s="18">
        <v>0</v>
      </c>
      <c r="CB62" s="18">
        <v>938993</v>
      </c>
      <c r="CC62" s="18">
        <v>976</v>
      </c>
      <c r="CD62" s="18">
        <v>46187</v>
      </c>
      <c r="CE62" s="18">
        <v>0</v>
      </c>
      <c r="CF62" s="17">
        <v>9001940</v>
      </c>
      <c r="CG62" s="16">
        <v>9350807</v>
      </c>
      <c r="CH62" s="18">
        <v>4</v>
      </c>
      <c r="CI62" s="18">
        <v>227</v>
      </c>
      <c r="CJ62" s="18">
        <v>0</v>
      </c>
      <c r="CK62" s="18">
        <v>0</v>
      </c>
      <c r="CL62" s="18">
        <v>0</v>
      </c>
      <c r="CM62" s="18">
        <v>15214</v>
      </c>
      <c r="CN62" s="16">
        <v>15445</v>
      </c>
      <c r="CO62" s="18">
        <v>364312</v>
      </c>
      <c r="CP62" s="18">
        <v>390</v>
      </c>
      <c r="CQ62" s="18">
        <v>34077</v>
      </c>
      <c r="CR62" s="18">
        <v>0</v>
      </c>
      <c r="CS62" s="18">
        <v>0</v>
      </c>
      <c r="CT62" s="18">
        <v>0</v>
      </c>
      <c r="CU62" s="16">
        <v>60003</v>
      </c>
      <c r="CV62" s="16">
        <v>94470</v>
      </c>
      <c r="CW62" s="16">
        <v>9096410</v>
      </c>
      <c r="CX62" s="16">
        <v>5017493</v>
      </c>
      <c r="CY62" s="16">
        <v>-3341232</v>
      </c>
      <c r="CZ62" s="16">
        <v>11136983</v>
      </c>
    </row>
    <row r="63" spans="1:104" x14ac:dyDescent="0.15">
      <c r="A63" s="23"/>
      <c r="B63" s="33"/>
      <c r="C63" s="21">
        <v>33</v>
      </c>
      <c r="D63" s="24" t="s">
        <v>32</v>
      </c>
      <c r="E63" s="19">
        <v>4</v>
      </c>
      <c r="F63" s="19">
        <v>0</v>
      </c>
      <c r="G63" s="19">
        <v>65</v>
      </c>
      <c r="H63" s="19">
        <v>3</v>
      </c>
      <c r="I63" s="19">
        <v>0</v>
      </c>
      <c r="J63" s="19">
        <v>0</v>
      </c>
      <c r="K63" s="19">
        <v>10</v>
      </c>
      <c r="L63" s="19">
        <v>2</v>
      </c>
      <c r="M63" s="19">
        <v>0</v>
      </c>
      <c r="N63" s="19">
        <v>7</v>
      </c>
      <c r="O63" s="19">
        <v>6</v>
      </c>
      <c r="P63" s="19">
        <v>0</v>
      </c>
      <c r="Q63" s="19">
        <v>75</v>
      </c>
      <c r="R63" s="19">
        <v>195</v>
      </c>
      <c r="S63" s="19">
        <v>2787</v>
      </c>
      <c r="T63" s="19">
        <v>6836</v>
      </c>
      <c r="U63" s="19">
        <v>3913</v>
      </c>
      <c r="V63" s="19">
        <v>9528</v>
      </c>
      <c r="W63" s="19">
        <v>179426</v>
      </c>
      <c r="X63" s="19">
        <v>1930</v>
      </c>
      <c r="Y63" s="19">
        <v>108909</v>
      </c>
      <c r="Z63" s="19">
        <v>71</v>
      </c>
      <c r="AA63" s="19">
        <v>6161</v>
      </c>
      <c r="AB63" s="19">
        <v>1</v>
      </c>
      <c r="AC63" s="19">
        <v>8</v>
      </c>
      <c r="AD63" s="19">
        <v>0</v>
      </c>
      <c r="AE63" s="19">
        <v>82</v>
      </c>
      <c r="AF63" s="19">
        <v>1</v>
      </c>
      <c r="AG63" s="19">
        <v>2</v>
      </c>
      <c r="AH63" s="19">
        <v>56</v>
      </c>
      <c r="AI63" s="19">
        <v>19</v>
      </c>
      <c r="AJ63" s="19">
        <v>457</v>
      </c>
      <c r="AK63" s="19">
        <v>254</v>
      </c>
      <c r="AL63" s="19">
        <v>46</v>
      </c>
      <c r="AM63" s="19">
        <v>0</v>
      </c>
      <c r="AN63" s="19">
        <v>6723</v>
      </c>
      <c r="AO63" s="19">
        <v>52</v>
      </c>
      <c r="AP63" s="19">
        <v>0</v>
      </c>
      <c r="AQ63" s="19">
        <v>13</v>
      </c>
      <c r="AR63" s="34">
        <v>327642</v>
      </c>
      <c r="AS63" s="19">
        <v>381</v>
      </c>
      <c r="AT63" s="19">
        <v>0</v>
      </c>
      <c r="AU63" s="19">
        <v>1415</v>
      </c>
      <c r="AV63" s="19">
        <v>282</v>
      </c>
      <c r="AW63" s="19">
        <v>0</v>
      </c>
      <c r="AX63" s="19">
        <v>0</v>
      </c>
      <c r="AY63" s="19">
        <v>947</v>
      </c>
      <c r="AZ63" s="19">
        <v>96</v>
      </c>
      <c r="BA63" s="19">
        <v>0</v>
      </c>
      <c r="BB63" s="19">
        <v>376</v>
      </c>
      <c r="BC63" s="19">
        <v>89</v>
      </c>
      <c r="BD63" s="19">
        <v>0</v>
      </c>
      <c r="BE63" s="19">
        <v>173</v>
      </c>
      <c r="BF63" s="19">
        <v>5300</v>
      </c>
      <c r="BG63" s="19">
        <v>215221</v>
      </c>
      <c r="BH63" s="19">
        <v>296414</v>
      </c>
      <c r="BI63" s="19">
        <v>90227</v>
      </c>
      <c r="BJ63" s="19">
        <v>95316</v>
      </c>
      <c r="BK63" s="19">
        <v>1667668</v>
      </c>
      <c r="BL63" s="19">
        <v>81647</v>
      </c>
      <c r="BM63" s="18">
        <v>1770324</v>
      </c>
      <c r="BN63" s="18">
        <v>8400</v>
      </c>
      <c r="BO63" s="18">
        <v>514507</v>
      </c>
      <c r="BP63" s="18">
        <v>97</v>
      </c>
      <c r="BQ63" s="18">
        <v>974</v>
      </c>
      <c r="BR63" s="18">
        <v>0</v>
      </c>
      <c r="BS63" s="18">
        <v>18924</v>
      </c>
      <c r="BT63" s="18">
        <v>98</v>
      </c>
      <c r="BU63" s="18">
        <v>2074</v>
      </c>
      <c r="BV63" s="18">
        <v>7480</v>
      </c>
      <c r="BW63" s="18">
        <v>11467</v>
      </c>
      <c r="BX63" s="18">
        <v>76838</v>
      </c>
      <c r="BY63" s="18">
        <v>29901</v>
      </c>
      <c r="BZ63" s="18">
        <v>4418</v>
      </c>
      <c r="CA63" s="18">
        <v>0</v>
      </c>
      <c r="CB63" s="18">
        <v>422713</v>
      </c>
      <c r="CC63" s="18">
        <v>5452</v>
      </c>
      <c r="CD63" s="18">
        <v>0</v>
      </c>
      <c r="CE63" s="18">
        <v>1731</v>
      </c>
      <c r="CF63" s="17">
        <v>5330950</v>
      </c>
      <c r="CG63" s="16">
        <v>5658592</v>
      </c>
      <c r="CH63" s="18">
        <v>1034</v>
      </c>
      <c r="CI63" s="18">
        <v>45032</v>
      </c>
      <c r="CJ63" s="18">
        <v>0</v>
      </c>
      <c r="CK63" s="18">
        <v>2064</v>
      </c>
      <c r="CL63" s="18">
        <v>61758</v>
      </c>
      <c r="CM63" s="18">
        <v>-2755</v>
      </c>
      <c r="CN63" s="16">
        <v>107133</v>
      </c>
      <c r="CO63" s="18">
        <v>434775</v>
      </c>
      <c r="CP63" s="18">
        <v>67575</v>
      </c>
      <c r="CQ63" s="18">
        <v>3035165</v>
      </c>
      <c r="CR63" s="18">
        <v>0</v>
      </c>
      <c r="CS63" s="18">
        <v>472526</v>
      </c>
      <c r="CT63" s="18">
        <v>4436102</v>
      </c>
      <c r="CU63" s="16">
        <v>-58404</v>
      </c>
      <c r="CV63" s="16">
        <v>7952964</v>
      </c>
      <c r="CW63" s="16">
        <v>13283914</v>
      </c>
      <c r="CX63" s="16">
        <v>5431181</v>
      </c>
      <c r="CY63" s="16">
        <v>-4354662</v>
      </c>
      <c r="CZ63" s="16">
        <v>14795208</v>
      </c>
    </row>
    <row r="64" spans="1:104" x14ac:dyDescent="0.15">
      <c r="A64" s="23"/>
      <c r="B64" s="33"/>
      <c r="C64" s="21">
        <v>34</v>
      </c>
      <c r="D64" s="24" t="s">
        <v>31</v>
      </c>
      <c r="E64" s="19">
        <v>0</v>
      </c>
      <c r="F64" s="19">
        <v>1</v>
      </c>
      <c r="G64" s="19">
        <v>1</v>
      </c>
      <c r="H64" s="19">
        <v>0</v>
      </c>
      <c r="I64" s="19">
        <v>10</v>
      </c>
      <c r="J64" s="19">
        <v>0</v>
      </c>
      <c r="K64" s="19">
        <v>0</v>
      </c>
      <c r="L64" s="19">
        <v>23</v>
      </c>
      <c r="M64" s="19">
        <v>4</v>
      </c>
      <c r="N64" s="19">
        <v>6</v>
      </c>
      <c r="O64" s="19">
        <v>15</v>
      </c>
      <c r="P64" s="19">
        <v>0</v>
      </c>
      <c r="Q64" s="19">
        <v>2</v>
      </c>
      <c r="R64" s="19">
        <v>12</v>
      </c>
      <c r="S64" s="19">
        <v>46</v>
      </c>
      <c r="T64" s="19">
        <v>58</v>
      </c>
      <c r="U64" s="19">
        <v>1</v>
      </c>
      <c r="V64" s="19">
        <v>101</v>
      </c>
      <c r="W64" s="19">
        <v>29</v>
      </c>
      <c r="X64" s="19">
        <v>1960</v>
      </c>
      <c r="Y64" s="19">
        <v>15714</v>
      </c>
      <c r="Z64" s="19">
        <v>1</v>
      </c>
      <c r="AA64" s="19">
        <v>1487</v>
      </c>
      <c r="AB64" s="19">
        <v>9</v>
      </c>
      <c r="AC64" s="19">
        <v>0</v>
      </c>
      <c r="AD64" s="19">
        <v>2</v>
      </c>
      <c r="AE64" s="19">
        <v>133</v>
      </c>
      <c r="AF64" s="19">
        <v>51</v>
      </c>
      <c r="AG64" s="19">
        <v>13</v>
      </c>
      <c r="AH64" s="19">
        <v>52</v>
      </c>
      <c r="AI64" s="19">
        <v>34</v>
      </c>
      <c r="AJ64" s="19">
        <v>481</v>
      </c>
      <c r="AK64" s="19">
        <v>21</v>
      </c>
      <c r="AL64" s="19">
        <v>13</v>
      </c>
      <c r="AM64" s="19">
        <v>2</v>
      </c>
      <c r="AN64" s="19">
        <v>1103</v>
      </c>
      <c r="AO64" s="19">
        <v>55</v>
      </c>
      <c r="AP64" s="19">
        <v>0</v>
      </c>
      <c r="AQ64" s="19">
        <v>0</v>
      </c>
      <c r="AR64" s="34">
        <v>21440</v>
      </c>
      <c r="AS64" s="19">
        <v>0</v>
      </c>
      <c r="AT64" s="19">
        <v>98</v>
      </c>
      <c r="AU64" s="19">
        <v>-1</v>
      </c>
      <c r="AV64" s="19">
        <v>0</v>
      </c>
      <c r="AW64" s="19">
        <v>583</v>
      </c>
      <c r="AX64" s="19">
        <v>0</v>
      </c>
      <c r="AY64" s="19">
        <v>0</v>
      </c>
      <c r="AZ64" s="19">
        <v>964</v>
      </c>
      <c r="BA64" s="19">
        <v>193</v>
      </c>
      <c r="BB64" s="19">
        <v>92</v>
      </c>
      <c r="BC64" s="19">
        <v>180</v>
      </c>
      <c r="BD64" s="19">
        <v>99</v>
      </c>
      <c r="BE64" s="19">
        <v>-2</v>
      </c>
      <c r="BF64" s="19">
        <v>482</v>
      </c>
      <c r="BG64" s="19">
        <v>9566</v>
      </c>
      <c r="BH64" s="19">
        <v>2715</v>
      </c>
      <c r="BI64" s="19">
        <v>197</v>
      </c>
      <c r="BJ64" s="19">
        <v>472</v>
      </c>
      <c r="BK64" s="19">
        <v>461</v>
      </c>
      <c r="BL64" s="19">
        <v>115123</v>
      </c>
      <c r="BM64" s="18">
        <v>274733</v>
      </c>
      <c r="BN64" s="18">
        <v>197</v>
      </c>
      <c r="BO64" s="18">
        <v>118409</v>
      </c>
      <c r="BP64" s="18">
        <v>187</v>
      </c>
      <c r="BQ64" s="18">
        <v>0</v>
      </c>
      <c r="BR64" s="18">
        <v>196</v>
      </c>
      <c r="BS64" s="18">
        <v>20668</v>
      </c>
      <c r="BT64" s="18">
        <v>3905</v>
      </c>
      <c r="BU64" s="18">
        <v>5736</v>
      </c>
      <c r="BV64" s="18">
        <v>4202</v>
      </c>
      <c r="BW64" s="18">
        <v>10683</v>
      </c>
      <c r="BX64" s="18">
        <v>91166</v>
      </c>
      <c r="BY64" s="18">
        <v>4836</v>
      </c>
      <c r="BZ64" s="18">
        <v>1175</v>
      </c>
      <c r="CA64" s="18">
        <v>195</v>
      </c>
      <c r="CB64" s="18">
        <v>97307</v>
      </c>
      <c r="CC64" s="18">
        <v>3503</v>
      </c>
      <c r="CD64" s="18">
        <v>0</v>
      </c>
      <c r="CE64" s="18">
        <v>0</v>
      </c>
      <c r="CF64" s="17">
        <v>768320</v>
      </c>
      <c r="CG64" s="16">
        <v>789760</v>
      </c>
      <c r="CH64" s="18">
        <v>460</v>
      </c>
      <c r="CI64" s="18">
        <v>36233</v>
      </c>
      <c r="CJ64" s="18">
        <v>0</v>
      </c>
      <c r="CK64" s="18">
        <v>9676</v>
      </c>
      <c r="CL64" s="18">
        <v>31046</v>
      </c>
      <c r="CM64" s="18">
        <v>901</v>
      </c>
      <c r="CN64" s="16">
        <v>78316</v>
      </c>
      <c r="CO64" s="18">
        <v>99756</v>
      </c>
      <c r="CP64" s="18">
        <v>33859</v>
      </c>
      <c r="CQ64" s="18">
        <v>3468145</v>
      </c>
      <c r="CR64" s="18">
        <v>0</v>
      </c>
      <c r="CS64" s="18">
        <v>1511870</v>
      </c>
      <c r="CT64" s="18">
        <v>4908526</v>
      </c>
      <c r="CU64" s="16">
        <v>-33675</v>
      </c>
      <c r="CV64" s="16">
        <v>9888725</v>
      </c>
      <c r="CW64" s="16">
        <v>10657045</v>
      </c>
      <c r="CX64" s="16">
        <v>1011946</v>
      </c>
      <c r="CY64" s="16">
        <v>-7058331</v>
      </c>
      <c r="CZ64" s="16">
        <v>4710416</v>
      </c>
    </row>
    <row r="65" spans="1:104" x14ac:dyDescent="0.15">
      <c r="A65" s="23"/>
      <c r="B65" s="33"/>
      <c r="C65" s="21">
        <v>35</v>
      </c>
      <c r="D65" s="24" t="s">
        <v>30</v>
      </c>
      <c r="E65" s="19">
        <v>0</v>
      </c>
      <c r="F65" s="19">
        <v>0</v>
      </c>
      <c r="G65" s="19">
        <v>1149</v>
      </c>
      <c r="H65" s="19">
        <v>1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1</v>
      </c>
      <c r="P65" s="19">
        <v>0</v>
      </c>
      <c r="Q65" s="19">
        <v>0</v>
      </c>
      <c r="R65" s="19">
        <v>0</v>
      </c>
      <c r="S65" s="19">
        <v>0</v>
      </c>
      <c r="T65" s="19">
        <v>26</v>
      </c>
      <c r="U65" s="19">
        <v>0</v>
      </c>
      <c r="V65" s="19">
        <v>0</v>
      </c>
      <c r="W65" s="19">
        <v>0</v>
      </c>
      <c r="X65" s="19">
        <v>0</v>
      </c>
      <c r="Y65" s="19">
        <v>701315</v>
      </c>
      <c r="Z65" s="19">
        <v>0</v>
      </c>
      <c r="AA65" s="19">
        <v>0</v>
      </c>
      <c r="AB65" s="19">
        <v>0</v>
      </c>
      <c r="AC65" s="19">
        <v>0</v>
      </c>
      <c r="AD65" s="19">
        <v>0</v>
      </c>
      <c r="AE65" s="19">
        <v>3</v>
      </c>
      <c r="AF65" s="19">
        <v>0</v>
      </c>
      <c r="AG65" s="19">
        <v>0</v>
      </c>
      <c r="AH65" s="19">
        <v>6730</v>
      </c>
      <c r="AI65" s="19">
        <v>0</v>
      </c>
      <c r="AJ65" s="19">
        <v>1695</v>
      </c>
      <c r="AK65" s="19">
        <v>34</v>
      </c>
      <c r="AL65" s="19">
        <v>0</v>
      </c>
      <c r="AM65" s="19">
        <v>0</v>
      </c>
      <c r="AN65" s="19">
        <v>9717</v>
      </c>
      <c r="AO65" s="19">
        <v>42</v>
      </c>
      <c r="AP65" s="19">
        <v>0</v>
      </c>
      <c r="AQ65" s="19">
        <v>0</v>
      </c>
      <c r="AR65" s="34">
        <v>720713</v>
      </c>
      <c r="AS65" s="19">
        <v>97</v>
      </c>
      <c r="AT65" s="19">
        <v>0</v>
      </c>
      <c r="AU65" s="19">
        <v>50577</v>
      </c>
      <c r="AV65" s="19">
        <v>-2</v>
      </c>
      <c r="AW65" s="19">
        <v>0</v>
      </c>
      <c r="AX65" s="19">
        <v>0</v>
      </c>
      <c r="AY65" s="19">
        <v>0</v>
      </c>
      <c r="AZ65" s="19">
        <v>0</v>
      </c>
      <c r="BA65" s="19">
        <v>0</v>
      </c>
      <c r="BB65" s="19">
        <v>0</v>
      </c>
      <c r="BC65" s="19">
        <v>-1</v>
      </c>
      <c r="BD65" s="19">
        <v>0</v>
      </c>
      <c r="BE65" s="19">
        <v>0</v>
      </c>
      <c r="BF65" s="19">
        <v>0</v>
      </c>
      <c r="BG65" s="19">
        <v>0</v>
      </c>
      <c r="BH65" s="19">
        <v>7510</v>
      </c>
      <c r="BI65" s="19">
        <v>0</v>
      </c>
      <c r="BJ65" s="19">
        <v>0</v>
      </c>
      <c r="BK65" s="19">
        <v>0</v>
      </c>
      <c r="BL65" s="19">
        <v>0</v>
      </c>
      <c r="BM65" s="18">
        <v>18795371</v>
      </c>
      <c r="BN65" s="18">
        <v>0</v>
      </c>
      <c r="BO65" s="18">
        <v>97</v>
      </c>
      <c r="BP65" s="18">
        <v>0</v>
      </c>
      <c r="BQ65" s="18">
        <v>0</v>
      </c>
      <c r="BR65" s="18">
        <v>0</v>
      </c>
      <c r="BS65" s="18">
        <v>480</v>
      </c>
      <c r="BT65" s="18">
        <v>0</v>
      </c>
      <c r="BU65" s="18">
        <v>0</v>
      </c>
      <c r="BV65" s="18">
        <v>754889</v>
      </c>
      <c r="BW65" s="18">
        <v>0</v>
      </c>
      <c r="BX65" s="18">
        <v>376597</v>
      </c>
      <c r="BY65" s="18">
        <v>6116</v>
      </c>
      <c r="BZ65" s="18">
        <v>0</v>
      </c>
      <c r="CA65" s="18">
        <v>0</v>
      </c>
      <c r="CB65" s="18">
        <v>1594381</v>
      </c>
      <c r="CC65" s="18">
        <v>3235</v>
      </c>
      <c r="CD65" s="18">
        <v>0</v>
      </c>
      <c r="CE65" s="18">
        <v>0</v>
      </c>
      <c r="CF65" s="17">
        <v>21589347</v>
      </c>
      <c r="CG65" s="16">
        <v>22310060</v>
      </c>
      <c r="CH65" s="18">
        <v>0</v>
      </c>
      <c r="CI65" s="18">
        <v>123871</v>
      </c>
      <c r="CJ65" s="18">
        <v>0</v>
      </c>
      <c r="CK65" s="18">
        <v>5023</v>
      </c>
      <c r="CL65" s="18">
        <v>11665</v>
      </c>
      <c r="CM65" s="18">
        <v>-1162</v>
      </c>
      <c r="CN65" s="16">
        <v>139397</v>
      </c>
      <c r="CO65" s="18">
        <v>860110</v>
      </c>
      <c r="CP65" s="18">
        <v>0</v>
      </c>
      <c r="CQ65" s="18">
        <v>5033629</v>
      </c>
      <c r="CR65" s="18">
        <v>0</v>
      </c>
      <c r="CS65" s="18">
        <v>814731</v>
      </c>
      <c r="CT65" s="18">
        <v>6511632</v>
      </c>
      <c r="CU65" s="16">
        <v>-68805</v>
      </c>
      <c r="CV65" s="16">
        <v>12291187</v>
      </c>
      <c r="CW65" s="16">
        <v>33880534</v>
      </c>
      <c r="CX65" s="16">
        <v>14192455</v>
      </c>
      <c r="CY65" s="16">
        <v>-3926270</v>
      </c>
      <c r="CZ65" s="16">
        <v>45006829</v>
      </c>
    </row>
    <row r="66" spans="1:104" x14ac:dyDescent="0.15">
      <c r="A66" s="23"/>
      <c r="B66" s="33"/>
      <c r="C66" s="21">
        <v>39</v>
      </c>
      <c r="D66" s="24" t="s">
        <v>29</v>
      </c>
      <c r="E66" s="19">
        <v>17</v>
      </c>
      <c r="F66" s="19">
        <v>1</v>
      </c>
      <c r="G66" s="19">
        <v>59</v>
      </c>
      <c r="H66" s="19">
        <v>24</v>
      </c>
      <c r="I66" s="19">
        <v>3331</v>
      </c>
      <c r="J66" s="19">
        <v>239</v>
      </c>
      <c r="K66" s="19">
        <v>294</v>
      </c>
      <c r="L66" s="19">
        <v>2090</v>
      </c>
      <c r="M66" s="19">
        <v>9</v>
      </c>
      <c r="N66" s="19">
        <v>331</v>
      </c>
      <c r="O66" s="19">
        <v>368</v>
      </c>
      <c r="P66" s="19">
        <v>89</v>
      </c>
      <c r="Q66" s="19">
        <v>236</v>
      </c>
      <c r="R66" s="19">
        <v>292</v>
      </c>
      <c r="S66" s="19">
        <v>434</v>
      </c>
      <c r="T66" s="19">
        <v>462</v>
      </c>
      <c r="U66" s="19">
        <v>757</v>
      </c>
      <c r="V66" s="19">
        <v>5110</v>
      </c>
      <c r="W66" s="19">
        <v>496</v>
      </c>
      <c r="X66" s="19">
        <v>177</v>
      </c>
      <c r="Y66" s="19">
        <v>1594</v>
      </c>
      <c r="Z66" s="19">
        <v>2732</v>
      </c>
      <c r="AA66" s="19">
        <v>1018</v>
      </c>
      <c r="AB66" s="19">
        <v>1240</v>
      </c>
      <c r="AC66" s="19">
        <v>153</v>
      </c>
      <c r="AD66" s="19">
        <v>563</v>
      </c>
      <c r="AE66" s="19">
        <v>4237</v>
      </c>
      <c r="AF66" s="19">
        <v>7480</v>
      </c>
      <c r="AG66" s="19">
        <v>18</v>
      </c>
      <c r="AH66" s="19">
        <v>660</v>
      </c>
      <c r="AI66" s="19">
        <v>3296</v>
      </c>
      <c r="AJ66" s="19">
        <v>1862</v>
      </c>
      <c r="AK66" s="19">
        <v>2877</v>
      </c>
      <c r="AL66" s="19">
        <v>2151</v>
      </c>
      <c r="AM66" s="19">
        <v>1374</v>
      </c>
      <c r="AN66" s="19">
        <v>1936</v>
      </c>
      <c r="AO66" s="19">
        <v>1026</v>
      </c>
      <c r="AP66" s="19">
        <v>914</v>
      </c>
      <c r="AQ66" s="19">
        <v>48</v>
      </c>
      <c r="AR66" s="34">
        <v>49995</v>
      </c>
      <c r="AS66" s="19">
        <v>10240</v>
      </c>
      <c r="AT66" s="19">
        <v>2593</v>
      </c>
      <c r="AU66" s="19">
        <v>8314</v>
      </c>
      <c r="AV66" s="19">
        <v>1357</v>
      </c>
      <c r="AW66" s="19">
        <v>242931</v>
      </c>
      <c r="AX66" s="19">
        <v>44339</v>
      </c>
      <c r="AY66" s="19">
        <v>132818</v>
      </c>
      <c r="AZ66" s="19">
        <v>108931</v>
      </c>
      <c r="BA66" s="19">
        <v>16237</v>
      </c>
      <c r="BB66" s="19">
        <v>60447</v>
      </c>
      <c r="BC66" s="19">
        <v>46934</v>
      </c>
      <c r="BD66" s="19">
        <v>175619</v>
      </c>
      <c r="BE66" s="19">
        <v>274696</v>
      </c>
      <c r="BF66" s="19">
        <v>22051</v>
      </c>
      <c r="BG66" s="19">
        <v>9746</v>
      </c>
      <c r="BH66" s="19">
        <v>38695</v>
      </c>
      <c r="BI66" s="19">
        <v>30970</v>
      </c>
      <c r="BJ66" s="19">
        <v>25156</v>
      </c>
      <c r="BK66" s="19">
        <v>53036</v>
      </c>
      <c r="BL66" s="19">
        <v>23572</v>
      </c>
      <c r="BM66" s="18">
        <v>56855</v>
      </c>
      <c r="BN66" s="18">
        <v>340387</v>
      </c>
      <c r="BO66" s="18">
        <v>209707</v>
      </c>
      <c r="BP66" s="18">
        <v>170040</v>
      </c>
      <c r="BQ66" s="18">
        <v>14117</v>
      </c>
      <c r="BR66" s="18">
        <v>31868</v>
      </c>
      <c r="BS66" s="18">
        <v>455951</v>
      </c>
      <c r="BT66" s="18">
        <v>501880</v>
      </c>
      <c r="BU66" s="18">
        <v>5850</v>
      </c>
      <c r="BV66" s="18">
        <v>82191</v>
      </c>
      <c r="BW66" s="18">
        <v>1291411</v>
      </c>
      <c r="BX66" s="18">
        <v>284238</v>
      </c>
      <c r="BY66" s="18">
        <v>770225</v>
      </c>
      <c r="BZ66" s="18">
        <v>251592</v>
      </c>
      <c r="CA66" s="18">
        <v>182943</v>
      </c>
      <c r="CB66" s="18">
        <v>607618</v>
      </c>
      <c r="CC66" s="18">
        <v>214668</v>
      </c>
      <c r="CD66" s="18">
        <v>185160</v>
      </c>
      <c r="CE66" s="18">
        <v>5805</v>
      </c>
      <c r="CF66" s="17">
        <v>6991188</v>
      </c>
      <c r="CG66" s="16">
        <v>7041183</v>
      </c>
      <c r="CH66" s="18">
        <v>1320</v>
      </c>
      <c r="CI66" s="18">
        <v>15308</v>
      </c>
      <c r="CJ66" s="18">
        <v>0</v>
      </c>
      <c r="CK66" s="18">
        <v>261</v>
      </c>
      <c r="CL66" s="18">
        <v>1791</v>
      </c>
      <c r="CM66" s="18">
        <v>-1998</v>
      </c>
      <c r="CN66" s="16">
        <v>16682</v>
      </c>
      <c r="CO66" s="18">
        <v>66677</v>
      </c>
      <c r="CP66" s="18">
        <v>195916</v>
      </c>
      <c r="CQ66" s="18">
        <v>2345173</v>
      </c>
      <c r="CR66" s="18">
        <v>0</v>
      </c>
      <c r="CS66" s="18">
        <v>96321</v>
      </c>
      <c r="CT66" s="18">
        <v>1096251</v>
      </c>
      <c r="CU66" s="16">
        <v>-83825</v>
      </c>
      <c r="CV66" s="16">
        <v>3649836</v>
      </c>
      <c r="CW66" s="16">
        <v>10641024</v>
      </c>
      <c r="CX66" s="16">
        <v>503276</v>
      </c>
      <c r="CY66" s="16">
        <v>-2613327</v>
      </c>
      <c r="CZ66" s="16">
        <v>8597650</v>
      </c>
    </row>
    <row r="67" spans="1:104" x14ac:dyDescent="0.15">
      <c r="A67" s="23"/>
      <c r="B67" s="33"/>
      <c r="C67" s="21">
        <v>41</v>
      </c>
      <c r="D67" s="24" t="s">
        <v>28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  <c r="V67" s="19">
        <v>0</v>
      </c>
      <c r="W67" s="19">
        <v>0</v>
      </c>
      <c r="X67" s="19">
        <v>0</v>
      </c>
      <c r="Y67" s="19">
        <v>0</v>
      </c>
      <c r="Z67" s="19">
        <v>0</v>
      </c>
      <c r="AA67" s="19">
        <v>0</v>
      </c>
      <c r="AB67" s="19">
        <v>0</v>
      </c>
      <c r="AC67" s="19">
        <v>0</v>
      </c>
      <c r="AD67" s="19">
        <v>0</v>
      </c>
      <c r="AE67" s="19">
        <v>0</v>
      </c>
      <c r="AF67" s="19">
        <v>0</v>
      </c>
      <c r="AG67" s="19">
        <v>0</v>
      </c>
      <c r="AH67" s="19">
        <v>0</v>
      </c>
      <c r="AI67" s="19">
        <v>0</v>
      </c>
      <c r="AJ67" s="19">
        <v>0</v>
      </c>
      <c r="AK67" s="19">
        <v>0</v>
      </c>
      <c r="AL67" s="19">
        <v>0</v>
      </c>
      <c r="AM67" s="19">
        <v>0</v>
      </c>
      <c r="AN67" s="19">
        <v>0</v>
      </c>
      <c r="AO67" s="19">
        <v>0</v>
      </c>
      <c r="AP67" s="19">
        <v>0</v>
      </c>
      <c r="AQ67" s="19">
        <v>0</v>
      </c>
      <c r="AR67" s="34">
        <v>0</v>
      </c>
      <c r="AS67" s="19">
        <v>51526</v>
      </c>
      <c r="AT67" s="19">
        <v>992</v>
      </c>
      <c r="AU67" s="19">
        <v>1737</v>
      </c>
      <c r="AV67" s="19">
        <v>3508</v>
      </c>
      <c r="AW67" s="19">
        <v>28820</v>
      </c>
      <c r="AX67" s="19">
        <v>9808</v>
      </c>
      <c r="AY67" s="19">
        <v>63244</v>
      </c>
      <c r="AZ67" s="19">
        <v>103650</v>
      </c>
      <c r="BA67" s="19">
        <v>8102</v>
      </c>
      <c r="BB67" s="19">
        <v>64475</v>
      </c>
      <c r="BC67" s="19">
        <v>45147</v>
      </c>
      <c r="BD67" s="19">
        <v>100430</v>
      </c>
      <c r="BE67" s="19">
        <v>31420</v>
      </c>
      <c r="BF67" s="19">
        <v>59186</v>
      </c>
      <c r="BG67" s="19">
        <v>22248</v>
      </c>
      <c r="BH67" s="19">
        <v>35204</v>
      </c>
      <c r="BI67" s="19">
        <v>11211</v>
      </c>
      <c r="BJ67" s="19">
        <v>49948</v>
      </c>
      <c r="BK67" s="19">
        <v>36480</v>
      </c>
      <c r="BL67" s="19">
        <v>12459</v>
      </c>
      <c r="BM67" s="18">
        <v>40435</v>
      </c>
      <c r="BN67" s="18">
        <v>20650</v>
      </c>
      <c r="BO67" s="18">
        <v>80785</v>
      </c>
      <c r="BP67" s="18">
        <v>503120</v>
      </c>
      <c r="BQ67" s="18">
        <v>217224</v>
      </c>
      <c r="BR67" s="18">
        <v>20656</v>
      </c>
      <c r="BS67" s="18">
        <v>398505</v>
      </c>
      <c r="BT67" s="18">
        <v>128458.99999999999</v>
      </c>
      <c r="BU67" s="18">
        <v>1181783</v>
      </c>
      <c r="BV67" s="18">
        <v>288999</v>
      </c>
      <c r="BW67" s="18">
        <v>277491</v>
      </c>
      <c r="BX67" s="18">
        <v>349875</v>
      </c>
      <c r="BY67" s="18">
        <v>370500</v>
      </c>
      <c r="BZ67" s="18">
        <v>212999</v>
      </c>
      <c r="CA67" s="18">
        <v>8147</v>
      </c>
      <c r="CB67" s="18">
        <v>131996</v>
      </c>
      <c r="CC67" s="18">
        <v>132668</v>
      </c>
      <c r="CD67" s="18">
        <v>0</v>
      </c>
      <c r="CE67" s="18">
        <v>113053</v>
      </c>
      <c r="CF67" s="17">
        <v>5216940</v>
      </c>
      <c r="CG67" s="16">
        <v>5216940</v>
      </c>
      <c r="CH67" s="18">
        <v>0</v>
      </c>
      <c r="CI67" s="18">
        <v>0</v>
      </c>
      <c r="CJ67" s="18">
        <v>0</v>
      </c>
      <c r="CK67" s="18">
        <v>0</v>
      </c>
      <c r="CL67" s="18">
        <v>0</v>
      </c>
      <c r="CM67" s="18">
        <v>0</v>
      </c>
      <c r="CN67" s="16">
        <v>0</v>
      </c>
      <c r="CO67" s="18">
        <v>0</v>
      </c>
      <c r="CP67" s="18">
        <v>0</v>
      </c>
      <c r="CQ67" s="18">
        <v>0</v>
      </c>
      <c r="CR67" s="18">
        <v>0</v>
      </c>
      <c r="CS67" s="18">
        <v>22436840</v>
      </c>
      <c r="CT67" s="18">
        <v>40293973</v>
      </c>
      <c r="CU67" s="16">
        <v>0</v>
      </c>
      <c r="CV67" s="16">
        <v>62730813</v>
      </c>
      <c r="CW67" s="16">
        <v>67947753</v>
      </c>
      <c r="CX67" s="16">
        <v>0</v>
      </c>
      <c r="CY67" s="16">
        <v>0</v>
      </c>
      <c r="CZ67" s="16">
        <v>67947753</v>
      </c>
    </row>
    <row r="68" spans="1:104" x14ac:dyDescent="0.15">
      <c r="A68" s="23"/>
      <c r="B68" s="33"/>
      <c r="C68" s="21">
        <v>46</v>
      </c>
      <c r="D68" s="24" t="s">
        <v>27</v>
      </c>
      <c r="E68" s="19">
        <v>412</v>
      </c>
      <c r="F68" s="19">
        <v>7</v>
      </c>
      <c r="G68" s="19">
        <v>63</v>
      </c>
      <c r="H68" s="19">
        <v>62</v>
      </c>
      <c r="I68" s="19">
        <v>1733</v>
      </c>
      <c r="J68" s="19">
        <v>286</v>
      </c>
      <c r="K68" s="19">
        <v>2577</v>
      </c>
      <c r="L68" s="19">
        <v>9152</v>
      </c>
      <c r="M68" s="19">
        <v>782</v>
      </c>
      <c r="N68" s="19">
        <v>4010</v>
      </c>
      <c r="O68" s="19">
        <v>3223</v>
      </c>
      <c r="P68" s="19">
        <v>1228</v>
      </c>
      <c r="Q68" s="19">
        <v>2611</v>
      </c>
      <c r="R68" s="19">
        <v>2293</v>
      </c>
      <c r="S68" s="19">
        <v>2655</v>
      </c>
      <c r="T68" s="19">
        <v>778</v>
      </c>
      <c r="U68" s="19">
        <v>455</v>
      </c>
      <c r="V68" s="19">
        <v>17265</v>
      </c>
      <c r="W68" s="19">
        <v>1653</v>
      </c>
      <c r="X68" s="19">
        <v>150</v>
      </c>
      <c r="Y68" s="19">
        <v>6123</v>
      </c>
      <c r="Z68" s="19">
        <v>534</v>
      </c>
      <c r="AA68" s="19">
        <v>632</v>
      </c>
      <c r="AB68" s="19">
        <v>15811</v>
      </c>
      <c r="AC68" s="19">
        <v>843</v>
      </c>
      <c r="AD68" s="19">
        <v>2841</v>
      </c>
      <c r="AE68" s="19">
        <v>6014</v>
      </c>
      <c r="AF68" s="19">
        <v>724</v>
      </c>
      <c r="AG68" s="19">
        <v>167</v>
      </c>
      <c r="AH68" s="19">
        <v>1667</v>
      </c>
      <c r="AI68" s="19">
        <v>621</v>
      </c>
      <c r="AJ68" s="19">
        <v>891</v>
      </c>
      <c r="AK68" s="19">
        <v>1852</v>
      </c>
      <c r="AL68" s="19">
        <v>2605</v>
      </c>
      <c r="AM68" s="19">
        <v>47</v>
      </c>
      <c r="AN68" s="19">
        <v>757</v>
      </c>
      <c r="AO68" s="19">
        <v>3406</v>
      </c>
      <c r="AP68" s="19">
        <v>0</v>
      </c>
      <c r="AQ68" s="19">
        <v>59</v>
      </c>
      <c r="AR68" s="34">
        <v>96989</v>
      </c>
      <c r="AS68" s="19">
        <v>118117</v>
      </c>
      <c r="AT68" s="19">
        <v>7202</v>
      </c>
      <c r="AU68" s="19">
        <v>12113</v>
      </c>
      <c r="AV68" s="19">
        <v>20444</v>
      </c>
      <c r="AW68" s="19">
        <v>483934</v>
      </c>
      <c r="AX68" s="19">
        <v>74542</v>
      </c>
      <c r="AY68" s="19">
        <v>473683</v>
      </c>
      <c r="AZ68" s="19">
        <v>755240</v>
      </c>
      <c r="BA68" s="19">
        <v>82756</v>
      </c>
      <c r="BB68" s="19">
        <v>357649</v>
      </c>
      <c r="BC68" s="19">
        <v>314486</v>
      </c>
      <c r="BD68" s="19">
        <v>913059</v>
      </c>
      <c r="BE68" s="19">
        <v>278373</v>
      </c>
      <c r="BF68" s="19">
        <v>218394</v>
      </c>
      <c r="BG68" s="19">
        <v>122293</v>
      </c>
      <c r="BH68" s="19">
        <v>162884</v>
      </c>
      <c r="BI68" s="19">
        <v>60599</v>
      </c>
      <c r="BJ68" s="19">
        <v>313863</v>
      </c>
      <c r="BK68" s="19">
        <v>126370</v>
      </c>
      <c r="BL68" s="19">
        <v>25924</v>
      </c>
      <c r="BM68" s="18">
        <v>522092</v>
      </c>
      <c r="BN68" s="18">
        <v>168452</v>
      </c>
      <c r="BO68" s="18">
        <v>190700</v>
      </c>
      <c r="BP68" s="18">
        <v>2317556</v>
      </c>
      <c r="BQ68" s="18">
        <v>231916</v>
      </c>
      <c r="BR68" s="18">
        <v>398668</v>
      </c>
      <c r="BS68" s="18">
        <v>1974988</v>
      </c>
      <c r="BT68" s="18">
        <v>179411</v>
      </c>
      <c r="BU68" s="18">
        <v>438838</v>
      </c>
      <c r="BV68" s="18">
        <v>518159</v>
      </c>
      <c r="BW68" s="18">
        <v>344290</v>
      </c>
      <c r="BX68" s="18">
        <v>452210</v>
      </c>
      <c r="BY68" s="18">
        <v>628986</v>
      </c>
      <c r="BZ68" s="18">
        <v>877969</v>
      </c>
      <c r="CA68" s="18">
        <v>18750</v>
      </c>
      <c r="CB68" s="18">
        <v>428586</v>
      </c>
      <c r="CC68" s="18">
        <v>1117480</v>
      </c>
      <c r="CD68" s="18">
        <v>0</v>
      </c>
      <c r="CE68" s="18">
        <v>20952</v>
      </c>
      <c r="CF68" s="17">
        <v>15751928</v>
      </c>
      <c r="CG68" s="16">
        <v>15848917</v>
      </c>
      <c r="CH68" s="18">
        <v>20</v>
      </c>
      <c r="CI68" s="18">
        <v>20366</v>
      </c>
      <c r="CJ68" s="18">
        <v>0</v>
      </c>
      <c r="CK68" s="18">
        <v>0</v>
      </c>
      <c r="CL68" s="18">
        <v>0</v>
      </c>
      <c r="CM68" s="18">
        <v>0</v>
      </c>
      <c r="CN68" s="16">
        <v>20386</v>
      </c>
      <c r="CO68" s="18">
        <v>117375</v>
      </c>
      <c r="CP68" s="18">
        <v>5661</v>
      </c>
      <c r="CQ68" s="18">
        <v>6752673</v>
      </c>
      <c r="CR68" s="18">
        <v>0</v>
      </c>
      <c r="CS68" s="18">
        <v>0</v>
      </c>
      <c r="CT68" s="18">
        <v>0</v>
      </c>
      <c r="CU68" s="16">
        <v>0</v>
      </c>
      <c r="CV68" s="16">
        <v>6758334</v>
      </c>
      <c r="CW68" s="16">
        <v>22510262</v>
      </c>
      <c r="CX68" s="16">
        <v>41572</v>
      </c>
      <c r="CY68" s="16">
        <v>-4541</v>
      </c>
      <c r="CZ68" s="16">
        <v>22664668</v>
      </c>
    </row>
    <row r="69" spans="1:104" x14ac:dyDescent="0.15">
      <c r="A69" s="23"/>
      <c r="B69" s="33"/>
      <c r="C69" s="21">
        <v>47</v>
      </c>
      <c r="D69" s="24" t="s">
        <v>26</v>
      </c>
      <c r="E69" s="19">
        <v>4</v>
      </c>
      <c r="F69" s="19">
        <v>0</v>
      </c>
      <c r="G69" s="19">
        <v>0</v>
      </c>
      <c r="H69" s="19">
        <v>1</v>
      </c>
      <c r="I69" s="19">
        <v>25</v>
      </c>
      <c r="J69" s="19">
        <v>2</v>
      </c>
      <c r="K69" s="19">
        <v>13</v>
      </c>
      <c r="L69" s="19">
        <v>88</v>
      </c>
      <c r="M69" s="19">
        <v>8</v>
      </c>
      <c r="N69" s="19">
        <v>10</v>
      </c>
      <c r="O69" s="19">
        <v>8</v>
      </c>
      <c r="P69" s="19">
        <v>1</v>
      </c>
      <c r="Q69" s="19">
        <v>5</v>
      </c>
      <c r="R69" s="19">
        <v>7</v>
      </c>
      <c r="S69" s="19">
        <v>12</v>
      </c>
      <c r="T69" s="19">
        <v>4</v>
      </c>
      <c r="U69" s="19">
        <v>2</v>
      </c>
      <c r="V69" s="19">
        <v>84</v>
      </c>
      <c r="W69" s="19">
        <v>7</v>
      </c>
      <c r="X69" s="19">
        <v>1</v>
      </c>
      <c r="Y69" s="19">
        <v>24</v>
      </c>
      <c r="Z69" s="19">
        <v>3</v>
      </c>
      <c r="AA69" s="19">
        <v>29</v>
      </c>
      <c r="AB69" s="19">
        <v>13</v>
      </c>
      <c r="AC69" s="19">
        <v>214</v>
      </c>
      <c r="AD69" s="19">
        <v>30</v>
      </c>
      <c r="AE69" s="19">
        <v>88</v>
      </c>
      <c r="AF69" s="19">
        <v>22</v>
      </c>
      <c r="AG69" s="19">
        <v>2</v>
      </c>
      <c r="AH69" s="19">
        <v>32</v>
      </c>
      <c r="AI69" s="19">
        <v>33</v>
      </c>
      <c r="AJ69" s="19">
        <v>41</v>
      </c>
      <c r="AK69" s="19">
        <v>104</v>
      </c>
      <c r="AL69" s="19">
        <v>125</v>
      </c>
      <c r="AM69" s="19">
        <v>3</v>
      </c>
      <c r="AN69" s="19">
        <v>16</v>
      </c>
      <c r="AO69" s="19">
        <v>116</v>
      </c>
      <c r="AP69" s="19">
        <v>0</v>
      </c>
      <c r="AQ69" s="19">
        <v>2</v>
      </c>
      <c r="AR69" s="34">
        <v>1179</v>
      </c>
      <c r="AS69" s="19">
        <v>11633</v>
      </c>
      <c r="AT69" s="19">
        <v>297</v>
      </c>
      <c r="AU69" s="19">
        <v>686</v>
      </c>
      <c r="AV69" s="19">
        <v>1859</v>
      </c>
      <c r="AW69" s="19">
        <v>62691</v>
      </c>
      <c r="AX69" s="19">
        <v>5314</v>
      </c>
      <c r="AY69" s="19">
        <v>27320</v>
      </c>
      <c r="AZ69" s="19">
        <v>76566</v>
      </c>
      <c r="BA69" s="19">
        <v>8611</v>
      </c>
      <c r="BB69" s="19">
        <v>8703</v>
      </c>
      <c r="BC69" s="19">
        <v>7200</v>
      </c>
      <c r="BD69" s="19">
        <v>38568</v>
      </c>
      <c r="BE69" s="19">
        <v>5105</v>
      </c>
      <c r="BF69" s="19">
        <v>6814</v>
      </c>
      <c r="BG69" s="19">
        <v>4665</v>
      </c>
      <c r="BH69" s="19">
        <v>7538</v>
      </c>
      <c r="BI69" s="19">
        <v>3129</v>
      </c>
      <c r="BJ69" s="19">
        <v>13394</v>
      </c>
      <c r="BK69" s="19">
        <v>6535</v>
      </c>
      <c r="BL69" s="19">
        <v>1363</v>
      </c>
      <c r="BM69" s="18">
        <v>17222</v>
      </c>
      <c r="BN69" s="18">
        <v>5696</v>
      </c>
      <c r="BO69" s="18">
        <v>71537</v>
      </c>
      <c r="BP69" s="18">
        <v>20293</v>
      </c>
      <c r="BQ69" s="18">
        <v>372958</v>
      </c>
      <c r="BR69" s="18">
        <v>49056</v>
      </c>
      <c r="BS69" s="18">
        <v>253749</v>
      </c>
      <c r="BT69" s="18">
        <v>45250</v>
      </c>
      <c r="BU69" s="18">
        <v>50628</v>
      </c>
      <c r="BV69" s="18">
        <v>101138</v>
      </c>
      <c r="BW69" s="18">
        <v>109647</v>
      </c>
      <c r="BX69" s="18">
        <v>161959</v>
      </c>
      <c r="BY69" s="18">
        <v>380972</v>
      </c>
      <c r="BZ69" s="18">
        <v>317175</v>
      </c>
      <c r="CA69" s="18">
        <v>10370</v>
      </c>
      <c r="CB69" s="18">
        <v>68117</v>
      </c>
      <c r="CC69" s="18">
        <v>317590</v>
      </c>
      <c r="CD69" s="18">
        <v>0</v>
      </c>
      <c r="CE69" s="18">
        <v>7199</v>
      </c>
      <c r="CF69" s="17">
        <v>2658547</v>
      </c>
      <c r="CG69" s="16">
        <v>2659726</v>
      </c>
      <c r="CH69" s="18">
        <v>1</v>
      </c>
      <c r="CI69" s="18">
        <v>711</v>
      </c>
      <c r="CJ69" s="18">
        <v>-56</v>
      </c>
      <c r="CK69" s="18">
        <v>0</v>
      </c>
      <c r="CL69" s="18">
        <v>0</v>
      </c>
      <c r="CM69" s="18">
        <v>0</v>
      </c>
      <c r="CN69" s="16">
        <v>656</v>
      </c>
      <c r="CO69" s="18">
        <v>1835</v>
      </c>
      <c r="CP69" s="18">
        <v>2553</v>
      </c>
      <c r="CQ69" s="18">
        <v>1916443</v>
      </c>
      <c r="CR69" s="18">
        <v>-134073</v>
      </c>
      <c r="CS69" s="18">
        <v>0</v>
      </c>
      <c r="CT69" s="18">
        <v>0</v>
      </c>
      <c r="CU69" s="16">
        <v>0</v>
      </c>
      <c r="CV69" s="16">
        <v>1784923</v>
      </c>
      <c r="CW69" s="16">
        <v>4443470</v>
      </c>
      <c r="CX69" s="16">
        <v>14675</v>
      </c>
      <c r="CY69" s="16">
        <v>-680</v>
      </c>
      <c r="CZ69" s="16">
        <v>4459300</v>
      </c>
    </row>
    <row r="70" spans="1:104" x14ac:dyDescent="0.15">
      <c r="A70" s="23"/>
      <c r="B70" s="33"/>
      <c r="C70" s="21">
        <v>48</v>
      </c>
      <c r="D70" s="24" t="s">
        <v>25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>
        <v>0</v>
      </c>
      <c r="T70" s="19">
        <v>0</v>
      </c>
      <c r="U70" s="19">
        <v>0</v>
      </c>
      <c r="V70" s="19">
        <v>0</v>
      </c>
      <c r="W70" s="19">
        <v>0</v>
      </c>
      <c r="X70" s="19">
        <v>0</v>
      </c>
      <c r="Y70" s="19">
        <v>0</v>
      </c>
      <c r="Z70" s="19">
        <v>0</v>
      </c>
      <c r="AA70" s="19">
        <v>0</v>
      </c>
      <c r="AB70" s="19">
        <v>0</v>
      </c>
      <c r="AC70" s="19">
        <v>0</v>
      </c>
      <c r="AD70" s="19">
        <v>0</v>
      </c>
      <c r="AE70" s="19">
        <v>0</v>
      </c>
      <c r="AF70" s="19">
        <v>0</v>
      </c>
      <c r="AG70" s="19">
        <v>0</v>
      </c>
      <c r="AH70" s="19">
        <v>0</v>
      </c>
      <c r="AI70" s="19">
        <v>0</v>
      </c>
      <c r="AJ70" s="19">
        <v>0</v>
      </c>
      <c r="AK70" s="19">
        <v>0</v>
      </c>
      <c r="AL70" s="19">
        <v>0</v>
      </c>
      <c r="AM70" s="19">
        <v>0</v>
      </c>
      <c r="AN70" s="19">
        <v>0</v>
      </c>
      <c r="AO70" s="19">
        <v>0</v>
      </c>
      <c r="AP70" s="19">
        <v>0</v>
      </c>
      <c r="AQ70" s="19">
        <v>0</v>
      </c>
      <c r="AR70" s="34">
        <v>0</v>
      </c>
      <c r="AS70" s="19">
        <v>2667</v>
      </c>
      <c r="AT70" s="19">
        <v>99</v>
      </c>
      <c r="AU70" s="19">
        <v>0</v>
      </c>
      <c r="AV70" s="19">
        <v>1178</v>
      </c>
      <c r="AW70" s="19">
        <v>47528</v>
      </c>
      <c r="AX70" s="19">
        <v>1085</v>
      </c>
      <c r="AY70" s="19">
        <v>13130</v>
      </c>
      <c r="AZ70" s="19">
        <v>90647</v>
      </c>
      <c r="BA70" s="19">
        <v>299</v>
      </c>
      <c r="BB70" s="19">
        <v>1410</v>
      </c>
      <c r="BC70" s="19">
        <v>19818</v>
      </c>
      <c r="BD70" s="19">
        <v>3682</v>
      </c>
      <c r="BE70" s="19">
        <v>1200</v>
      </c>
      <c r="BF70" s="19">
        <v>1334</v>
      </c>
      <c r="BG70" s="19">
        <v>3614</v>
      </c>
      <c r="BH70" s="19">
        <v>491</v>
      </c>
      <c r="BI70" s="19">
        <v>3554</v>
      </c>
      <c r="BJ70" s="19">
        <v>12063</v>
      </c>
      <c r="BK70" s="19">
        <v>4160</v>
      </c>
      <c r="BL70" s="19">
        <v>1354</v>
      </c>
      <c r="BM70" s="18">
        <v>23494</v>
      </c>
      <c r="BN70" s="18">
        <v>3638</v>
      </c>
      <c r="BO70" s="18">
        <v>164489</v>
      </c>
      <c r="BP70" s="18">
        <v>362945</v>
      </c>
      <c r="BQ70" s="18">
        <v>12970</v>
      </c>
      <c r="BR70" s="18">
        <v>0</v>
      </c>
      <c r="BS70" s="18">
        <v>137092</v>
      </c>
      <c r="BT70" s="18">
        <v>164342</v>
      </c>
      <c r="BU70" s="18">
        <v>2185</v>
      </c>
      <c r="BV70" s="18">
        <v>411397</v>
      </c>
      <c r="BW70" s="18">
        <v>311422</v>
      </c>
      <c r="BX70" s="18">
        <v>1206565</v>
      </c>
      <c r="BY70" s="18">
        <v>331701</v>
      </c>
      <c r="BZ70" s="18">
        <v>356322</v>
      </c>
      <c r="CA70" s="18">
        <v>296</v>
      </c>
      <c r="CB70" s="18">
        <v>120081</v>
      </c>
      <c r="CC70" s="18">
        <v>801464</v>
      </c>
      <c r="CD70" s="18">
        <v>0</v>
      </c>
      <c r="CE70" s="18">
        <v>95506</v>
      </c>
      <c r="CF70" s="17">
        <v>4715222</v>
      </c>
      <c r="CG70" s="16">
        <v>4715222</v>
      </c>
      <c r="CH70" s="18">
        <v>0</v>
      </c>
      <c r="CI70" s="18">
        <v>0</v>
      </c>
      <c r="CJ70" s="18">
        <v>0</v>
      </c>
      <c r="CK70" s="18">
        <v>0</v>
      </c>
      <c r="CL70" s="18">
        <v>0</v>
      </c>
      <c r="CM70" s="18">
        <v>0</v>
      </c>
      <c r="CN70" s="16">
        <v>0</v>
      </c>
      <c r="CO70" s="18">
        <v>0</v>
      </c>
      <c r="CP70" s="18">
        <v>0</v>
      </c>
      <c r="CQ70" s="18">
        <v>502686.99999999994</v>
      </c>
      <c r="CR70" s="18">
        <v>645009</v>
      </c>
      <c r="CS70" s="18">
        <v>0</v>
      </c>
      <c r="CT70" s="18">
        <v>0</v>
      </c>
      <c r="CU70" s="16">
        <v>0</v>
      </c>
      <c r="CV70" s="16">
        <v>1147696</v>
      </c>
      <c r="CW70" s="16">
        <v>5862918</v>
      </c>
      <c r="CX70" s="16">
        <v>7737</v>
      </c>
      <c r="CY70" s="16">
        <v>-504</v>
      </c>
      <c r="CZ70" s="16">
        <v>5870151</v>
      </c>
    </row>
    <row r="71" spans="1:104" x14ac:dyDescent="0.15">
      <c r="A71" s="23"/>
      <c r="B71" s="33"/>
      <c r="C71" s="21">
        <v>51</v>
      </c>
      <c r="D71" s="24" t="s">
        <v>24</v>
      </c>
      <c r="E71" s="19">
        <v>4949</v>
      </c>
      <c r="F71" s="19">
        <v>77</v>
      </c>
      <c r="G71" s="19">
        <v>1818</v>
      </c>
      <c r="H71" s="19">
        <v>250</v>
      </c>
      <c r="I71" s="19">
        <v>34048</v>
      </c>
      <c r="J71" s="19">
        <v>3657</v>
      </c>
      <c r="K71" s="19">
        <v>10384</v>
      </c>
      <c r="L71" s="19">
        <v>31982</v>
      </c>
      <c r="M71" s="19">
        <v>2734</v>
      </c>
      <c r="N71" s="19">
        <v>25480</v>
      </c>
      <c r="O71" s="19">
        <v>6924</v>
      </c>
      <c r="P71" s="19">
        <v>2167</v>
      </c>
      <c r="Q71" s="19">
        <v>12101</v>
      </c>
      <c r="R71" s="19">
        <v>11007</v>
      </c>
      <c r="S71" s="19">
        <v>14862</v>
      </c>
      <c r="T71" s="19">
        <v>8473</v>
      </c>
      <c r="U71" s="19">
        <v>9875</v>
      </c>
      <c r="V71" s="19">
        <v>92198</v>
      </c>
      <c r="W71" s="19">
        <v>34343</v>
      </c>
      <c r="X71" s="19">
        <v>2635</v>
      </c>
      <c r="Y71" s="19">
        <v>66352</v>
      </c>
      <c r="Z71" s="19">
        <v>7571</v>
      </c>
      <c r="AA71" s="19">
        <v>38259</v>
      </c>
      <c r="AB71" s="19">
        <v>2654</v>
      </c>
      <c r="AC71" s="19">
        <v>931</v>
      </c>
      <c r="AD71" s="19">
        <v>1881</v>
      </c>
      <c r="AE71" s="19">
        <v>7273</v>
      </c>
      <c r="AF71" s="19">
        <v>2763</v>
      </c>
      <c r="AG71" s="19">
        <v>1051</v>
      </c>
      <c r="AH71" s="19">
        <v>4943</v>
      </c>
      <c r="AI71" s="19">
        <v>1944</v>
      </c>
      <c r="AJ71" s="19">
        <v>2825</v>
      </c>
      <c r="AK71" s="19">
        <v>4841</v>
      </c>
      <c r="AL71" s="19">
        <v>31477</v>
      </c>
      <c r="AM71" s="19">
        <v>1696</v>
      </c>
      <c r="AN71" s="19">
        <v>14233</v>
      </c>
      <c r="AO71" s="19">
        <v>25232</v>
      </c>
      <c r="AP71" s="19">
        <v>5561</v>
      </c>
      <c r="AQ71" s="19">
        <v>334</v>
      </c>
      <c r="AR71" s="34">
        <v>531785</v>
      </c>
      <c r="AS71" s="19">
        <v>623066</v>
      </c>
      <c r="AT71" s="19">
        <v>19198</v>
      </c>
      <c r="AU71" s="19">
        <v>74544</v>
      </c>
      <c r="AV71" s="19">
        <v>12708</v>
      </c>
      <c r="AW71" s="19">
        <v>2384638</v>
      </c>
      <c r="AX71" s="19">
        <v>226251</v>
      </c>
      <c r="AY71" s="19">
        <v>801464</v>
      </c>
      <c r="AZ71" s="19">
        <v>1218017</v>
      </c>
      <c r="BA71" s="19">
        <v>90968</v>
      </c>
      <c r="BB71" s="19">
        <v>734126</v>
      </c>
      <c r="BC71" s="19">
        <v>216761</v>
      </c>
      <c r="BD71" s="19">
        <v>362164</v>
      </c>
      <c r="BE71" s="19">
        <v>188293</v>
      </c>
      <c r="BF71" s="19">
        <v>339310</v>
      </c>
      <c r="BG71" s="19">
        <v>397695</v>
      </c>
      <c r="BH71" s="19">
        <v>602601</v>
      </c>
      <c r="BI71" s="19">
        <v>290539</v>
      </c>
      <c r="BJ71" s="19">
        <v>468931</v>
      </c>
      <c r="BK71" s="19">
        <v>761078</v>
      </c>
      <c r="BL71" s="19">
        <v>227074</v>
      </c>
      <c r="BM71" s="18">
        <v>1644637</v>
      </c>
      <c r="BN71" s="18">
        <v>501609</v>
      </c>
      <c r="BO71" s="18">
        <v>3442549</v>
      </c>
      <c r="BP71" s="18">
        <v>119819</v>
      </c>
      <c r="BQ71" s="18">
        <v>81956</v>
      </c>
      <c r="BR71" s="18">
        <v>112760</v>
      </c>
      <c r="BS71" s="18">
        <v>1124983.9999999998</v>
      </c>
      <c r="BT71" s="18">
        <v>211489</v>
      </c>
      <c r="BU71" s="18">
        <v>147950</v>
      </c>
      <c r="BV71" s="18">
        <v>354400</v>
      </c>
      <c r="BW71" s="18">
        <v>625154</v>
      </c>
      <c r="BX71" s="18">
        <v>424975</v>
      </c>
      <c r="BY71" s="18">
        <v>876858</v>
      </c>
      <c r="BZ71" s="18">
        <v>2979911</v>
      </c>
      <c r="CA71" s="18">
        <v>170293</v>
      </c>
      <c r="CB71" s="18">
        <v>1514280</v>
      </c>
      <c r="CC71" s="18">
        <v>2416710</v>
      </c>
      <c r="CD71" s="18">
        <v>344949</v>
      </c>
      <c r="CE71" s="18">
        <v>35280</v>
      </c>
      <c r="CF71" s="17">
        <v>27169989</v>
      </c>
      <c r="CG71" s="16">
        <v>27701774</v>
      </c>
      <c r="CH71" s="18">
        <v>20542</v>
      </c>
      <c r="CI71" s="18">
        <v>481873</v>
      </c>
      <c r="CJ71" s="18">
        <v>58</v>
      </c>
      <c r="CK71" s="18">
        <v>3289</v>
      </c>
      <c r="CL71" s="18">
        <v>64280</v>
      </c>
      <c r="CM71" s="18">
        <v>2640</v>
      </c>
      <c r="CN71" s="16">
        <v>572682</v>
      </c>
      <c r="CO71" s="18">
        <v>1104467</v>
      </c>
      <c r="CP71" s="18">
        <v>1602522</v>
      </c>
      <c r="CQ71" s="18">
        <v>46826250</v>
      </c>
      <c r="CR71" s="18">
        <v>9573</v>
      </c>
      <c r="CS71" s="18">
        <v>607005</v>
      </c>
      <c r="CT71" s="18">
        <v>7760833</v>
      </c>
      <c r="CU71" s="16">
        <v>159625</v>
      </c>
      <c r="CV71" s="16">
        <v>56965808</v>
      </c>
      <c r="CW71" s="16">
        <v>84135797</v>
      </c>
      <c r="CX71" s="16">
        <v>6786439</v>
      </c>
      <c r="CY71" s="16">
        <v>-114705</v>
      </c>
      <c r="CZ71" s="16">
        <v>91911998</v>
      </c>
    </row>
    <row r="72" spans="1:104" x14ac:dyDescent="0.15">
      <c r="A72" s="23"/>
      <c r="B72" s="33"/>
      <c r="C72" s="21">
        <v>53</v>
      </c>
      <c r="D72" s="24" t="s">
        <v>23</v>
      </c>
      <c r="E72" s="19">
        <v>62</v>
      </c>
      <c r="F72" s="19">
        <v>5</v>
      </c>
      <c r="G72" s="19">
        <v>41</v>
      </c>
      <c r="H72" s="19">
        <v>48</v>
      </c>
      <c r="I72" s="19">
        <v>328</v>
      </c>
      <c r="J72" s="19">
        <v>72</v>
      </c>
      <c r="K72" s="19">
        <v>152</v>
      </c>
      <c r="L72" s="19">
        <v>701</v>
      </c>
      <c r="M72" s="19">
        <v>161</v>
      </c>
      <c r="N72" s="19">
        <v>245</v>
      </c>
      <c r="O72" s="19">
        <v>236</v>
      </c>
      <c r="P72" s="19">
        <v>46</v>
      </c>
      <c r="Q72" s="19">
        <v>333</v>
      </c>
      <c r="R72" s="19">
        <v>446</v>
      </c>
      <c r="S72" s="19">
        <v>297</v>
      </c>
      <c r="T72" s="19">
        <v>159</v>
      </c>
      <c r="U72" s="19">
        <v>101</v>
      </c>
      <c r="V72" s="19">
        <v>1405</v>
      </c>
      <c r="W72" s="19">
        <v>407</v>
      </c>
      <c r="X72" s="19">
        <v>95</v>
      </c>
      <c r="Y72" s="19">
        <v>861</v>
      </c>
      <c r="Z72" s="19">
        <v>309</v>
      </c>
      <c r="AA72" s="19">
        <v>872</v>
      </c>
      <c r="AB72" s="19">
        <v>890</v>
      </c>
      <c r="AC72" s="19">
        <v>98</v>
      </c>
      <c r="AD72" s="19">
        <v>281</v>
      </c>
      <c r="AE72" s="19">
        <v>1063</v>
      </c>
      <c r="AF72" s="19">
        <v>2609</v>
      </c>
      <c r="AG72" s="19">
        <v>8187</v>
      </c>
      <c r="AH72" s="19">
        <v>1007</v>
      </c>
      <c r="AI72" s="19">
        <v>195</v>
      </c>
      <c r="AJ72" s="19">
        <v>445</v>
      </c>
      <c r="AK72" s="19">
        <v>423</v>
      </c>
      <c r="AL72" s="19">
        <v>546</v>
      </c>
      <c r="AM72" s="19">
        <v>77</v>
      </c>
      <c r="AN72" s="19">
        <v>565</v>
      </c>
      <c r="AO72" s="19">
        <v>506</v>
      </c>
      <c r="AP72" s="19">
        <v>0</v>
      </c>
      <c r="AQ72" s="19">
        <v>23</v>
      </c>
      <c r="AR72" s="34">
        <v>24297</v>
      </c>
      <c r="AS72" s="19">
        <v>79055</v>
      </c>
      <c r="AT72" s="19">
        <v>9319</v>
      </c>
      <c r="AU72" s="19">
        <v>14918</v>
      </c>
      <c r="AV72" s="19">
        <v>25309</v>
      </c>
      <c r="AW72" s="19">
        <v>273242</v>
      </c>
      <c r="AX72" s="19">
        <v>57831</v>
      </c>
      <c r="AY72" s="19">
        <v>118656</v>
      </c>
      <c r="AZ72" s="19">
        <v>232573</v>
      </c>
      <c r="BA72" s="19">
        <v>50701</v>
      </c>
      <c r="BB72" s="19">
        <v>64415</v>
      </c>
      <c r="BC72" s="19">
        <v>81319</v>
      </c>
      <c r="BD72" s="19">
        <v>111634</v>
      </c>
      <c r="BE72" s="19">
        <v>66997</v>
      </c>
      <c r="BF72" s="19">
        <v>140935</v>
      </c>
      <c r="BG72" s="19">
        <v>67499</v>
      </c>
      <c r="BH72" s="19">
        <v>120355</v>
      </c>
      <c r="BI72" s="19">
        <v>73413</v>
      </c>
      <c r="BJ72" s="19">
        <v>79559</v>
      </c>
      <c r="BK72" s="19">
        <v>113205</v>
      </c>
      <c r="BL72" s="19">
        <v>37335</v>
      </c>
      <c r="BM72" s="18">
        <v>257533</v>
      </c>
      <c r="BN72" s="18">
        <v>179893</v>
      </c>
      <c r="BO72" s="18">
        <v>785989</v>
      </c>
      <c r="BP72" s="18">
        <v>466996</v>
      </c>
      <c r="BQ72" s="18">
        <v>79846</v>
      </c>
      <c r="BR72" s="18">
        <v>163003</v>
      </c>
      <c r="BS72" s="18">
        <v>1896904</v>
      </c>
      <c r="BT72" s="18">
        <v>2783414</v>
      </c>
      <c r="BU72" s="18">
        <v>7069653</v>
      </c>
      <c r="BV72" s="18">
        <v>863357</v>
      </c>
      <c r="BW72" s="18">
        <v>366065</v>
      </c>
      <c r="BX72" s="18">
        <v>791432</v>
      </c>
      <c r="BY72" s="18">
        <v>401773</v>
      </c>
      <c r="BZ72" s="18">
        <v>576468</v>
      </c>
      <c r="CA72" s="18">
        <v>122792</v>
      </c>
      <c r="CB72" s="18">
        <v>911222</v>
      </c>
      <c r="CC72" s="18">
        <v>511998</v>
      </c>
      <c r="CD72" s="18">
        <v>0</v>
      </c>
      <c r="CE72" s="18">
        <v>269176</v>
      </c>
      <c r="CF72" s="17">
        <v>20315784</v>
      </c>
      <c r="CG72" s="16">
        <v>20340081</v>
      </c>
      <c r="CH72" s="18">
        <v>0</v>
      </c>
      <c r="CI72" s="18">
        <v>14852</v>
      </c>
      <c r="CJ72" s="18">
        <v>0</v>
      </c>
      <c r="CK72" s="18">
        <v>0</v>
      </c>
      <c r="CL72" s="18">
        <v>0</v>
      </c>
      <c r="CM72" s="18">
        <v>0</v>
      </c>
      <c r="CN72" s="16">
        <v>14852</v>
      </c>
      <c r="CO72" s="18">
        <v>39149</v>
      </c>
      <c r="CP72" s="18">
        <v>295</v>
      </c>
      <c r="CQ72" s="18">
        <v>15899809</v>
      </c>
      <c r="CR72" s="18">
        <v>0</v>
      </c>
      <c r="CS72" s="18">
        <v>0</v>
      </c>
      <c r="CT72" s="18">
        <v>0</v>
      </c>
      <c r="CU72" s="16">
        <v>0</v>
      </c>
      <c r="CV72" s="16">
        <v>15900104</v>
      </c>
      <c r="CW72" s="16">
        <v>36215888</v>
      </c>
      <c r="CX72" s="16">
        <v>1934557</v>
      </c>
      <c r="CY72" s="16">
        <v>-2391977</v>
      </c>
      <c r="CZ72" s="16">
        <v>35797617</v>
      </c>
    </row>
    <row r="73" spans="1:104" x14ac:dyDescent="0.15">
      <c r="A73" s="23"/>
      <c r="B73" s="33"/>
      <c r="C73" s="21">
        <v>55</v>
      </c>
      <c r="D73" s="24" t="s">
        <v>22</v>
      </c>
      <c r="E73" s="19">
        <v>74</v>
      </c>
      <c r="F73" s="19">
        <v>8</v>
      </c>
      <c r="G73" s="19">
        <v>40</v>
      </c>
      <c r="H73" s="19">
        <v>42</v>
      </c>
      <c r="I73" s="19">
        <v>1259</v>
      </c>
      <c r="J73" s="19">
        <v>180</v>
      </c>
      <c r="K73" s="19">
        <v>442</v>
      </c>
      <c r="L73" s="19">
        <v>2254</v>
      </c>
      <c r="M73" s="19">
        <v>176</v>
      </c>
      <c r="N73" s="19">
        <v>1550</v>
      </c>
      <c r="O73" s="19">
        <v>667</v>
      </c>
      <c r="P73" s="19">
        <v>106</v>
      </c>
      <c r="Q73" s="19">
        <v>533</v>
      </c>
      <c r="R73" s="19">
        <v>1157</v>
      </c>
      <c r="S73" s="19">
        <v>1100</v>
      </c>
      <c r="T73" s="19">
        <v>495</v>
      </c>
      <c r="U73" s="19">
        <v>284</v>
      </c>
      <c r="V73" s="19">
        <v>2082</v>
      </c>
      <c r="W73" s="19">
        <v>1382</v>
      </c>
      <c r="X73" s="19">
        <v>76</v>
      </c>
      <c r="Y73" s="19">
        <v>1482</v>
      </c>
      <c r="Z73" s="19">
        <v>330</v>
      </c>
      <c r="AA73" s="19">
        <v>3442</v>
      </c>
      <c r="AB73" s="19">
        <v>2701</v>
      </c>
      <c r="AC73" s="19">
        <v>77</v>
      </c>
      <c r="AD73" s="19">
        <v>141</v>
      </c>
      <c r="AE73" s="19">
        <v>18221</v>
      </c>
      <c r="AF73" s="19">
        <v>6668</v>
      </c>
      <c r="AG73" s="19">
        <v>22673</v>
      </c>
      <c r="AH73" s="19">
        <v>11762</v>
      </c>
      <c r="AI73" s="19">
        <v>3215</v>
      </c>
      <c r="AJ73" s="19">
        <v>853</v>
      </c>
      <c r="AK73" s="19">
        <v>1220</v>
      </c>
      <c r="AL73" s="19">
        <v>11863</v>
      </c>
      <c r="AM73" s="19">
        <v>671</v>
      </c>
      <c r="AN73" s="19">
        <v>4971</v>
      </c>
      <c r="AO73" s="19">
        <v>10151</v>
      </c>
      <c r="AP73" s="19">
        <v>0</v>
      </c>
      <c r="AQ73" s="19">
        <v>1085</v>
      </c>
      <c r="AR73" s="34">
        <v>115433</v>
      </c>
      <c r="AS73" s="19">
        <v>6970</v>
      </c>
      <c r="AT73" s="19">
        <v>1585</v>
      </c>
      <c r="AU73" s="19">
        <v>1832</v>
      </c>
      <c r="AV73" s="19">
        <v>6124</v>
      </c>
      <c r="AW73" s="19">
        <v>135470</v>
      </c>
      <c r="AX73" s="19">
        <v>14986</v>
      </c>
      <c r="AY73" s="19">
        <v>32735</v>
      </c>
      <c r="AZ73" s="19">
        <v>99171</v>
      </c>
      <c r="BA73" s="19">
        <v>7402</v>
      </c>
      <c r="BB73" s="19">
        <v>55983</v>
      </c>
      <c r="BC73" s="19">
        <v>28866</v>
      </c>
      <c r="BD73" s="19">
        <v>30891</v>
      </c>
      <c r="BE73" s="19">
        <v>10111</v>
      </c>
      <c r="BF73" s="19">
        <v>54132</v>
      </c>
      <c r="BG73" s="19">
        <v>35847</v>
      </c>
      <c r="BH73" s="19">
        <v>49127</v>
      </c>
      <c r="BI73" s="19">
        <v>15714</v>
      </c>
      <c r="BJ73" s="19">
        <v>21147</v>
      </c>
      <c r="BK73" s="19">
        <v>38479</v>
      </c>
      <c r="BL73" s="19">
        <v>13661</v>
      </c>
      <c r="BM73" s="18">
        <v>43908</v>
      </c>
      <c r="BN73" s="18">
        <v>37712</v>
      </c>
      <c r="BO73" s="18">
        <v>380690</v>
      </c>
      <c r="BP73" s="18">
        <v>181441</v>
      </c>
      <c r="BQ73" s="18">
        <v>6466</v>
      </c>
      <c r="BR73" s="18">
        <v>10756</v>
      </c>
      <c r="BS73" s="18">
        <v>3259124</v>
      </c>
      <c r="BT73" s="18">
        <v>653062</v>
      </c>
      <c r="BU73" s="18">
        <v>4695833</v>
      </c>
      <c r="BV73" s="18">
        <v>1085072</v>
      </c>
      <c r="BW73" s="18">
        <v>1959743</v>
      </c>
      <c r="BX73" s="18">
        <v>168600</v>
      </c>
      <c r="BY73" s="18">
        <v>434589</v>
      </c>
      <c r="BZ73" s="18">
        <v>1331022</v>
      </c>
      <c r="CA73" s="18">
        <v>82300</v>
      </c>
      <c r="CB73" s="18">
        <v>903470</v>
      </c>
      <c r="CC73" s="18">
        <v>1344724</v>
      </c>
      <c r="CD73" s="18">
        <v>0</v>
      </c>
      <c r="CE73" s="18">
        <v>146644</v>
      </c>
      <c r="CF73" s="17">
        <v>17385389</v>
      </c>
      <c r="CG73" s="16">
        <v>17500822</v>
      </c>
      <c r="CH73" s="18">
        <v>0</v>
      </c>
      <c r="CI73" s="18">
        <v>16685</v>
      </c>
      <c r="CJ73" s="18">
        <v>5</v>
      </c>
      <c r="CK73" s="18">
        <v>0</v>
      </c>
      <c r="CL73" s="18">
        <v>2512</v>
      </c>
      <c r="CM73" s="18">
        <v>0</v>
      </c>
      <c r="CN73" s="16">
        <v>19202</v>
      </c>
      <c r="CO73" s="18">
        <v>134635</v>
      </c>
      <c r="CP73" s="18">
        <v>0</v>
      </c>
      <c r="CQ73" s="18">
        <v>66779139</v>
      </c>
      <c r="CR73" s="18">
        <v>4046</v>
      </c>
      <c r="CS73" s="18">
        <v>0</v>
      </c>
      <c r="CT73" s="18">
        <v>5324321</v>
      </c>
      <c r="CU73" s="16">
        <v>0</v>
      </c>
      <c r="CV73" s="16">
        <v>72107506</v>
      </c>
      <c r="CW73" s="16">
        <v>89492895</v>
      </c>
      <c r="CX73" s="16">
        <v>36324</v>
      </c>
      <c r="CY73" s="16">
        <v>-1399</v>
      </c>
      <c r="CZ73" s="16">
        <v>89662455</v>
      </c>
    </row>
    <row r="74" spans="1:104" x14ac:dyDescent="0.15">
      <c r="A74" s="23"/>
      <c r="B74" s="33"/>
      <c r="C74" s="21">
        <v>57</v>
      </c>
      <c r="D74" s="24" t="s">
        <v>21</v>
      </c>
      <c r="E74" s="19">
        <v>1274</v>
      </c>
      <c r="F74" s="19">
        <v>90</v>
      </c>
      <c r="G74" s="19">
        <v>323</v>
      </c>
      <c r="H74" s="19">
        <v>112</v>
      </c>
      <c r="I74" s="19">
        <v>12258</v>
      </c>
      <c r="J74" s="19">
        <v>387</v>
      </c>
      <c r="K74" s="19">
        <v>2286</v>
      </c>
      <c r="L74" s="19">
        <v>8517</v>
      </c>
      <c r="M74" s="19">
        <v>3921</v>
      </c>
      <c r="N74" s="19">
        <v>3525</v>
      </c>
      <c r="O74" s="19">
        <v>3295</v>
      </c>
      <c r="P74" s="19">
        <v>866</v>
      </c>
      <c r="Q74" s="19">
        <v>3944</v>
      </c>
      <c r="R74" s="19">
        <v>3092</v>
      </c>
      <c r="S74" s="19">
        <v>2850</v>
      </c>
      <c r="T74" s="19">
        <v>1306</v>
      </c>
      <c r="U74" s="19">
        <v>894</v>
      </c>
      <c r="V74" s="19">
        <v>12695</v>
      </c>
      <c r="W74" s="19">
        <v>4833</v>
      </c>
      <c r="X74" s="19">
        <v>504</v>
      </c>
      <c r="Y74" s="19">
        <v>12471</v>
      </c>
      <c r="Z74" s="19">
        <v>1212</v>
      </c>
      <c r="AA74" s="19">
        <v>10202</v>
      </c>
      <c r="AB74" s="19">
        <v>5746</v>
      </c>
      <c r="AC74" s="19">
        <v>338</v>
      </c>
      <c r="AD74" s="19">
        <v>3127</v>
      </c>
      <c r="AE74" s="19">
        <v>4353</v>
      </c>
      <c r="AF74" s="19">
        <v>7136</v>
      </c>
      <c r="AG74" s="19">
        <v>184</v>
      </c>
      <c r="AH74" s="19">
        <v>12466</v>
      </c>
      <c r="AI74" s="19">
        <v>1647</v>
      </c>
      <c r="AJ74" s="19">
        <v>3470</v>
      </c>
      <c r="AK74" s="19">
        <v>3612</v>
      </c>
      <c r="AL74" s="19">
        <v>4098</v>
      </c>
      <c r="AM74" s="19">
        <v>696</v>
      </c>
      <c r="AN74" s="19">
        <v>2747</v>
      </c>
      <c r="AO74" s="19">
        <v>2998</v>
      </c>
      <c r="AP74" s="19">
        <v>537</v>
      </c>
      <c r="AQ74" s="19">
        <v>933</v>
      </c>
      <c r="AR74" s="34">
        <v>144945</v>
      </c>
      <c r="AS74" s="19">
        <v>311575</v>
      </c>
      <c r="AT74" s="19">
        <v>27119</v>
      </c>
      <c r="AU74" s="19">
        <v>32430</v>
      </c>
      <c r="AV74" s="19">
        <v>18331</v>
      </c>
      <c r="AW74" s="19">
        <v>1279042</v>
      </c>
      <c r="AX74" s="19">
        <v>53490</v>
      </c>
      <c r="AY74" s="19">
        <v>422048</v>
      </c>
      <c r="AZ74" s="19">
        <v>630643</v>
      </c>
      <c r="BA74" s="19">
        <v>266453</v>
      </c>
      <c r="BB74" s="19">
        <v>226311</v>
      </c>
      <c r="BC74" s="19">
        <v>306845</v>
      </c>
      <c r="BD74" s="19">
        <v>418719</v>
      </c>
      <c r="BE74" s="19">
        <v>247035</v>
      </c>
      <c r="BF74" s="19">
        <v>239405</v>
      </c>
      <c r="BG74" s="19">
        <v>161746</v>
      </c>
      <c r="BH74" s="19">
        <v>224438</v>
      </c>
      <c r="BI74" s="19">
        <v>101995</v>
      </c>
      <c r="BJ74" s="19">
        <v>157486</v>
      </c>
      <c r="BK74" s="19">
        <v>273727</v>
      </c>
      <c r="BL74" s="19">
        <v>88869</v>
      </c>
      <c r="BM74" s="18">
        <v>788364</v>
      </c>
      <c r="BN74" s="18">
        <v>807514.00000000012</v>
      </c>
      <c r="BO74" s="18">
        <v>1914883</v>
      </c>
      <c r="BP74" s="18">
        <v>611442</v>
      </c>
      <c r="BQ74" s="18">
        <v>70832</v>
      </c>
      <c r="BR74" s="18">
        <v>348264</v>
      </c>
      <c r="BS74" s="18">
        <v>2138480</v>
      </c>
      <c r="BT74" s="18">
        <v>967692</v>
      </c>
      <c r="BU74" s="18">
        <v>130251</v>
      </c>
      <c r="BV74" s="18">
        <v>4117745.0000000005</v>
      </c>
      <c r="BW74" s="18">
        <v>992157</v>
      </c>
      <c r="BX74" s="18">
        <v>1016975</v>
      </c>
      <c r="BY74" s="18">
        <v>938411</v>
      </c>
      <c r="BZ74" s="18">
        <v>910959</v>
      </c>
      <c r="CA74" s="18">
        <v>141689</v>
      </c>
      <c r="CB74" s="18">
        <v>794643</v>
      </c>
      <c r="CC74" s="18">
        <v>815040</v>
      </c>
      <c r="CD74" s="18">
        <v>89143</v>
      </c>
      <c r="CE74" s="18">
        <v>341818</v>
      </c>
      <c r="CF74" s="17">
        <v>23424009</v>
      </c>
      <c r="CG74" s="16">
        <v>23568954</v>
      </c>
      <c r="CH74" s="18">
        <v>1740</v>
      </c>
      <c r="CI74" s="18">
        <v>36462</v>
      </c>
      <c r="CJ74" s="18">
        <v>37</v>
      </c>
      <c r="CK74" s="18">
        <v>172</v>
      </c>
      <c r="CL74" s="18">
        <v>2540</v>
      </c>
      <c r="CM74" s="18">
        <v>446</v>
      </c>
      <c r="CN74" s="16">
        <v>41397</v>
      </c>
      <c r="CO74" s="18">
        <v>186342</v>
      </c>
      <c r="CP74" s="18">
        <v>361286</v>
      </c>
      <c r="CQ74" s="18">
        <v>10609654</v>
      </c>
      <c r="CR74" s="18">
        <v>84228</v>
      </c>
      <c r="CS74" s="18">
        <v>77016</v>
      </c>
      <c r="CT74" s="18">
        <v>824860</v>
      </c>
      <c r="CU74" s="16">
        <v>66895</v>
      </c>
      <c r="CV74" s="16">
        <v>12023939</v>
      </c>
      <c r="CW74" s="16">
        <v>35447948</v>
      </c>
      <c r="CX74" s="16">
        <v>5692696</v>
      </c>
      <c r="CY74" s="16">
        <v>-1957939</v>
      </c>
      <c r="CZ74" s="16">
        <v>39369047</v>
      </c>
    </row>
    <row r="75" spans="1:104" x14ac:dyDescent="0.15">
      <c r="A75" s="23"/>
      <c r="B75" s="33"/>
      <c r="C75" s="21">
        <v>59</v>
      </c>
      <c r="D75" s="24" t="s">
        <v>20</v>
      </c>
      <c r="E75" s="19">
        <v>350</v>
      </c>
      <c r="F75" s="19">
        <v>9</v>
      </c>
      <c r="G75" s="19">
        <v>109</v>
      </c>
      <c r="H75" s="19">
        <v>34</v>
      </c>
      <c r="I75" s="19">
        <v>1793</v>
      </c>
      <c r="J75" s="19">
        <v>135</v>
      </c>
      <c r="K75" s="19">
        <v>682</v>
      </c>
      <c r="L75" s="19">
        <v>6113</v>
      </c>
      <c r="M75" s="19">
        <v>277</v>
      </c>
      <c r="N75" s="19">
        <v>1422</v>
      </c>
      <c r="O75" s="19">
        <v>963</v>
      </c>
      <c r="P75" s="19">
        <v>240</v>
      </c>
      <c r="Q75" s="19">
        <v>538</v>
      </c>
      <c r="R75" s="19">
        <v>1908</v>
      </c>
      <c r="S75" s="19">
        <v>2075</v>
      </c>
      <c r="T75" s="19">
        <v>1472</v>
      </c>
      <c r="U75" s="19">
        <v>714</v>
      </c>
      <c r="V75" s="19">
        <v>7999</v>
      </c>
      <c r="W75" s="19">
        <v>6088</v>
      </c>
      <c r="X75" s="19">
        <v>616</v>
      </c>
      <c r="Y75" s="19">
        <v>3648</v>
      </c>
      <c r="Z75" s="19">
        <v>540</v>
      </c>
      <c r="AA75" s="19">
        <v>4110</v>
      </c>
      <c r="AB75" s="19">
        <v>5206</v>
      </c>
      <c r="AC75" s="19">
        <v>1536</v>
      </c>
      <c r="AD75" s="19">
        <v>627</v>
      </c>
      <c r="AE75" s="19">
        <v>24621</v>
      </c>
      <c r="AF75" s="19">
        <v>21995</v>
      </c>
      <c r="AG75" s="19">
        <v>617</v>
      </c>
      <c r="AH75" s="19">
        <v>3210</v>
      </c>
      <c r="AI75" s="19">
        <v>30411</v>
      </c>
      <c r="AJ75" s="19">
        <v>6507</v>
      </c>
      <c r="AK75" s="19">
        <v>5210</v>
      </c>
      <c r="AL75" s="19">
        <v>6897</v>
      </c>
      <c r="AM75" s="19">
        <v>2397</v>
      </c>
      <c r="AN75" s="19">
        <v>16137</v>
      </c>
      <c r="AO75" s="19">
        <v>6272</v>
      </c>
      <c r="AP75" s="19">
        <v>0</v>
      </c>
      <c r="AQ75" s="19">
        <v>2685</v>
      </c>
      <c r="AR75" s="34">
        <v>176163</v>
      </c>
      <c r="AS75" s="19">
        <v>39742</v>
      </c>
      <c r="AT75" s="19">
        <v>1872</v>
      </c>
      <c r="AU75" s="19">
        <v>6237</v>
      </c>
      <c r="AV75" s="19">
        <v>4728</v>
      </c>
      <c r="AW75" s="19">
        <v>168642</v>
      </c>
      <c r="AX75" s="19">
        <v>12844</v>
      </c>
      <c r="AY75" s="19">
        <v>48400</v>
      </c>
      <c r="AZ75" s="19">
        <v>298408</v>
      </c>
      <c r="BA75" s="19">
        <v>10177</v>
      </c>
      <c r="BB75" s="19">
        <v>48128</v>
      </c>
      <c r="BC75" s="19">
        <v>35227</v>
      </c>
      <c r="BD75" s="19">
        <v>50198</v>
      </c>
      <c r="BE75" s="19">
        <v>15072</v>
      </c>
      <c r="BF75" s="19">
        <v>81518</v>
      </c>
      <c r="BG75" s="19">
        <v>72103</v>
      </c>
      <c r="BH75" s="19">
        <v>143076</v>
      </c>
      <c r="BI75" s="19">
        <v>34345</v>
      </c>
      <c r="BJ75" s="19">
        <v>61446</v>
      </c>
      <c r="BK75" s="19">
        <v>139296</v>
      </c>
      <c r="BL75" s="19">
        <v>101796</v>
      </c>
      <c r="BM75" s="18">
        <v>120871</v>
      </c>
      <c r="BN75" s="18">
        <v>48148</v>
      </c>
      <c r="BO75" s="18">
        <v>569076</v>
      </c>
      <c r="BP75" s="18">
        <v>272718</v>
      </c>
      <c r="BQ75" s="18">
        <v>151935</v>
      </c>
      <c r="BR75" s="18">
        <v>57402</v>
      </c>
      <c r="BS75" s="18">
        <v>3600532</v>
      </c>
      <c r="BT75" s="18">
        <v>2000404</v>
      </c>
      <c r="BU75" s="18">
        <v>301603</v>
      </c>
      <c r="BV75" s="18">
        <v>459397</v>
      </c>
      <c r="BW75" s="18">
        <v>10593600</v>
      </c>
      <c r="BX75" s="18">
        <v>1239249</v>
      </c>
      <c r="BY75" s="18">
        <v>1469452</v>
      </c>
      <c r="BZ75" s="18">
        <v>961816</v>
      </c>
      <c r="CA75" s="18">
        <v>298794</v>
      </c>
      <c r="CB75" s="18">
        <v>7719896</v>
      </c>
      <c r="CC75" s="18">
        <v>937183</v>
      </c>
      <c r="CD75" s="18">
        <v>0</v>
      </c>
      <c r="CE75" s="18">
        <v>331330</v>
      </c>
      <c r="CF75" s="17">
        <v>32506661</v>
      </c>
      <c r="CG75" s="16">
        <v>32682824</v>
      </c>
      <c r="CH75" s="18">
        <v>1452</v>
      </c>
      <c r="CI75" s="18">
        <v>96824</v>
      </c>
      <c r="CJ75" s="18">
        <v>193</v>
      </c>
      <c r="CK75" s="18">
        <v>8490</v>
      </c>
      <c r="CL75" s="18">
        <v>67742</v>
      </c>
      <c r="CM75" s="18">
        <v>-186</v>
      </c>
      <c r="CN75" s="16">
        <v>174515</v>
      </c>
      <c r="CO75" s="18">
        <v>350678</v>
      </c>
      <c r="CP75" s="18">
        <v>177878</v>
      </c>
      <c r="CQ75" s="18">
        <v>16257528</v>
      </c>
      <c r="CR75" s="18">
        <v>40813</v>
      </c>
      <c r="CS75" s="18">
        <v>1527587</v>
      </c>
      <c r="CT75" s="18">
        <v>16120842</v>
      </c>
      <c r="CU75" s="16">
        <v>-37373</v>
      </c>
      <c r="CV75" s="16">
        <v>34087275</v>
      </c>
      <c r="CW75" s="16">
        <v>66593936</v>
      </c>
      <c r="CX75" s="16">
        <v>1390195</v>
      </c>
      <c r="CY75" s="16">
        <v>-3676772</v>
      </c>
      <c r="CZ75" s="16">
        <v>64658037</v>
      </c>
    </row>
    <row r="76" spans="1:104" x14ac:dyDescent="0.15">
      <c r="A76" s="23"/>
      <c r="B76" s="33"/>
      <c r="C76" s="21">
        <v>61</v>
      </c>
      <c r="D76" s="24" t="s">
        <v>19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0</v>
      </c>
      <c r="W76" s="19">
        <v>0</v>
      </c>
      <c r="X76" s="19">
        <v>0</v>
      </c>
      <c r="Y76" s="19">
        <v>0</v>
      </c>
      <c r="Z76" s="19">
        <v>0</v>
      </c>
      <c r="AA76" s="19">
        <v>0</v>
      </c>
      <c r="AB76" s="19">
        <v>0</v>
      </c>
      <c r="AC76" s="19">
        <v>0</v>
      </c>
      <c r="AD76" s="19">
        <v>0</v>
      </c>
      <c r="AE76" s="19">
        <v>0</v>
      </c>
      <c r="AF76" s="19">
        <v>0</v>
      </c>
      <c r="AG76" s="19">
        <v>0</v>
      </c>
      <c r="AH76" s="19">
        <v>0</v>
      </c>
      <c r="AI76" s="19">
        <v>0</v>
      </c>
      <c r="AJ76" s="19">
        <v>0</v>
      </c>
      <c r="AK76" s="19">
        <v>0</v>
      </c>
      <c r="AL76" s="19">
        <v>0</v>
      </c>
      <c r="AM76" s="19">
        <v>0</v>
      </c>
      <c r="AN76" s="19">
        <v>0</v>
      </c>
      <c r="AO76" s="19">
        <v>0</v>
      </c>
      <c r="AP76" s="19">
        <v>0</v>
      </c>
      <c r="AQ76" s="19">
        <v>0</v>
      </c>
      <c r="AR76" s="34">
        <v>0</v>
      </c>
      <c r="AS76" s="19">
        <v>0</v>
      </c>
      <c r="AT76" s="19">
        <v>0</v>
      </c>
      <c r="AU76" s="19">
        <v>0</v>
      </c>
      <c r="AV76" s="19">
        <v>0</v>
      </c>
      <c r="AW76" s="19">
        <v>0</v>
      </c>
      <c r="AX76" s="19">
        <v>0</v>
      </c>
      <c r="AY76" s="19">
        <v>0</v>
      </c>
      <c r="AZ76" s="19">
        <v>0</v>
      </c>
      <c r="BA76" s="19">
        <v>0</v>
      </c>
      <c r="BB76" s="19">
        <v>0</v>
      </c>
      <c r="BC76" s="19">
        <v>0</v>
      </c>
      <c r="BD76" s="19">
        <v>0</v>
      </c>
      <c r="BE76" s="19">
        <v>0</v>
      </c>
      <c r="BF76" s="19">
        <v>0</v>
      </c>
      <c r="BG76" s="19">
        <v>0</v>
      </c>
      <c r="BH76" s="19">
        <v>0</v>
      </c>
      <c r="BI76" s="19">
        <v>0</v>
      </c>
      <c r="BJ76" s="19">
        <v>0</v>
      </c>
      <c r="BK76" s="19">
        <v>0</v>
      </c>
      <c r="BL76" s="19">
        <v>0</v>
      </c>
      <c r="BM76" s="18">
        <v>0</v>
      </c>
      <c r="BN76" s="18">
        <v>0</v>
      </c>
      <c r="BO76" s="18">
        <v>0</v>
      </c>
      <c r="BP76" s="18">
        <v>0</v>
      </c>
      <c r="BQ76" s="18">
        <v>0</v>
      </c>
      <c r="BR76" s="18">
        <v>0</v>
      </c>
      <c r="BS76" s="18">
        <v>0</v>
      </c>
      <c r="BT76" s="18">
        <v>0</v>
      </c>
      <c r="BU76" s="18">
        <v>0</v>
      </c>
      <c r="BV76" s="18">
        <v>0</v>
      </c>
      <c r="BW76" s="18">
        <v>0</v>
      </c>
      <c r="BX76" s="18">
        <v>0</v>
      </c>
      <c r="BY76" s="18">
        <v>0</v>
      </c>
      <c r="BZ76" s="18">
        <v>0</v>
      </c>
      <c r="CA76" s="18">
        <v>0</v>
      </c>
      <c r="CB76" s="18">
        <v>0</v>
      </c>
      <c r="CC76" s="18">
        <v>0</v>
      </c>
      <c r="CD76" s="18">
        <v>0</v>
      </c>
      <c r="CE76" s="18">
        <v>775637</v>
      </c>
      <c r="CF76" s="17">
        <v>775637</v>
      </c>
      <c r="CG76" s="16">
        <v>775637</v>
      </c>
      <c r="CH76" s="18">
        <v>0</v>
      </c>
      <c r="CI76" s="18">
        <v>0</v>
      </c>
      <c r="CJ76" s="18">
        <v>0</v>
      </c>
      <c r="CK76" s="18">
        <v>0</v>
      </c>
      <c r="CL76" s="18">
        <v>0</v>
      </c>
      <c r="CM76" s="18">
        <v>0</v>
      </c>
      <c r="CN76" s="16">
        <v>0</v>
      </c>
      <c r="CO76" s="18">
        <v>0</v>
      </c>
      <c r="CP76" s="18">
        <v>0</v>
      </c>
      <c r="CQ76" s="18">
        <v>1217901</v>
      </c>
      <c r="CR76" s="18">
        <v>40134982</v>
      </c>
      <c r="CS76" s="18">
        <v>0</v>
      </c>
      <c r="CT76" s="18">
        <v>0</v>
      </c>
      <c r="CU76" s="16">
        <v>0</v>
      </c>
      <c r="CV76" s="16">
        <v>41352983</v>
      </c>
      <c r="CW76" s="16">
        <v>42128620</v>
      </c>
      <c r="CX76" s="16">
        <v>0</v>
      </c>
      <c r="CY76" s="16">
        <v>0</v>
      </c>
      <c r="CZ76" s="16">
        <v>42128620</v>
      </c>
    </row>
    <row r="77" spans="1:104" x14ac:dyDescent="0.15">
      <c r="A77" s="23"/>
      <c r="B77" s="33"/>
      <c r="C77" s="21">
        <v>63</v>
      </c>
      <c r="D77" s="24" t="s">
        <v>18</v>
      </c>
      <c r="E77" s="19">
        <v>0</v>
      </c>
      <c r="F77" s="19">
        <v>0</v>
      </c>
      <c r="G77" s="19">
        <v>0</v>
      </c>
      <c r="H77" s="19">
        <v>1</v>
      </c>
      <c r="I77" s="19">
        <v>16</v>
      </c>
      <c r="J77" s="19">
        <v>0</v>
      </c>
      <c r="K77" s="19">
        <v>3</v>
      </c>
      <c r="L77" s="19">
        <v>33</v>
      </c>
      <c r="M77" s="19">
        <v>0</v>
      </c>
      <c r="N77" s="19">
        <v>8</v>
      </c>
      <c r="O77" s="19">
        <v>8</v>
      </c>
      <c r="P77" s="19">
        <v>2</v>
      </c>
      <c r="Q77" s="19">
        <v>1</v>
      </c>
      <c r="R77" s="19">
        <v>18</v>
      </c>
      <c r="S77" s="19">
        <v>47</v>
      </c>
      <c r="T77" s="19">
        <v>9</v>
      </c>
      <c r="U77" s="19">
        <v>6</v>
      </c>
      <c r="V77" s="19">
        <v>202</v>
      </c>
      <c r="W77" s="19">
        <v>99</v>
      </c>
      <c r="X77" s="19">
        <v>13</v>
      </c>
      <c r="Y77" s="19">
        <v>56</v>
      </c>
      <c r="Z77" s="19">
        <v>1</v>
      </c>
      <c r="AA77" s="19">
        <v>18</v>
      </c>
      <c r="AB77" s="19">
        <v>40</v>
      </c>
      <c r="AC77" s="19">
        <v>1</v>
      </c>
      <c r="AD77" s="19">
        <v>4</v>
      </c>
      <c r="AE77" s="19">
        <v>21</v>
      </c>
      <c r="AF77" s="19">
        <v>13</v>
      </c>
      <c r="AG77" s="19">
        <v>0</v>
      </c>
      <c r="AH77" s="19">
        <v>59</v>
      </c>
      <c r="AI77" s="19">
        <v>169</v>
      </c>
      <c r="AJ77" s="19">
        <v>5</v>
      </c>
      <c r="AK77" s="19">
        <v>0</v>
      </c>
      <c r="AL77" s="19">
        <v>10</v>
      </c>
      <c r="AM77" s="19">
        <v>0</v>
      </c>
      <c r="AN77" s="19">
        <v>36</v>
      </c>
      <c r="AO77" s="19">
        <v>26</v>
      </c>
      <c r="AP77" s="19">
        <v>0</v>
      </c>
      <c r="AQ77" s="19">
        <v>23</v>
      </c>
      <c r="AR77" s="34">
        <v>948</v>
      </c>
      <c r="AS77" s="19">
        <v>494</v>
      </c>
      <c r="AT77" s="19">
        <v>395</v>
      </c>
      <c r="AU77" s="19">
        <v>0</v>
      </c>
      <c r="AV77" s="19">
        <v>293</v>
      </c>
      <c r="AW77" s="19">
        <v>8328</v>
      </c>
      <c r="AX77" s="19">
        <v>98</v>
      </c>
      <c r="AY77" s="19">
        <v>2061</v>
      </c>
      <c r="AZ77" s="19">
        <v>9157</v>
      </c>
      <c r="BA77" s="19">
        <v>195</v>
      </c>
      <c r="BB77" s="19">
        <v>2115</v>
      </c>
      <c r="BC77" s="19">
        <v>2712</v>
      </c>
      <c r="BD77" s="19">
        <v>1575</v>
      </c>
      <c r="BE77" s="19">
        <v>192</v>
      </c>
      <c r="BF77" s="19">
        <v>5420</v>
      </c>
      <c r="BG77" s="19">
        <v>6824</v>
      </c>
      <c r="BH77" s="19">
        <v>7007</v>
      </c>
      <c r="BI77" s="19">
        <v>2037</v>
      </c>
      <c r="BJ77" s="19">
        <v>15552</v>
      </c>
      <c r="BK77" s="19">
        <v>18787</v>
      </c>
      <c r="BL77" s="19">
        <v>9465</v>
      </c>
      <c r="BM77" s="18">
        <v>9227</v>
      </c>
      <c r="BN77" s="18">
        <v>587</v>
      </c>
      <c r="BO77" s="18">
        <v>11707</v>
      </c>
      <c r="BP77" s="18">
        <v>15883</v>
      </c>
      <c r="BQ77" s="18">
        <v>489</v>
      </c>
      <c r="BR77" s="18">
        <v>1560</v>
      </c>
      <c r="BS77" s="18">
        <v>21377</v>
      </c>
      <c r="BT77" s="18">
        <v>7567</v>
      </c>
      <c r="BU77" s="18">
        <v>99</v>
      </c>
      <c r="BV77" s="18">
        <v>39461</v>
      </c>
      <c r="BW77" s="18">
        <v>325956</v>
      </c>
      <c r="BX77" s="18">
        <v>6947</v>
      </c>
      <c r="BY77" s="18">
        <v>197</v>
      </c>
      <c r="BZ77" s="18">
        <v>7497</v>
      </c>
      <c r="CA77" s="18">
        <v>0</v>
      </c>
      <c r="CB77" s="18">
        <v>43912</v>
      </c>
      <c r="CC77" s="18">
        <v>21120</v>
      </c>
      <c r="CD77" s="18">
        <v>0</v>
      </c>
      <c r="CE77" s="18">
        <v>18855</v>
      </c>
      <c r="CF77" s="17">
        <v>625148</v>
      </c>
      <c r="CG77" s="16">
        <v>626096</v>
      </c>
      <c r="CH77" s="18">
        <v>0</v>
      </c>
      <c r="CI77" s="18">
        <v>12641</v>
      </c>
      <c r="CJ77" s="18">
        <v>35590</v>
      </c>
      <c r="CK77" s="18">
        <v>7988</v>
      </c>
      <c r="CL77" s="18">
        <v>323425</v>
      </c>
      <c r="CM77" s="18">
        <v>0</v>
      </c>
      <c r="CN77" s="16">
        <v>379644</v>
      </c>
      <c r="CO77" s="18">
        <v>380592</v>
      </c>
      <c r="CP77" s="18">
        <v>-1</v>
      </c>
      <c r="CQ77" s="18">
        <v>9559430</v>
      </c>
      <c r="CR77" s="18">
        <v>17847334</v>
      </c>
      <c r="CS77" s="18">
        <v>2661219</v>
      </c>
      <c r="CT77" s="18">
        <v>15616519</v>
      </c>
      <c r="CU77" s="16">
        <v>0</v>
      </c>
      <c r="CV77" s="16">
        <v>45684501</v>
      </c>
      <c r="CW77" s="16">
        <v>46309649</v>
      </c>
      <c r="CX77" s="16">
        <v>801039</v>
      </c>
      <c r="CY77" s="16">
        <v>-1992042</v>
      </c>
      <c r="CZ77" s="16">
        <v>45499238</v>
      </c>
    </row>
    <row r="78" spans="1:104" x14ac:dyDescent="0.15">
      <c r="A78" s="23"/>
      <c r="B78" s="33"/>
      <c r="C78" s="21">
        <v>64</v>
      </c>
      <c r="D78" s="24" t="s">
        <v>17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1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19">
        <v>0</v>
      </c>
      <c r="V78" s="19">
        <v>0</v>
      </c>
      <c r="W78" s="19">
        <v>0</v>
      </c>
      <c r="X78" s="19">
        <v>0</v>
      </c>
      <c r="Y78" s="19">
        <v>0</v>
      </c>
      <c r="Z78" s="19">
        <v>0</v>
      </c>
      <c r="AA78" s="19">
        <v>0</v>
      </c>
      <c r="AB78" s="19">
        <v>0</v>
      </c>
      <c r="AC78" s="19">
        <v>6</v>
      </c>
      <c r="AD78" s="19">
        <v>0</v>
      </c>
      <c r="AE78" s="19">
        <v>8</v>
      </c>
      <c r="AF78" s="19">
        <v>33</v>
      </c>
      <c r="AG78" s="19">
        <v>3</v>
      </c>
      <c r="AH78" s="19">
        <v>315</v>
      </c>
      <c r="AI78" s="19">
        <v>83</v>
      </c>
      <c r="AJ78" s="19">
        <v>4</v>
      </c>
      <c r="AK78" s="19">
        <v>2</v>
      </c>
      <c r="AL78" s="19">
        <v>3520</v>
      </c>
      <c r="AM78" s="19">
        <v>0</v>
      </c>
      <c r="AN78" s="19">
        <v>13</v>
      </c>
      <c r="AO78" s="19">
        <v>77</v>
      </c>
      <c r="AP78" s="19">
        <v>0</v>
      </c>
      <c r="AQ78" s="19">
        <v>7</v>
      </c>
      <c r="AR78" s="34">
        <v>4072</v>
      </c>
      <c r="AS78" s="19">
        <v>0</v>
      </c>
      <c r="AT78" s="19">
        <v>0</v>
      </c>
      <c r="AU78" s="19">
        <v>0</v>
      </c>
      <c r="AV78" s="19">
        <v>0</v>
      </c>
      <c r="AW78" s="19">
        <v>0</v>
      </c>
      <c r="AX78" s="19">
        <v>0</v>
      </c>
      <c r="AY78" s="19">
        <v>0</v>
      </c>
      <c r="AZ78" s="19">
        <v>98</v>
      </c>
      <c r="BA78" s="19">
        <v>0</v>
      </c>
      <c r="BB78" s="19">
        <v>0</v>
      </c>
      <c r="BC78" s="19">
        <v>0</v>
      </c>
      <c r="BD78" s="19">
        <v>0</v>
      </c>
      <c r="BE78" s="19">
        <v>0</v>
      </c>
      <c r="BF78" s="19">
        <v>0</v>
      </c>
      <c r="BG78" s="19">
        <v>0</v>
      </c>
      <c r="BH78" s="19">
        <v>0</v>
      </c>
      <c r="BI78" s="19">
        <v>0</v>
      </c>
      <c r="BJ78" s="19">
        <v>0</v>
      </c>
      <c r="BK78" s="19">
        <v>0</v>
      </c>
      <c r="BL78" s="19">
        <v>0</v>
      </c>
      <c r="BM78" s="18">
        <v>0</v>
      </c>
      <c r="BN78" s="18">
        <v>0</v>
      </c>
      <c r="BO78" s="18">
        <v>0</v>
      </c>
      <c r="BP78" s="18">
        <v>500</v>
      </c>
      <c r="BQ78" s="18">
        <v>589</v>
      </c>
      <c r="BR78" s="18">
        <v>0</v>
      </c>
      <c r="BS78" s="18">
        <v>1784</v>
      </c>
      <c r="BT78" s="18">
        <v>3836</v>
      </c>
      <c r="BU78" s="18">
        <v>996</v>
      </c>
      <c r="BV78" s="18">
        <v>38598</v>
      </c>
      <c r="BW78" s="18">
        <v>17541</v>
      </c>
      <c r="BX78" s="18">
        <v>792</v>
      </c>
      <c r="BY78" s="18">
        <v>597</v>
      </c>
      <c r="BZ78" s="18">
        <v>1020549</v>
      </c>
      <c r="CA78" s="18">
        <v>0</v>
      </c>
      <c r="CB78" s="18">
        <v>1975</v>
      </c>
      <c r="CC78" s="18">
        <v>10352</v>
      </c>
      <c r="CD78" s="18">
        <v>0</v>
      </c>
      <c r="CE78" s="18">
        <v>987</v>
      </c>
      <c r="CF78" s="17">
        <v>1099194</v>
      </c>
      <c r="CG78" s="16">
        <v>1103266</v>
      </c>
      <c r="CH78" s="18">
        <v>1602</v>
      </c>
      <c r="CI78" s="18">
        <v>558</v>
      </c>
      <c r="CJ78" s="18">
        <v>7474</v>
      </c>
      <c r="CK78" s="18">
        <v>0</v>
      </c>
      <c r="CL78" s="18">
        <v>0</v>
      </c>
      <c r="CM78" s="18">
        <v>0</v>
      </c>
      <c r="CN78" s="16">
        <v>9634</v>
      </c>
      <c r="CO78" s="18">
        <v>13706</v>
      </c>
      <c r="CP78" s="18">
        <v>618418</v>
      </c>
      <c r="CQ78" s="18">
        <v>15150327</v>
      </c>
      <c r="CR78" s="18">
        <v>54103099</v>
      </c>
      <c r="CS78" s="18">
        <v>0</v>
      </c>
      <c r="CT78" s="18">
        <v>0</v>
      </c>
      <c r="CU78" s="16">
        <v>0</v>
      </c>
      <c r="CV78" s="16">
        <v>69871844</v>
      </c>
      <c r="CW78" s="16">
        <v>70971038</v>
      </c>
      <c r="CX78" s="16">
        <v>987</v>
      </c>
      <c r="CY78" s="16">
        <v>-4550</v>
      </c>
      <c r="CZ78" s="16">
        <v>70981181</v>
      </c>
    </row>
    <row r="79" spans="1:104" x14ac:dyDescent="0.15">
      <c r="A79" s="23"/>
      <c r="B79" s="33"/>
      <c r="C79" s="21">
        <v>65</v>
      </c>
      <c r="D79" s="24" t="s">
        <v>16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  <c r="AE79" s="19">
        <v>0</v>
      </c>
      <c r="AF79" s="19">
        <v>0</v>
      </c>
      <c r="AG79" s="19">
        <v>0</v>
      </c>
      <c r="AH79" s="19">
        <v>0</v>
      </c>
      <c r="AI79" s="19">
        <v>0</v>
      </c>
      <c r="AJ79" s="19">
        <v>0</v>
      </c>
      <c r="AK79" s="19">
        <v>0</v>
      </c>
      <c r="AL79" s="19">
        <v>0</v>
      </c>
      <c r="AM79" s="19">
        <v>0</v>
      </c>
      <c r="AN79" s="19">
        <v>0</v>
      </c>
      <c r="AO79" s="19">
        <v>0</v>
      </c>
      <c r="AP79" s="19">
        <v>0</v>
      </c>
      <c r="AQ79" s="19">
        <v>0</v>
      </c>
      <c r="AR79" s="34">
        <v>0</v>
      </c>
      <c r="AS79" s="19">
        <v>22319</v>
      </c>
      <c r="AT79" s="19">
        <v>986</v>
      </c>
      <c r="AU79" s="19">
        <v>15362</v>
      </c>
      <c r="AV79" s="19">
        <v>1572</v>
      </c>
      <c r="AW79" s="19">
        <v>45746</v>
      </c>
      <c r="AX79" s="19">
        <v>3144</v>
      </c>
      <c r="AY79" s="19">
        <v>6940</v>
      </c>
      <c r="AZ79" s="19">
        <v>29968</v>
      </c>
      <c r="BA79" s="19">
        <v>2298</v>
      </c>
      <c r="BB79" s="19">
        <v>5991</v>
      </c>
      <c r="BC79" s="19">
        <v>5299</v>
      </c>
      <c r="BD79" s="19">
        <v>13328</v>
      </c>
      <c r="BE79" s="19">
        <v>7943</v>
      </c>
      <c r="BF79" s="19">
        <v>2891</v>
      </c>
      <c r="BG79" s="19">
        <v>19362</v>
      </c>
      <c r="BH79" s="19">
        <v>7832</v>
      </c>
      <c r="BI79" s="19">
        <v>3117</v>
      </c>
      <c r="BJ79" s="19">
        <v>4148</v>
      </c>
      <c r="BK79" s="19">
        <v>5295</v>
      </c>
      <c r="BL79" s="19">
        <v>1256</v>
      </c>
      <c r="BM79" s="18">
        <v>5097</v>
      </c>
      <c r="BN79" s="18">
        <v>6966</v>
      </c>
      <c r="BO79" s="18">
        <v>64167</v>
      </c>
      <c r="BP79" s="18">
        <v>41394</v>
      </c>
      <c r="BQ79" s="18">
        <v>37898</v>
      </c>
      <c r="BR79" s="18">
        <v>11026</v>
      </c>
      <c r="BS79" s="18">
        <v>51666</v>
      </c>
      <c r="BT79" s="18">
        <v>108300</v>
      </c>
      <c r="BU79" s="18">
        <v>21780</v>
      </c>
      <c r="BV79" s="18">
        <v>63026</v>
      </c>
      <c r="BW79" s="18">
        <v>58303</v>
      </c>
      <c r="BX79" s="18">
        <v>99</v>
      </c>
      <c r="BY79" s="18">
        <v>112010</v>
      </c>
      <c r="BZ79" s="18">
        <v>74581</v>
      </c>
      <c r="CA79" s="18">
        <v>0</v>
      </c>
      <c r="CB79" s="18">
        <v>149570</v>
      </c>
      <c r="CC79" s="18">
        <v>115548</v>
      </c>
      <c r="CD79" s="18">
        <v>0</v>
      </c>
      <c r="CE79" s="18">
        <v>1771</v>
      </c>
      <c r="CF79" s="17">
        <v>1127999</v>
      </c>
      <c r="CG79" s="16">
        <v>1127999</v>
      </c>
      <c r="CH79" s="18">
        <v>0</v>
      </c>
      <c r="CI79" s="18">
        <v>0</v>
      </c>
      <c r="CJ79" s="18">
        <v>0</v>
      </c>
      <c r="CK79" s="18">
        <v>0</v>
      </c>
      <c r="CL79" s="18">
        <v>0</v>
      </c>
      <c r="CM79" s="18">
        <v>0</v>
      </c>
      <c r="CN79" s="16">
        <v>0</v>
      </c>
      <c r="CO79" s="18">
        <v>0</v>
      </c>
      <c r="CP79" s="18">
        <v>0</v>
      </c>
      <c r="CQ79" s="18">
        <v>3635776</v>
      </c>
      <c r="CR79" s="18">
        <v>0</v>
      </c>
      <c r="CS79" s="18">
        <v>0</v>
      </c>
      <c r="CT79" s="18">
        <v>0</v>
      </c>
      <c r="CU79" s="16">
        <v>0</v>
      </c>
      <c r="CV79" s="16">
        <v>3635776</v>
      </c>
      <c r="CW79" s="16">
        <v>4763775</v>
      </c>
      <c r="CX79" s="16">
        <v>18547</v>
      </c>
      <c r="CY79" s="16">
        <v>-100179</v>
      </c>
      <c r="CZ79" s="16">
        <v>4682143</v>
      </c>
    </row>
    <row r="80" spans="1:104" x14ac:dyDescent="0.15">
      <c r="A80" s="23"/>
      <c r="B80" s="33"/>
      <c r="C80" s="21">
        <v>66</v>
      </c>
      <c r="D80" s="24" t="s">
        <v>15</v>
      </c>
      <c r="E80" s="19">
        <v>1862</v>
      </c>
      <c r="F80" s="19">
        <v>105</v>
      </c>
      <c r="G80" s="19">
        <v>463</v>
      </c>
      <c r="H80" s="19">
        <v>566</v>
      </c>
      <c r="I80" s="19">
        <v>11353</v>
      </c>
      <c r="J80" s="19">
        <v>835</v>
      </c>
      <c r="K80" s="19">
        <v>3000</v>
      </c>
      <c r="L80" s="19">
        <v>31612</v>
      </c>
      <c r="M80" s="19">
        <v>1120</v>
      </c>
      <c r="N80" s="19">
        <v>12163</v>
      </c>
      <c r="O80" s="19">
        <v>7897</v>
      </c>
      <c r="P80" s="19">
        <v>718</v>
      </c>
      <c r="Q80" s="19">
        <v>4468</v>
      </c>
      <c r="R80" s="19">
        <v>6869</v>
      </c>
      <c r="S80" s="19">
        <v>9103</v>
      </c>
      <c r="T80" s="19">
        <v>4889</v>
      </c>
      <c r="U80" s="19">
        <v>3221</v>
      </c>
      <c r="V80" s="19">
        <v>47477</v>
      </c>
      <c r="W80" s="19">
        <v>15382</v>
      </c>
      <c r="X80" s="19">
        <v>1203</v>
      </c>
      <c r="Y80" s="19">
        <v>34825</v>
      </c>
      <c r="Z80" s="19">
        <v>2850</v>
      </c>
      <c r="AA80" s="19">
        <v>47908</v>
      </c>
      <c r="AB80" s="19">
        <v>18189</v>
      </c>
      <c r="AC80" s="19">
        <v>3736</v>
      </c>
      <c r="AD80" s="19">
        <v>3576</v>
      </c>
      <c r="AE80" s="19">
        <v>36300</v>
      </c>
      <c r="AF80" s="19">
        <v>35591</v>
      </c>
      <c r="AG80" s="19">
        <v>4010</v>
      </c>
      <c r="AH80" s="19">
        <v>12323</v>
      </c>
      <c r="AI80" s="19">
        <v>20154</v>
      </c>
      <c r="AJ80" s="19">
        <v>13109</v>
      </c>
      <c r="AK80" s="19">
        <v>13970</v>
      </c>
      <c r="AL80" s="19">
        <v>19953</v>
      </c>
      <c r="AM80" s="19">
        <v>2102</v>
      </c>
      <c r="AN80" s="19">
        <v>42507</v>
      </c>
      <c r="AO80" s="19">
        <v>10184</v>
      </c>
      <c r="AP80" s="19">
        <v>0</v>
      </c>
      <c r="AQ80" s="19">
        <v>1211</v>
      </c>
      <c r="AR80" s="34">
        <v>486804</v>
      </c>
      <c r="AS80" s="19">
        <v>400447</v>
      </c>
      <c r="AT80" s="19">
        <v>22155</v>
      </c>
      <c r="AU80" s="19">
        <v>26198</v>
      </c>
      <c r="AV80" s="19">
        <v>57391</v>
      </c>
      <c r="AW80" s="19">
        <v>1622730</v>
      </c>
      <c r="AX80" s="19">
        <v>115206</v>
      </c>
      <c r="AY80" s="19">
        <v>297614</v>
      </c>
      <c r="AZ80" s="19">
        <v>1618753</v>
      </c>
      <c r="BA80" s="19">
        <v>79776</v>
      </c>
      <c r="BB80" s="19">
        <v>576582</v>
      </c>
      <c r="BC80" s="19">
        <v>430510</v>
      </c>
      <c r="BD80" s="19">
        <v>279855</v>
      </c>
      <c r="BE80" s="19">
        <v>140847</v>
      </c>
      <c r="BF80" s="19">
        <v>395571</v>
      </c>
      <c r="BG80" s="19">
        <v>450721</v>
      </c>
      <c r="BH80" s="19">
        <v>658606</v>
      </c>
      <c r="BI80" s="19">
        <v>231405</v>
      </c>
      <c r="BJ80" s="19">
        <v>540357</v>
      </c>
      <c r="BK80" s="19">
        <v>643712</v>
      </c>
      <c r="BL80" s="19">
        <v>197311</v>
      </c>
      <c r="BM80" s="18">
        <v>1372882</v>
      </c>
      <c r="BN80" s="18">
        <v>416984</v>
      </c>
      <c r="BO80" s="18">
        <v>7280060</v>
      </c>
      <c r="BP80" s="18">
        <v>1921606</v>
      </c>
      <c r="BQ80" s="18">
        <v>662701</v>
      </c>
      <c r="BR80" s="18">
        <v>414299</v>
      </c>
      <c r="BS80" s="18">
        <v>8227602</v>
      </c>
      <c r="BT80" s="18">
        <v>4423365</v>
      </c>
      <c r="BU80" s="18">
        <v>2602569</v>
      </c>
      <c r="BV80" s="18">
        <v>2957143</v>
      </c>
      <c r="BW80" s="18">
        <v>10748959</v>
      </c>
      <c r="BX80" s="18">
        <v>4063471</v>
      </c>
      <c r="BY80" s="18">
        <v>4597632</v>
      </c>
      <c r="BZ80" s="18">
        <v>3510765</v>
      </c>
      <c r="CA80" s="18">
        <v>377167</v>
      </c>
      <c r="CB80" s="18">
        <v>12847112</v>
      </c>
      <c r="CC80" s="18">
        <v>1762089</v>
      </c>
      <c r="CD80" s="18">
        <v>0</v>
      </c>
      <c r="CE80" s="18">
        <v>237018</v>
      </c>
      <c r="CF80" s="17">
        <v>77209171</v>
      </c>
      <c r="CG80" s="16">
        <v>77695975</v>
      </c>
      <c r="CH80" s="18">
        <v>567</v>
      </c>
      <c r="CI80" s="18">
        <v>22846</v>
      </c>
      <c r="CJ80" s="18">
        <v>68</v>
      </c>
      <c r="CK80" s="18">
        <v>280</v>
      </c>
      <c r="CL80" s="18">
        <v>12214</v>
      </c>
      <c r="CM80" s="18">
        <v>0</v>
      </c>
      <c r="CN80" s="16">
        <v>35975</v>
      </c>
      <c r="CO80" s="18">
        <v>522779</v>
      </c>
      <c r="CP80" s="18">
        <v>77484</v>
      </c>
      <c r="CQ80" s="18">
        <v>4116755</v>
      </c>
      <c r="CR80" s="18">
        <v>12711</v>
      </c>
      <c r="CS80" s="18">
        <v>201973</v>
      </c>
      <c r="CT80" s="18">
        <v>2057231.9999999998</v>
      </c>
      <c r="CU80" s="16">
        <v>0</v>
      </c>
      <c r="CV80" s="16">
        <v>6466155</v>
      </c>
      <c r="CW80" s="16">
        <v>83675326</v>
      </c>
      <c r="CX80" s="16">
        <v>3705359</v>
      </c>
      <c r="CY80" s="16">
        <v>-4035764</v>
      </c>
      <c r="CZ80" s="16">
        <v>83867700</v>
      </c>
    </row>
    <row r="81" spans="1:104" x14ac:dyDescent="0.15">
      <c r="A81" s="23"/>
      <c r="B81" s="33"/>
      <c r="C81" s="21">
        <v>67</v>
      </c>
      <c r="D81" s="24" t="s">
        <v>14</v>
      </c>
      <c r="E81" s="19">
        <v>33</v>
      </c>
      <c r="F81" s="19">
        <v>0</v>
      </c>
      <c r="G81" s="19">
        <v>12</v>
      </c>
      <c r="H81" s="19">
        <v>0</v>
      </c>
      <c r="I81" s="19">
        <v>47</v>
      </c>
      <c r="J81" s="19">
        <v>2</v>
      </c>
      <c r="K81" s="19">
        <v>4</v>
      </c>
      <c r="L81" s="19">
        <v>53</v>
      </c>
      <c r="M81" s="19">
        <v>7</v>
      </c>
      <c r="N81" s="19">
        <v>16</v>
      </c>
      <c r="O81" s="19">
        <v>19</v>
      </c>
      <c r="P81" s="19">
        <v>1</v>
      </c>
      <c r="Q81" s="19">
        <v>11</v>
      </c>
      <c r="R81" s="19">
        <v>9</v>
      </c>
      <c r="S81" s="19">
        <v>20</v>
      </c>
      <c r="T81" s="19">
        <v>7</v>
      </c>
      <c r="U81" s="19">
        <v>5</v>
      </c>
      <c r="V81" s="19">
        <v>114</v>
      </c>
      <c r="W81" s="19">
        <v>38</v>
      </c>
      <c r="X81" s="19">
        <v>2</v>
      </c>
      <c r="Y81" s="19">
        <v>61</v>
      </c>
      <c r="Z81" s="19">
        <v>6</v>
      </c>
      <c r="AA81" s="19">
        <v>91</v>
      </c>
      <c r="AB81" s="19">
        <v>9</v>
      </c>
      <c r="AC81" s="19">
        <v>7</v>
      </c>
      <c r="AD81" s="19">
        <v>1</v>
      </c>
      <c r="AE81" s="19">
        <v>137</v>
      </c>
      <c r="AF81" s="19">
        <v>39</v>
      </c>
      <c r="AG81" s="19">
        <v>203</v>
      </c>
      <c r="AH81" s="19">
        <v>95</v>
      </c>
      <c r="AI81" s="19">
        <v>426</v>
      </c>
      <c r="AJ81" s="19">
        <v>43</v>
      </c>
      <c r="AK81" s="19">
        <v>273</v>
      </c>
      <c r="AL81" s="19">
        <v>2928</v>
      </c>
      <c r="AM81" s="19">
        <v>35</v>
      </c>
      <c r="AN81" s="19">
        <v>722</v>
      </c>
      <c r="AO81" s="19">
        <v>964</v>
      </c>
      <c r="AP81" s="19">
        <v>0</v>
      </c>
      <c r="AQ81" s="19">
        <v>75</v>
      </c>
      <c r="AR81" s="34">
        <v>6515</v>
      </c>
      <c r="AS81" s="19">
        <v>23085</v>
      </c>
      <c r="AT81" s="19">
        <v>99</v>
      </c>
      <c r="AU81" s="19">
        <v>1351</v>
      </c>
      <c r="AV81" s="19">
        <v>99</v>
      </c>
      <c r="AW81" s="19">
        <v>10909</v>
      </c>
      <c r="AX81" s="19">
        <v>592</v>
      </c>
      <c r="AY81" s="19">
        <v>1280</v>
      </c>
      <c r="AZ81" s="19">
        <v>5787</v>
      </c>
      <c r="BA81" s="19">
        <v>673</v>
      </c>
      <c r="BB81" s="19">
        <v>1333</v>
      </c>
      <c r="BC81" s="19">
        <v>2227</v>
      </c>
      <c r="BD81" s="19">
        <v>1395</v>
      </c>
      <c r="BE81" s="19">
        <v>454</v>
      </c>
      <c r="BF81" s="19">
        <v>1163</v>
      </c>
      <c r="BG81" s="19">
        <v>1421</v>
      </c>
      <c r="BH81" s="19">
        <v>2371</v>
      </c>
      <c r="BI81" s="19">
        <v>778</v>
      </c>
      <c r="BJ81" s="19">
        <v>3321</v>
      </c>
      <c r="BK81" s="19">
        <v>2150</v>
      </c>
      <c r="BL81" s="19">
        <v>893</v>
      </c>
      <c r="BM81" s="18">
        <v>5054</v>
      </c>
      <c r="BN81" s="18">
        <v>9341</v>
      </c>
      <c r="BO81" s="18">
        <v>21131</v>
      </c>
      <c r="BP81" s="18">
        <v>2361</v>
      </c>
      <c r="BQ81" s="18">
        <v>1671</v>
      </c>
      <c r="BR81" s="18">
        <v>396</v>
      </c>
      <c r="BS81" s="18">
        <v>62411</v>
      </c>
      <c r="BT81" s="18">
        <v>9538</v>
      </c>
      <c r="BU81" s="18">
        <v>72666</v>
      </c>
      <c r="BV81" s="18">
        <v>28399</v>
      </c>
      <c r="BW81" s="18">
        <v>606056</v>
      </c>
      <c r="BX81" s="18">
        <v>19316</v>
      </c>
      <c r="BY81" s="18">
        <v>423056</v>
      </c>
      <c r="BZ81" s="18">
        <v>1638728</v>
      </c>
      <c r="CA81" s="18">
        <v>11258</v>
      </c>
      <c r="CB81" s="18">
        <v>232298</v>
      </c>
      <c r="CC81" s="18">
        <v>688590</v>
      </c>
      <c r="CD81" s="18">
        <v>0</v>
      </c>
      <c r="CE81" s="18">
        <v>26064</v>
      </c>
      <c r="CF81" s="17">
        <v>3919715</v>
      </c>
      <c r="CG81" s="16">
        <v>3926230</v>
      </c>
      <c r="CH81" s="18">
        <v>13841</v>
      </c>
      <c r="CI81" s="18">
        <v>62536</v>
      </c>
      <c r="CJ81" s="18">
        <v>0</v>
      </c>
      <c r="CK81" s="18">
        <v>0</v>
      </c>
      <c r="CL81" s="18">
        <v>67</v>
      </c>
      <c r="CM81" s="18">
        <v>0</v>
      </c>
      <c r="CN81" s="16">
        <v>76444</v>
      </c>
      <c r="CO81" s="18">
        <v>82959</v>
      </c>
      <c r="CP81" s="18">
        <v>4645980</v>
      </c>
      <c r="CQ81" s="18">
        <v>29909519</v>
      </c>
      <c r="CR81" s="18">
        <v>0</v>
      </c>
      <c r="CS81" s="18">
        <v>0</v>
      </c>
      <c r="CT81" s="18">
        <v>215464</v>
      </c>
      <c r="CU81" s="16">
        <v>0</v>
      </c>
      <c r="CV81" s="16">
        <v>34770963</v>
      </c>
      <c r="CW81" s="16">
        <v>38690678</v>
      </c>
      <c r="CX81" s="16">
        <v>746700</v>
      </c>
      <c r="CY81" s="16">
        <v>-430634</v>
      </c>
      <c r="CZ81" s="16">
        <v>39089703</v>
      </c>
    </row>
    <row r="82" spans="1:104" x14ac:dyDescent="0.15">
      <c r="A82" s="23"/>
      <c r="B82" s="33"/>
      <c r="C82" s="21">
        <v>68</v>
      </c>
      <c r="D82" s="24" t="s">
        <v>13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9">
        <v>0</v>
      </c>
      <c r="T82" s="19">
        <v>0</v>
      </c>
      <c r="U82" s="19">
        <v>0</v>
      </c>
      <c r="V82" s="19">
        <v>0</v>
      </c>
      <c r="W82" s="19">
        <v>0</v>
      </c>
      <c r="X82" s="19">
        <v>0</v>
      </c>
      <c r="Y82" s="19">
        <v>0</v>
      </c>
      <c r="Z82" s="19">
        <v>0</v>
      </c>
      <c r="AA82" s="19">
        <v>0</v>
      </c>
      <c r="AB82" s="19">
        <v>0</v>
      </c>
      <c r="AC82" s="19">
        <v>0</v>
      </c>
      <c r="AD82" s="19">
        <v>0</v>
      </c>
      <c r="AE82" s="19">
        <v>0</v>
      </c>
      <c r="AF82" s="19">
        <v>0</v>
      </c>
      <c r="AG82" s="19">
        <v>0</v>
      </c>
      <c r="AH82" s="19">
        <v>0</v>
      </c>
      <c r="AI82" s="19">
        <v>0</v>
      </c>
      <c r="AJ82" s="19">
        <v>0</v>
      </c>
      <c r="AK82" s="19">
        <v>0</v>
      </c>
      <c r="AL82" s="19">
        <v>0</v>
      </c>
      <c r="AM82" s="19">
        <v>0</v>
      </c>
      <c r="AN82" s="19">
        <v>0</v>
      </c>
      <c r="AO82" s="19">
        <v>0</v>
      </c>
      <c r="AP82" s="19">
        <v>0</v>
      </c>
      <c r="AQ82" s="19">
        <v>0</v>
      </c>
      <c r="AR82" s="34">
        <v>0</v>
      </c>
      <c r="AS82" s="19">
        <v>3680</v>
      </c>
      <c r="AT82" s="19">
        <v>2552</v>
      </c>
      <c r="AU82" s="19">
        <v>1230</v>
      </c>
      <c r="AV82" s="19">
        <v>580</v>
      </c>
      <c r="AW82" s="19">
        <v>27086</v>
      </c>
      <c r="AX82" s="19">
        <v>3306</v>
      </c>
      <c r="AY82" s="19">
        <v>8030</v>
      </c>
      <c r="AZ82" s="19">
        <v>16630</v>
      </c>
      <c r="BA82" s="19">
        <v>386</v>
      </c>
      <c r="BB82" s="19">
        <v>2109</v>
      </c>
      <c r="BC82" s="19">
        <v>6496</v>
      </c>
      <c r="BD82" s="19">
        <v>3254</v>
      </c>
      <c r="BE82" s="19">
        <v>2273</v>
      </c>
      <c r="BF82" s="19">
        <v>6738</v>
      </c>
      <c r="BG82" s="19">
        <v>7818</v>
      </c>
      <c r="BH82" s="19">
        <v>15504</v>
      </c>
      <c r="BI82" s="19">
        <v>5037</v>
      </c>
      <c r="BJ82" s="19">
        <v>14460</v>
      </c>
      <c r="BK82" s="19">
        <v>11970</v>
      </c>
      <c r="BL82" s="19">
        <v>4046</v>
      </c>
      <c r="BM82" s="18">
        <v>14699</v>
      </c>
      <c r="BN82" s="18">
        <v>9722</v>
      </c>
      <c r="BO82" s="18">
        <v>50010</v>
      </c>
      <c r="BP82" s="18">
        <v>1255</v>
      </c>
      <c r="BQ82" s="18">
        <v>3919</v>
      </c>
      <c r="BR82" s="18">
        <v>16750</v>
      </c>
      <c r="BS82" s="18">
        <v>178860</v>
      </c>
      <c r="BT82" s="18">
        <v>121569</v>
      </c>
      <c r="BU82" s="18">
        <v>34074</v>
      </c>
      <c r="BV82" s="18">
        <v>92927</v>
      </c>
      <c r="BW82" s="18">
        <v>105257</v>
      </c>
      <c r="BX82" s="18">
        <v>110193</v>
      </c>
      <c r="BY82" s="18">
        <v>181600</v>
      </c>
      <c r="BZ82" s="18">
        <v>171099</v>
      </c>
      <c r="CA82" s="18">
        <v>21277</v>
      </c>
      <c r="CB82" s="18">
        <v>125416</v>
      </c>
      <c r="CC82" s="18">
        <v>69187</v>
      </c>
      <c r="CD82" s="18">
        <v>0</v>
      </c>
      <c r="CE82" s="18">
        <v>984</v>
      </c>
      <c r="CF82" s="17">
        <v>1451983</v>
      </c>
      <c r="CG82" s="16">
        <v>1451983</v>
      </c>
      <c r="CH82" s="18">
        <v>0</v>
      </c>
      <c r="CI82" s="18">
        <v>0</v>
      </c>
      <c r="CJ82" s="18">
        <v>0</v>
      </c>
      <c r="CK82" s="18">
        <v>0</v>
      </c>
      <c r="CL82" s="18">
        <v>0</v>
      </c>
      <c r="CM82" s="18">
        <v>0</v>
      </c>
      <c r="CN82" s="16">
        <v>0</v>
      </c>
      <c r="CO82" s="18">
        <v>0</v>
      </c>
      <c r="CP82" s="18">
        <v>0</v>
      </c>
      <c r="CQ82" s="18">
        <v>0</v>
      </c>
      <c r="CR82" s="18">
        <v>0</v>
      </c>
      <c r="CS82" s="18">
        <v>0</v>
      </c>
      <c r="CT82" s="18">
        <v>0</v>
      </c>
      <c r="CU82" s="16">
        <v>0</v>
      </c>
      <c r="CV82" s="16">
        <v>0</v>
      </c>
      <c r="CW82" s="16">
        <v>1451983</v>
      </c>
      <c r="CX82" s="16">
        <v>0</v>
      </c>
      <c r="CY82" s="16">
        <v>0</v>
      </c>
      <c r="CZ82" s="16">
        <v>1451983</v>
      </c>
    </row>
    <row r="83" spans="1:104" x14ac:dyDescent="0.15">
      <c r="A83" s="23"/>
      <c r="B83" s="33"/>
      <c r="C83" s="32">
        <v>69</v>
      </c>
      <c r="D83" s="20" t="s">
        <v>12</v>
      </c>
      <c r="E83" s="6">
        <v>175</v>
      </c>
      <c r="F83" s="6">
        <v>1</v>
      </c>
      <c r="G83" s="6">
        <v>120</v>
      </c>
      <c r="H83" s="6">
        <v>23</v>
      </c>
      <c r="I83" s="6">
        <v>1064</v>
      </c>
      <c r="J83" s="6">
        <v>58</v>
      </c>
      <c r="K83" s="6">
        <v>251</v>
      </c>
      <c r="L83" s="6">
        <v>281</v>
      </c>
      <c r="M83" s="6">
        <v>86</v>
      </c>
      <c r="N83" s="6">
        <v>626</v>
      </c>
      <c r="O83" s="6">
        <v>1043</v>
      </c>
      <c r="P83" s="6">
        <v>307</v>
      </c>
      <c r="Q83" s="6">
        <v>1136</v>
      </c>
      <c r="R83" s="6">
        <v>1004</v>
      </c>
      <c r="S83" s="6">
        <v>1312</v>
      </c>
      <c r="T83" s="6">
        <v>474</v>
      </c>
      <c r="U83" s="6">
        <v>160</v>
      </c>
      <c r="V83" s="6">
        <v>526</v>
      </c>
      <c r="W83" s="6">
        <v>1092</v>
      </c>
      <c r="X83" s="6">
        <v>106</v>
      </c>
      <c r="Y83" s="6">
        <v>498</v>
      </c>
      <c r="Z83" s="6">
        <v>70</v>
      </c>
      <c r="AA83" s="6">
        <v>4849</v>
      </c>
      <c r="AB83" s="6">
        <v>669</v>
      </c>
      <c r="AC83" s="6">
        <v>162</v>
      </c>
      <c r="AD83" s="6">
        <v>326</v>
      </c>
      <c r="AE83" s="6">
        <v>1010</v>
      </c>
      <c r="AF83" s="6">
        <v>2101</v>
      </c>
      <c r="AG83" s="6">
        <v>290</v>
      </c>
      <c r="AH83" s="6">
        <v>987</v>
      </c>
      <c r="AI83" s="6">
        <v>536</v>
      </c>
      <c r="AJ83" s="6">
        <v>38</v>
      </c>
      <c r="AK83" s="6">
        <v>1617</v>
      </c>
      <c r="AL83" s="6">
        <v>881</v>
      </c>
      <c r="AM83" s="6">
        <v>239</v>
      </c>
      <c r="AN83" s="6">
        <v>855</v>
      </c>
      <c r="AO83" s="6">
        <v>850</v>
      </c>
      <c r="AP83" s="6">
        <v>5</v>
      </c>
      <c r="AQ83" s="6">
        <v>0</v>
      </c>
      <c r="AR83" s="31">
        <v>25828</v>
      </c>
      <c r="AS83" s="6">
        <v>55379</v>
      </c>
      <c r="AT83" s="6">
        <v>496</v>
      </c>
      <c r="AU83" s="6">
        <v>12144</v>
      </c>
      <c r="AV83" s="6">
        <v>4531</v>
      </c>
      <c r="AW83" s="6">
        <v>175435</v>
      </c>
      <c r="AX83" s="6">
        <v>8327</v>
      </c>
      <c r="AY83" s="6">
        <v>38152</v>
      </c>
      <c r="AZ83" s="6">
        <v>22963</v>
      </c>
      <c r="BA83" s="6">
        <v>12345</v>
      </c>
      <c r="BB83" s="6">
        <v>28340</v>
      </c>
      <c r="BC83" s="6">
        <v>61798</v>
      </c>
      <c r="BD83" s="6">
        <v>115585</v>
      </c>
      <c r="BE83" s="6">
        <v>37021</v>
      </c>
      <c r="BF83" s="6">
        <v>57913</v>
      </c>
      <c r="BG83" s="6">
        <v>72499</v>
      </c>
      <c r="BH83" s="6">
        <v>90392</v>
      </c>
      <c r="BI83" s="6">
        <v>13525</v>
      </c>
      <c r="BJ83" s="6">
        <v>7336</v>
      </c>
      <c r="BK83" s="6">
        <v>38152</v>
      </c>
      <c r="BL83" s="6">
        <v>13087</v>
      </c>
      <c r="BM83" s="5">
        <v>56920</v>
      </c>
      <c r="BN83" s="5">
        <v>17793</v>
      </c>
      <c r="BO83" s="5">
        <v>998785</v>
      </c>
      <c r="BP83" s="5">
        <v>74312</v>
      </c>
      <c r="BQ83" s="5">
        <v>31019</v>
      </c>
      <c r="BR83" s="5">
        <v>44730</v>
      </c>
      <c r="BS83" s="5">
        <v>415598</v>
      </c>
      <c r="BT83" s="5">
        <v>345152</v>
      </c>
      <c r="BU83" s="5">
        <v>342637</v>
      </c>
      <c r="BV83" s="5">
        <v>161463</v>
      </c>
      <c r="BW83" s="5">
        <v>283403</v>
      </c>
      <c r="BX83" s="5">
        <v>15986.000000000002</v>
      </c>
      <c r="BY83" s="5">
        <v>243891</v>
      </c>
      <c r="BZ83" s="5">
        <v>211380</v>
      </c>
      <c r="CA83" s="5">
        <v>59888</v>
      </c>
      <c r="CB83" s="5">
        <v>287959</v>
      </c>
      <c r="CC83" s="5">
        <v>168472</v>
      </c>
      <c r="CD83" s="5">
        <v>886</v>
      </c>
      <c r="CE83" s="5">
        <v>0</v>
      </c>
      <c r="CF83" s="4">
        <v>4625694</v>
      </c>
      <c r="CG83" s="3">
        <v>4651522</v>
      </c>
      <c r="CH83" s="5">
        <v>0</v>
      </c>
      <c r="CI83" s="5">
        <v>0</v>
      </c>
      <c r="CJ83" s="5">
        <v>0</v>
      </c>
      <c r="CK83" s="5">
        <v>0</v>
      </c>
      <c r="CL83" s="5">
        <v>0</v>
      </c>
      <c r="CM83" s="5">
        <v>-11</v>
      </c>
      <c r="CN83" s="3">
        <v>-11</v>
      </c>
      <c r="CO83" s="5">
        <v>25817</v>
      </c>
      <c r="CP83" s="5">
        <v>0</v>
      </c>
      <c r="CQ83" s="5">
        <v>1800</v>
      </c>
      <c r="CR83" s="5">
        <v>0</v>
      </c>
      <c r="CS83" s="5">
        <v>0</v>
      </c>
      <c r="CT83" s="5">
        <v>0</v>
      </c>
      <c r="CU83" s="3">
        <v>34</v>
      </c>
      <c r="CV83" s="3">
        <v>1834</v>
      </c>
      <c r="CW83" s="3">
        <v>4627528</v>
      </c>
      <c r="CX83" s="3">
        <v>4265535</v>
      </c>
      <c r="CY83" s="3">
        <v>-1251141</v>
      </c>
      <c r="CZ83" s="3">
        <v>7667739</v>
      </c>
    </row>
    <row r="84" spans="1:104" x14ac:dyDescent="0.15">
      <c r="A84" s="23"/>
      <c r="B84" s="30"/>
      <c r="C84" s="29" t="s">
        <v>11</v>
      </c>
      <c r="D84" s="7"/>
      <c r="E84" s="13">
        <v>38310</v>
      </c>
      <c r="F84" s="13">
        <v>1078</v>
      </c>
      <c r="G84" s="13">
        <v>11813</v>
      </c>
      <c r="H84" s="13">
        <v>1722</v>
      </c>
      <c r="I84" s="13">
        <v>232544</v>
      </c>
      <c r="J84" s="13">
        <v>23409</v>
      </c>
      <c r="K84" s="13">
        <v>74903</v>
      </c>
      <c r="L84" s="13">
        <v>350585</v>
      </c>
      <c r="M84" s="13">
        <v>22903</v>
      </c>
      <c r="N84" s="13">
        <v>217036</v>
      </c>
      <c r="O84" s="13">
        <v>58992</v>
      </c>
      <c r="P84" s="13">
        <v>-13813</v>
      </c>
      <c r="Q84" s="13">
        <v>227311</v>
      </c>
      <c r="R84" s="13">
        <v>168309</v>
      </c>
      <c r="S84" s="13">
        <v>197821</v>
      </c>
      <c r="T84" s="13">
        <v>111046</v>
      </c>
      <c r="U84" s="13">
        <v>89279</v>
      </c>
      <c r="V84" s="13">
        <v>665897</v>
      </c>
      <c r="W84" s="13">
        <v>447403</v>
      </c>
      <c r="X84" s="13">
        <v>29255</v>
      </c>
      <c r="Y84" s="13">
        <v>1287134</v>
      </c>
      <c r="Z84" s="13">
        <v>115445</v>
      </c>
      <c r="AA84" s="13">
        <v>304082</v>
      </c>
      <c r="AB84" s="13">
        <v>69118</v>
      </c>
      <c r="AC84" s="13">
        <v>11903</v>
      </c>
      <c r="AD84" s="13">
        <v>18682</v>
      </c>
      <c r="AE84" s="13">
        <v>119473</v>
      </c>
      <c r="AF84" s="13">
        <v>91646</v>
      </c>
      <c r="AG84" s="13">
        <v>39058</v>
      </c>
      <c r="AH84" s="13">
        <v>73136</v>
      </c>
      <c r="AI84" s="13">
        <v>66240</v>
      </c>
      <c r="AJ84" s="13">
        <v>38827</v>
      </c>
      <c r="AK84" s="13">
        <v>44504</v>
      </c>
      <c r="AL84" s="13">
        <v>257940</v>
      </c>
      <c r="AM84" s="13">
        <v>12268</v>
      </c>
      <c r="AN84" s="13">
        <v>156641</v>
      </c>
      <c r="AO84" s="13">
        <v>117066</v>
      </c>
      <c r="AP84" s="13">
        <v>18433</v>
      </c>
      <c r="AQ84" s="13">
        <v>8315</v>
      </c>
      <c r="AR84" s="10">
        <v>5805714</v>
      </c>
      <c r="AS84" s="12">
        <v>5565613</v>
      </c>
      <c r="AT84" s="12">
        <v>315143</v>
      </c>
      <c r="AU84" s="12">
        <v>588779</v>
      </c>
      <c r="AV84" s="12">
        <v>213487</v>
      </c>
      <c r="AW84" s="12">
        <v>23827275</v>
      </c>
      <c r="AX84" s="12">
        <v>1603167</v>
      </c>
      <c r="AY84" s="12">
        <v>6885209</v>
      </c>
      <c r="AZ84" s="12">
        <v>17212208</v>
      </c>
      <c r="BA84" s="12">
        <v>7597991</v>
      </c>
      <c r="BB84" s="12">
        <v>7162248</v>
      </c>
      <c r="BC84" s="12">
        <v>3117118</v>
      </c>
      <c r="BD84" s="12">
        <v>15268359</v>
      </c>
      <c r="BE84" s="12">
        <v>6126031</v>
      </c>
      <c r="BF84" s="12">
        <v>5681637</v>
      </c>
      <c r="BG84" s="12">
        <v>5179739</v>
      </c>
      <c r="BH84" s="12">
        <v>8202149</v>
      </c>
      <c r="BI84" s="12">
        <v>3099084</v>
      </c>
      <c r="BJ84" s="12">
        <v>6799987</v>
      </c>
      <c r="BK84" s="12">
        <v>8982885</v>
      </c>
      <c r="BL84" s="12">
        <v>2997658</v>
      </c>
      <c r="BM84" s="12">
        <v>33391419</v>
      </c>
      <c r="BN84" s="12">
        <v>4323172</v>
      </c>
      <c r="BO84" s="12">
        <v>34357801</v>
      </c>
      <c r="BP84" s="12">
        <v>12638770</v>
      </c>
      <c r="BQ84" s="12">
        <v>2318429</v>
      </c>
      <c r="BR84" s="12">
        <v>2029301</v>
      </c>
      <c r="BS84" s="12">
        <v>27096189</v>
      </c>
      <c r="BT84" s="12">
        <v>13055664</v>
      </c>
      <c r="BU84" s="12">
        <v>17337183</v>
      </c>
      <c r="BV84" s="12">
        <v>14402741</v>
      </c>
      <c r="BW84" s="12">
        <v>30208875</v>
      </c>
      <c r="BX84" s="12">
        <v>12205020</v>
      </c>
      <c r="BY84" s="12">
        <v>13971049</v>
      </c>
      <c r="BZ84" s="12">
        <v>28675460</v>
      </c>
      <c r="CA84" s="12">
        <v>1796390</v>
      </c>
      <c r="CB84" s="12">
        <v>33623239</v>
      </c>
      <c r="CC84" s="12">
        <v>17361748</v>
      </c>
      <c r="CD84" s="12">
        <v>1439746</v>
      </c>
      <c r="CE84" s="12">
        <v>2668948</v>
      </c>
      <c r="CF84" s="11">
        <v>439326911</v>
      </c>
      <c r="CG84" s="10">
        <v>445132625</v>
      </c>
      <c r="CH84" s="12">
        <v>59767</v>
      </c>
      <c r="CI84" s="12">
        <v>1397703</v>
      </c>
      <c r="CJ84" s="12">
        <v>43408</v>
      </c>
      <c r="CK84" s="12">
        <v>42126</v>
      </c>
      <c r="CL84" s="12">
        <v>828791</v>
      </c>
      <c r="CM84" s="12">
        <v>-25449</v>
      </c>
      <c r="CN84" s="10">
        <v>2346346</v>
      </c>
      <c r="CO84" s="12">
        <v>8152060</v>
      </c>
      <c r="CP84" s="12">
        <v>9134025</v>
      </c>
      <c r="CQ84" s="12">
        <v>287893962</v>
      </c>
      <c r="CR84" s="12">
        <v>112753731</v>
      </c>
      <c r="CS84" s="12">
        <v>31275755</v>
      </c>
      <c r="CT84" s="12">
        <v>121882426</v>
      </c>
      <c r="CU84" s="10">
        <v>-928379</v>
      </c>
      <c r="CV84" s="10">
        <v>562011620</v>
      </c>
      <c r="CW84" s="10">
        <v>1001338531</v>
      </c>
      <c r="CX84" s="10">
        <v>79712490</v>
      </c>
      <c r="CY84" s="10">
        <v>-91599513</v>
      </c>
      <c r="CZ84" s="10">
        <v>997603568</v>
      </c>
    </row>
    <row r="85" spans="1:104" x14ac:dyDescent="0.15">
      <c r="A85" s="15"/>
      <c r="B85" s="8"/>
      <c r="C85" s="13" t="s">
        <v>10</v>
      </c>
      <c r="D85" s="20"/>
      <c r="E85" s="6">
        <v>65115</v>
      </c>
      <c r="F85" s="6">
        <v>2995</v>
      </c>
      <c r="G85" s="6">
        <v>20665</v>
      </c>
      <c r="H85" s="6">
        <v>4698</v>
      </c>
      <c r="I85" s="6">
        <v>424038</v>
      </c>
      <c r="J85" s="6">
        <v>33289</v>
      </c>
      <c r="K85" s="6">
        <v>134597</v>
      </c>
      <c r="L85" s="6">
        <v>776095</v>
      </c>
      <c r="M85" s="6">
        <v>329562</v>
      </c>
      <c r="N85" s="6">
        <v>338836</v>
      </c>
      <c r="O85" s="6">
        <v>132643</v>
      </c>
      <c r="P85" s="6">
        <v>47360</v>
      </c>
      <c r="Q85" s="6">
        <v>318849</v>
      </c>
      <c r="R85" s="6">
        <v>236495</v>
      </c>
      <c r="S85" s="6">
        <v>269996</v>
      </c>
      <c r="T85" s="6">
        <v>150081</v>
      </c>
      <c r="U85" s="6">
        <v>133268</v>
      </c>
      <c r="V85" s="6">
        <v>1283896</v>
      </c>
      <c r="W85" s="6">
        <v>580374</v>
      </c>
      <c r="X85" s="6">
        <v>49851</v>
      </c>
      <c r="Y85" s="6">
        <v>1913463</v>
      </c>
      <c r="Z85" s="6">
        <v>118447</v>
      </c>
      <c r="AA85" s="6">
        <v>520780</v>
      </c>
      <c r="AB85" s="6">
        <v>366195</v>
      </c>
      <c r="AC85" s="6">
        <v>37721</v>
      </c>
      <c r="AD85" s="6">
        <v>48837</v>
      </c>
      <c r="AE85" s="6">
        <v>257122</v>
      </c>
      <c r="AF85" s="6">
        <v>213049</v>
      </c>
      <c r="AG85" s="6">
        <v>192637</v>
      </c>
      <c r="AH85" s="6">
        <v>195536</v>
      </c>
      <c r="AI85" s="6">
        <v>155726</v>
      </c>
      <c r="AJ85" s="6">
        <v>102662</v>
      </c>
      <c r="AK85" s="6">
        <v>117599</v>
      </c>
      <c r="AL85" s="6">
        <v>397725</v>
      </c>
      <c r="AM85" s="6">
        <v>23089</v>
      </c>
      <c r="AN85" s="6">
        <v>286066</v>
      </c>
      <c r="AO85" s="6">
        <v>228323</v>
      </c>
      <c r="AP85" s="6">
        <v>30217</v>
      </c>
      <c r="AQ85" s="6">
        <v>29759</v>
      </c>
      <c r="AR85" s="3">
        <v>10567656</v>
      </c>
      <c r="AS85" s="5">
        <v>5607785</v>
      </c>
      <c r="AT85" s="5">
        <v>316805</v>
      </c>
      <c r="AU85" s="5">
        <v>595035</v>
      </c>
      <c r="AV85" s="5">
        <v>215602</v>
      </c>
      <c r="AW85" s="5">
        <v>24033062</v>
      </c>
      <c r="AX85" s="5">
        <v>1621011</v>
      </c>
      <c r="AY85" s="5">
        <v>6959903</v>
      </c>
      <c r="AZ85" s="5">
        <v>17540805</v>
      </c>
      <c r="BA85" s="5">
        <v>7626638</v>
      </c>
      <c r="BB85" s="5">
        <v>7379164</v>
      </c>
      <c r="BC85" s="5">
        <v>3151957</v>
      </c>
      <c r="BD85" s="5">
        <v>15299440</v>
      </c>
      <c r="BE85" s="5">
        <v>6185851</v>
      </c>
      <c r="BF85" s="5">
        <v>5745905</v>
      </c>
      <c r="BG85" s="5">
        <v>5306204</v>
      </c>
      <c r="BH85" s="5">
        <v>8359819</v>
      </c>
      <c r="BI85" s="5">
        <v>3202532</v>
      </c>
      <c r="BJ85" s="5">
        <v>6984704</v>
      </c>
      <c r="BK85" s="5">
        <v>9393826</v>
      </c>
      <c r="BL85" s="5">
        <v>3138749</v>
      </c>
      <c r="BM85" s="5">
        <v>34400037</v>
      </c>
      <c r="BN85" s="5">
        <v>4376653</v>
      </c>
      <c r="BO85" s="5">
        <v>34811320</v>
      </c>
      <c r="BP85" s="5">
        <v>12681305</v>
      </c>
      <c r="BQ85" s="5">
        <v>2332979</v>
      </c>
      <c r="BR85" s="5">
        <v>2049463</v>
      </c>
      <c r="BS85" s="5">
        <v>27206078</v>
      </c>
      <c r="BT85" s="5">
        <v>13080451</v>
      </c>
      <c r="BU85" s="5">
        <v>17363063</v>
      </c>
      <c r="BV85" s="5">
        <v>14506564</v>
      </c>
      <c r="BW85" s="5">
        <v>30284074</v>
      </c>
      <c r="BX85" s="5">
        <v>12263738</v>
      </c>
      <c r="BY85" s="5">
        <v>14035801</v>
      </c>
      <c r="BZ85" s="5">
        <v>28883375</v>
      </c>
      <c r="CA85" s="5">
        <v>1804411</v>
      </c>
      <c r="CB85" s="5">
        <v>33876834</v>
      </c>
      <c r="CC85" s="5">
        <v>17481177</v>
      </c>
      <c r="CD85" s="5">
        <v>1451983</v>
      </c>
      <c r="CE85" s="5">
        <v>2677741</v>
      </c>
      <c r="CF85" s="4">
        <v>444231844</v>
      </c>
      <c r="CG85" s="3">
        <v>454799500</v>
      </c>
      <c r="CH85" s="5">
        <v>151892</v>
      </c>
      <c r="CI85" s="5">
        <v>3795410</v>
      </c>
      <c r="CJ85" s="5">
        <v>1271753</v>
      </c>
      <c r="CK85" s="5">
        <v>391999</v>
      </c>
      <c r="CL85" s="5">
        <v>1564611</v>
      </c>
      <c r="CM85" s="5">
        <v>-23787</v>
      </c>
      <c r="CN85" s="3">
        <v>7151878</v>
      </c>
      <c r="CO85" s="5">
        <v>17719534</v>
      </c>
      <c r="CP85" s="5">
        <v>9177008</v>
      </c>
      <c r="CQ85" s="5">
        <v>289569589</v>
      </c>
      <c r="CR85" s="5">
        <v>112907846</v>
      </c>
      <c r="CS85" s="5">
        <v>31373201</v>
      </c>
      <c r="CT85" s="5">
        <v>122991889</v>
      </c>
      <c r="CU85" s="3">
        <v>-943913</v>
      </c>
      <c r="CV85" s="3">
        <v>565075721</v>
      </c>
      <c r="CW85" s="3">
        <v>1009307565</v>
      </c>
      <c r="CX85" s="3">
        <v>82472021</v>
      </c>
      <c r="CY85" s="3">
        <v>-93198520</v>
      </c>
      <c r="CZ85" s="3">
        <v>1016300600</v>
      </c>
    </row>
    <row r="86" spans="1:104" x14ac:dyDescent="0.15">
      <c r="A86" s="28" t="s">
        <v>9</v>
      </c>
      <c r="B86" s="27"/>
      <c r="C86" s="21">
        <v>71</v>
      </c>
      <c r="D86" s="26" t="s">
        <v>8</v>
      </c>
      <c r="E86" s="19">
        <v>237</v>
      </c>
      <c r="F86" s="19">
        <v>61</v>
      </c>
      <c r="G86" s="19">
        <v>1042</v>
      </c>
      <c r="H86" s="19">
        <v>229</v>
      </c>
      <c r="I86" s="19">
        <v>3862</v>
      </c>
      <c r="J86" s="19">
        <v>429</v>
      </c>
      <c r="K86" s="19">
        <v>1256</v>
      </c>
      <c r="L86" s="19">
        <v>10241</v>
      </c>
      <c r="M86" s="19">
        <v>919</v>
      </c>
      <c r="N86" s="19">
        <v>10302</v>
      </c>
      <c r="O86" s="19">
        <v>2185</v>
      </c>
      <c r="P86" s="19">
        <v>192</v>
      </c>
      <c r="Q86" s="19">
        <v>1691</v>
      </c>
      <c r="R86" s="19">
        <v>3197</v>
      </c>
      <c r="S86" s="19">
        <v>3787</v>
      </c>
      <c r="T86" s="19">
        <v>2600</v>
      </c>
      <c r="U86" s="19">
        <v>1378</v>
      </c>
      <c r="V86" s="19">
        <v>12317</v>
      </c>
      <c r="W86" s="19">
        <v>13807</v>
      </c>
      <c r="X86" s="19">
        <v>1155</v>
      </c>
      <c r="Y86" s="19">
        <v>8578</v>
      </c>
      <c r="Z86" s="19">
        <v>2222</v>
      </c>
      <c r="AA86" s="19">
        <v>9914</v>
      </c>
      <c r="AB86" s="19">
        <v>2180</v>
      </c>
      <c r="AC86" s="19">
        <v>657</v>
      </c>
      <c r="AD86" s="19">
        <v>2205</v>
      </c>
      <c r="AE86" s="19">
        <v>9214</v>
      </c>
      <c r="AF86" s="19">
        <v>10663</v>
      </c>
      <c r="AG86" s="19">
        <v>921</v>
      </c>
      <c r="AH86" s="19">
        <v>5114</v>
      </c>
      <c r="AI86" s="19">
        <v>1412</v>
      </c>
      <c r="AJ86" s="19">
        <v>4862</v>
      </c>
      <c r="AK86" s="19">
        <v>1230</v>
      </c>
      <c r="AL86" s="19">
        <v>7107</v>
      </c>
      <c r="AM86" s="19">
        <v>2872</v>
      </c>
      <c r="AN86" s="19">
        <v>5371</v>
      </c>
      <c r="AO86" s="19">
        <v>6381</v>
      </c>
      <c r="AP86" s="19">
        <v>0</v>
      </c>
      <c r="AQ86" s="19">
        <v>102</v>
      </c>
      <c r="AR86" s="16">
        <v>151892</v>
      </c>
      <c r="AS86" s="18">
        <v>21363</v>
      </c>
      <c r="AT86" s="18">
        <v>8439</v>
      </c>
      <c r="AU86" s="18">
        <v>36558</v>
      </c>
      <c r="AV86" s="18">
        <v>11071</v>
      </c>
      <c r="AW86" s="18">
        <v>195138</v>
      </c>
      <c r="AX86" s="18">
        <v>25071</v>
      </c>
      <c r="AY86" s="18">
        <v>114744</v>
      </c>
      <c r="AZ86" s="18">
        <v>223859</v>
      </c>
      <c r="BA86" s="18">
        <v>25981</v>
      </c>
      <c r="BB86" s="18">
        <v>171998</v>
      </c>
      <c r="BC86" s="18">
        <v>76215</v>
      </c>
      <c r="BD86" s="18">
        <v>101008</v>
      </c>
      <c r="BE86" s="18">
        <v>50509</v>
      </c>
      <c r="BF86" s="18">
        <v>122603</v>
      </c>
      <c r="BG86" s="18">
        <v>105813</v>
      </c>
      <c r="BH86" s="18">
        <v>169200</v>
      </c>
      <c r="BI86" s="18">
        <v>67822</v>
      </c>
      <c r="BJ86" s="18">
        <v>127883</v>
      </c>
      <c r="BK86" s="18">
        <v>149893</v>
      </c>
      <c r="BL86" s="18">
        <v>60445</v>
      </c>
      <c r="BM86" s="18">
        <v>239922</v>
      </c>
      <c r="BN86" s="18">
        <v>109578</v>
      </c>
      <c r="BO86" s="18">
        <v>825686</v>
      </c>
      <c r="BP86" s="18">
        <v>122020</v>
      </c>
      <c r="BQ86" s="18">
        <v>38743</v>
      </c>
      <c r="BR86" s="18">
        <v>101295</v>
      </c>
      <c r="BS86" s="18">
        <v>1308886</v>
      </c>
      <c r="BT86" s="18">
        <v>865737</v>
      </c>
      <c r="BU86" s="18">
        <v>173179</v>
      </c>
      <c r="BV86" s="18">
        <v>385686</v>
      </c>
      <c r="BW86" s="18">
        <v>463888</v>
      </c>
      <c r="BX86" s="18">
        <v>414538</v>
      </c>
      <c r="BY86" s="18">
        <v>169370</v>
      </c>
      <c r="BZ86" s="18">
        <v>607993</v>
      </c>
      <c r="CA86" s="18">
        <v>164428</v>
      </c>
      <c r="CB86" s="18">
        <v>740729</v>
      </c>
      <c r="CC86" s="18">
        <v>564319</v>
      </c>
      <c r="CD86" s="18">
        <v>0</v>
      </c>
      <c r="CE86" s="18">
        <v>15398</v>
      </c>
      <c r="CF86" s="17">
        <v>9177008</v>
      </c>
      <c r="CG86" s="16">
        <v>9328900</v>
      </c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5" t="s">
        <v>7</v>
      </c>
    </row>
    <row r="87" spans="1:104" x14ac:dyDescent="0.15">
      <c r="A87" s="23"/>
      <c r="B87" s="22"/>
      <c r="C87" s="21">
        <v>91</v>
      </c>
      <c r="D87" s="24" t="s">
        <v>6</v>
      </c>
      <c r="E87" s="19">
        <v>17941</v>
      </c>
      <c r="F87" s="19">
        <v>1682</v>
      </c>
      <c r="G87" s="19">
        <v>5860</v>
      </c>
      <c r="H87" s="19">
        <v>1993</v>
      </c>
      <c r="I87" s="19">
        <v>97675</v>
      </c>
      <c r="J87" s="19">
        <v>11251</v>
      </c>
      <c r="K87" s="19">
        <v>21467</v>
      </c>
      <c r="L87" s="19">
        <v>152538</v>
      </c>
      <c r="M87" s="19">
        <v>9871</v>
      </c>
      <c r="N87" s="19">
        <v>170698</v>
      </c>
      <c r="O87" s="19">
        <v>41610</v>
      </c>
      <c r="P87" s="19">
        <v>11170</v>
      </c>
      <c r="Q87" s="19">
        <v>30448</v>
      </c>
      <c r="R87" s="19">
        <v>97972</v>
      </c>
      <c r="S87" s="19">
        <v>89720</v>
      </c>
      <c r="T87" s="19">
        <v>84060</v>
      </c>
      <c r="U87" s="19">
        <v>25909</v>
      </c>
      <c r="V87" s="19">
        <v>100036</v>
      </c>
      <c r="W87" s="19">
        <v>180697</v>
      </c>
      <c r="X87" s="19">
        <v>14643</v>
      </c>
      <c r="Y87" s="19">
        <v>207557</v>
      </c>
      <c r="Z87" s="19">
        <v>42062</v>
      </c>
      <c r="AA87" s="19">
        <v>296510</v>
      </c>
      <c r="AB87" s="19">
        <v>37530</v>
      </c>
      <c r="AC87" s="19">
        <v>7936</v>
      </c>
      <c r="AD87" s="19">
        <v>48120</v>
      </c>
      <c r="AE87" s="19">
        <v>355905</v>
      </c>
      <c r="AF87" s="19">
        <v>155467</v>
      </c>
      <c r="AG87" s="19">
        <v>35980</v>
      </c>
      <c r="AH87" s="19">
        <v>266440</v>
      </c>
      <c r="AI87" s="19">
        <v>46909</v>
      </c>
      <c r="AJ87" s="19">
        <v>188523</v>
      </c>
      <c r="AK87" s="19">
        <v>196615</v>
      </c>
      <c r="AL87" s="19">
        <v>494727</v>
      </c>
      <c r="AM87" s="19">
        <v>61813</v>
      </c>
      <c r="AN87" s="19">
        <v>256150</v>
      </c>
      <c r="AO87" s="19">
        <v>143421</v>
      </c>
      <c r="AP87" s="19">
        <v>0</v>
      </c>
      <c r="AQ87" s="19">
        <v>442</v>
      </c>
      <c r="AR87" s="16">
        <v>4009349</v>
      </c>
      <c r="AS87" s="18">
        <v>1638659</v>
      </c>
      <c r="AT87" s="18">
        <v>171318</v>
      </c>
      <c r="AU87" s="18">
        <v>229140</v>
      </c>
      <c r="AV87" s="18">
        <v>97907</v>
      </c>
      <c r="AW87" s="18">
        <v>4840325</v>
      </c>
      <c r="AX87" s="18">
        <v>819749</v>
      </c>
      <c r="AY87" s="18">
        <v>1940333</v>
      </c>
      <c r="AZ87" s="18">
        <v>2819262</v>
      </c>
      <c r="BA87" s="18">
        <v>192729</v>
      </c>
      <c r="BB87" s="18">
        <v>3019602</v>
      </c>
      <c r="BC87" s="18">
        <v>1451490</v>
      </c>
      <c r="BD87" s="18">
        <v>1557530</v>
      </c>
      <c r="BE87" s="18">
        <v>838052</v>
      </c>
      <c r="BF87" s="18">
        <v>3556828</v>
      </c>
      <c r="BG87" s="18">
        <v>2389080</v>
      </c>
      <c r="BH87" s="18">
        <v>4484740</v>
      </c>
      <c r="BI87" s="18">
        <v>1514791</v>
      </c>
      <c r="BJ87" s="18">
        <v>2665064</v>
      </c>
      <c r="BK87" s="18">
        <v>2912603</v>
      </c>
      <c r="BL87" s="18">
        <v>858157</v>
      </c>
      <c r="BM87" s="18">
        <v>6737443</v>
      </c>
      <c r="BN87" s="18">
        <v>2376538</v>
      </c>
      <c r="BO87" s="18">
        <v>23380790</v>
      </c>
      <c r="BP87" s="18">
        <v>1775570</v>
      </c>
      <c r="BQ87" s="18">
        <v>534964</v>
      </c>
      <c r="BR87" s="18">
        <v>2677180</v>
      </c>
      <c r="BS87" s="18">
        <v>39952195</v>
      </c>
      <c r="BT87" s="18">
        <v>10880233</v>
      </c>
      <c r="BU87" s="18">
        <v>5822320</v>
      </c>
      <c r="BV87" s="18">
        <v>15761660</v>
      </c>
      <c r="BW87" s="18">
        <v>14838891</v>
      </c>
      <c r="BX87" s="18">
        <v>14281977</v>
      </c>
      <c r="BY87" s="18">
        <v>22152585</v>
      </c>
      <c r="BZ87" s="18">
        <v>36493472</v>
      </c>
      <c r="CA87" s="18">
        <v>2478587</v>
      </c>
      <c r="CB87" s="18">
        <v>29445650</v>
      </c>
      <c r="CC87" s="18">
        <v>12225779</v>
      </c>
      <c r="CD87" s="18">
        <v>0</v>
      </c>
      <c r="CE87" s="18">
        <v>56958</v>
      </c>
      <c r="CF87" s="17">
        <v>279870051</v>
      </c>
      <c r="CG87" s="16">
        <v>283879400</v>
      </c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</row>
    <row r="88" spans="1:104" x14ac:dyDescent="0.15">
      <c r="A88" s="23"/>
      <c r="B88" s="22"/>
      <c r="C88" s="21">
        <v>92</v>
      </c>
      <c r="D88" s="24" t="s">
        <v>5</v>
      </c>
      <c r="E88" s="19">
        <v>18089</v>
      </c>
      <c r="F88" s="19">
        <v>993</v>
      </c>
      <c r="G88" s="19">
        <v>5558</v>
      </c>
      <c r="H88" s="19">
        <v>1665</v>
      </c>
      <c r="I88" s="19">
        <v>86299</v>
      </c>
      <c r="J88" s="19">
        <v>1333</v>
      </c>
      <c r="K88" s="19">
        <v>14966</v>
      </c>
      <c r="L88" s="19">
        <v>119180</v>
      </c>
      <c r="M88" s="19">
        <v>54451</v>
      </c>
      <c r="N88" s="19">
        <v>69523</v>
      </c>
      <c r="O88" s="19">
        <v>26516</v>
      </c>
      <c r="P88" s="19">
        <v>11547</v>
      </c>
      <c r="Q88" s="19">
        <v>7922</v>
      </c>
      <c r="R88" s="19">
        <v>27461</v>
      </c>
      <c r="S88" s="19">
        <v>34833</v>
      </c>
      <c r="T88" s="19">
        <v>3681</v>
      </c>
      <c r="U88" s="19">
        <v>-1485</v>
      </c>
      <c r="V88" s="19">
        <v>77271</v>
      </c>
      <c r="W88" s="19">
        <v>-33908</v>
      </c>
      <c r="X88" s="19">
        <v>10540</v>
      </c>
      <c r="Y88" s="19">
        <v>-4518</v>
      </c>
      <c r="Z88" s="19">
        <v>-2467</v>
      </c>
      <c r="AA88" s="19">
        <v>27712</v>
      </c>
      <c r="AB88" s="19">
        <v>47996</v>
      </c>
      <c r="AC88" s="19">
        <v>14290</v>
      </c>
      <c r="AD88" s="19">
        <v>9305</v>
      </c>
      <c r="AE88" s="19">
        <v>63701</v>
      </c>
      <c r="AF88" s="19">
        <v>123038</v>
      </c>
      <c r="AG88" s="19">
        <v>291111</v>
      </c>
      <c r="AH88" s="19">
        <v>19196</v>
      </c>
      <c r="AI88" s="19">
        <v>50808</v>
      </c>
      <c r="AJ88" s="19">
        <v>0</v>
      </c>
      <c r="AK88" s="19">
        <v>2940</v>
      </c>
      <c r="AL88" s="19">
        <v>20024</v>
      </c>
      <c r="AM88" s="19">
        <v>-842</v>
      </c>
      <c r="AN88" s="19">
        <v>54227</v>
      </c>
      <c r="AO88" s="19">
        <v>13778</v>
      </c>
      <c r="AP88" s="19">
        <v>0</v>
      </c>
      <c r="AQ88" s="19">
        <v>36148</v>
      </c>
      <c r="AR88" s="16">
        <v>1302882</v>
      </c>
      <c r="AS88" s="18">
        <v>1625411</v>
      </c>
      <c r="AT88" s="18">
        <v>173307</v>
      </c>
      <c r="AU88" s="18">
        <v>243742</v>
      </c>
      <c r="AV88" s="18">
        <v>65135</v>
      </c>
      <c r="AW88" s="18">
        <v>3146801</v>
      </c>
      <c r="AX88" s="18">
        <v>-3433</v>
      </c>
      <c r="AY88" s="18">
        <v>1035234</v>
      </c>
      <c r="AZ88" s="18">
        <v>1804220</v>
      </c>
      <c r="BA88" s="18">
        <v>1109849</v>
      </c>
      <c r="BB88" s="18">
        <v>785277</v>
      </c>
      <c r="BC88" s="18">
        <v>675684</v>
      </c>
      <c r="BD88" s="18">
        <v>2494453</v>
      </c>
      <c r="BE88" s="18">
        <v>348178</v>
      </c>
      <c r="BF88" s="18">
        <v>705239</v>
      </c>
      <c r="BG88" s="18">
        <v>1032967</v>
      </c>
      <c r="BH88" s="18">
        <v>1243719</v>
      </c>
      <c r="BI88" s="18">
        <v>17785</v>
      </c>
      <c r="BJ88" s="18">
        <v>-389171</v>
      </c>
      <c r="BK88" s="18">
        <v>-109992</v>
      </c>
      <c r="BL88" s="18">
        <v>-44240</v>
      </c>
      <c r="BM88" s="18">
        <v>-87682</v>
      </c>
      <c r="BN88" s="18">
        <v>519867</v>
      </c>
      <c r="BO88" s="18">
        <v>2648788</v>
      </c>
      <c r="BP88" s="18">
        <v>1795404</v>
      </c>
      <c r="BQ88" s="18">
        <v>581210</v>
      </c>
      <c r="BR88" s="18">
        <v>333195</v>
      </c>
      <c r="BS88" s="18">
        <v>9388099</v>
      </c>
      <c r="BT88" s="18">
        <v>8073462</v>
      </c>
      <c r="BU88" s="18">
        <v>30252389</v>
      </c>
      <c r="BV88" s="18">
        <v>35504</v>
      </c>
      <c r="BW88" s="18">
        <v>8579392</v>
      </c>
      <c r="BX88" s="18">
        <v>0</v>
      </c>
      <c r="BY88" s="18">
        <v>829760</v>
      </c>
      <c r="BZ88" s="18">
        <v>976676</v>
      </c>
      <c r="CA88" s="18">
        <v>-41258</v>
      </c>
      <c r="CB88" s="18">
        <v>5947873</v>
      </c>
      <c r="CC88" s="18">
        <v>1286922</v>
      </c>
      <c r="CD88" s="18">
        <v>0</v>
      </c>
      <c r="CE88" s="18">
        <v>4415752</v>
      </c>
      <c r="CF88" s="17">
        <v>91495318</v>
      </c>
      <c r="CG88" s="16">
        <v>92798200</v>
      </c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</row>
    <row r="89" spans="1:104" x14ac:dyDescent="0.15">
      <c r="A89" s="23"/>
      <c r="B89" s="22"/>
      <c r="C89" s="21">
        <v>93</v>
      </c>
      <c r="D89" s="24" t="s">
        <v>4</v>
      </c>
      <c r="E89" s="19">
        <v>19268</v>
      </c>
      <c r="F89" s="19">
        <v>460</v>
      </c>
      <c r="G89" s="19">
        <v>3274</v>
      </c>
      <c r="H89" s="19">
        <v>1133</v>
      </c>
      <c r="I89" s="19">
        <v>23745</v>
      </c>
      <c r="J89" s="19">
        <v>2179</v>
      </c>
      <c r="K89" s="19">
        <v>3055</v>
      </c>
      <c r="L89" s="19">
        <v>148317</v>
      </c>
      <c r="M89" s="19">
        <v>48471</v>
      </c>
      <c r="N89" s="19">
        <v>62461</v>
      </c>
      <c r="O89" s="19">
        <v>9800</v>
      </c>
      <c r="P89" s="19">
        <v>631</v>
      </c>
      <c r="Q89" s="19">
        <v>6354</v>
      </c>
      <c r="R89" s="19">
        <v>17647</v>
      </c>
      <c r="S89" s="19">
        <v>13043</v>
      </c>
      <c r="T89" s="19">
        <v>11992</v>
      </c>
      <c r="U89" s="19">
        <v>3758</v>
      </c>
      <c r="V89" s="19">
        <v>436613</v>
      </c>
      <c r="W89" s="19">
        <v>90348</v>
      </c>
      <c r="X89" s="19">
        <v>5948</v>
      </c>
      <c r="Y89" s="19">
        <v>184523</v>
      </c>
      <c r="Z89" s="19">
        <v>6261</v>
      </c>
      <c r="AA89" s="19">
        <v>47819</v>
      </c>
      <c r="AB89" s="19">
        <v>112720</v>
      </c>
      <c r="AC89" s="19">
        <v>12135</v>
      </c>
      <c r="AD89" s="19">
        <v>7801</v>
      </c>
      <c r="AE89" s="19">
        <v>80342</v>
      </c>
      <c r="AF89" s="19">
        <v>31221</v>
      </c>
      <c r="AG89" s="19">
        <v>308479</v>
      </c>
      <c r="AH89" s="19">
        <v>77789</v>
      </c>
      <c r="AI89" s="19">
        <v>56969</v>
      </c>
      <c r="AJ89" s="19">
        <v>201162</v>
      </c>
      <c r="AK89" s="19">
        <v>64230</v>
      </c>
      <c r="AL89" s="19">
        <v>57628</v>
      </c>
      <c r="AM89" s="19">
        <v>4207</v>
      </c>
      <c r="AN89" s="19">
        <v>65135</v>
      </c>
      <c r="AO89" s="19">
        <v>71883</v>
      </c>
      <c r="AP89" s="19">
        <v>0</v>
      </c>
      <c r="AQ89" s="19">
        <v>100</v>
      </c>
      <c r="AR89" s="16">
        <v>2298901</v>
      </c>
      <c r="AS89" s="18">
        <v>1702932</v>
      </c>
      <c r="AT89" s="18">
        <v>59640</v>
      </c>
      <c r="AU89" s="18">
        <v>173126</v>
      </c>
      <c r="AV89" s="18">
        <v>74467</v>
      </c>
      <c r="AW89" s="18">
        <v>2368055</v>
      </c>
      <c r="AX89" s="18">
        <v>371121</v>
      </c>
      <c r="AY89" s="18">
        <v>794245</v>
      </c>
      <c r="AZ89" s="18">
        <v>4667383</v>
      </c>
      <c r="BA89" s="18">
        <v>356729</v>
      </c>
      <c r="BB89" s="18">
        <v>1359239</v>
      </c>
      <c r="BC89" s="18">
        <v>750100</v>
      </c>
      <c r="BD89" s="18">
        <v>1148669</v>
      </c>
      <c r="BE89" s="18">
        <v>403746</v>
      </c>
      <c r="BF89" s="18">
        <v>1051853</v>
      </c>
      <c r="BG89" s="18">
        <v>1067557</v>
      </c>
      <c r="BH89" s="18">
        <v>1950208</v>
      </c>
      <c r="BI89" s="18">
        <v>908842</v>
      </c>
      <c r="BJ89" s="18">
        <v>2125287</v>
      </c>
      <c r="BK89" s="18">
        <v>2677252</v>
      </c>
      <c r="BL89" s="18">
        <v>941852</v>
      </c>
      <c r="BM89" s="18">
        <v>4534077</v>
      </c>
      <c r="BN89" s="18">
        <v>972939</v>
      </c>
      <c r="BO89" s="18">
        <v>3256781</v>
      </c>
      <c r="BP89" s="18">
        <v>5404180</v>
      </c>
      <c r="BQ89" s="18">
        <v>982965</v>
      </c>
      <c r="BR89" s="18">
        <v>453199</v>
      </c>
      <c r="BS89" s="18">
        <v>8817958</v>
      </c>
      <c r="BT89" s="18">
        <v>2671779</v>
      </c>
      <c r="BU89" s="18">
        <v>29665821</v>
      </c>
      <c r="BV89" s="18">
        <v>7056111</v>
      </c>
      <c r="BW89" s="18">
        <v>8153531</v>
      </c>
      <c r="BX89" s="18">
        <v>15094638</v>
      </c>
      <c r="BY89" s="18">
        <v>7992470</v>
      </c>
      <c r="BZ89" s="18">
        <v>4126372</v>
      </c>
      <c r="CA89" s="18">
        <v>205993</v>
      </c>
      <c r="CB89" s="18">
        <v>9531465</v>
      </c>
      <c r="CC89" s="18">
        <v>5015817</v>
      </c>
      <c r="CD89" s="18">
        <v>0</v>
      </c>
      <c r="CE89" s="18">
        <v>271900</v>
      </c>
      <c r="CF89" s="17">
        <v>139160099</v>
      </c>
      <c r="CG89" s="16">
        <v>141459000</v>
      </c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</row>
    <row r="90" spans="1:104" x14ac:dyDescent="0.15">
      <c r="A90" s="23"/>
      <c r="B90" s="22"/>
      <c r="C90" s="21">
        <v>94</v>
      </c>
      <c r="D90" s="24" t="s">
        <v>3</v>
      </c>
      <c r="E90" s="19">
        <v>2248</v>
      </c>
      <c r="F90" s="19">
        <v>173</v>
      </c>
      <c r="G90" s="19">
        <v>908</v>
      </c>
      <c r="H90" s="19">
        <v>486</v>
      </c>
      <c r="I90" s="19">
        <v>27906</v>
      </c>
      <c r="J90" s="19">
        <v>180</v>
      </c>
      <c r="K90" s="19">
        <v>4740</v>
      </c>
      <c r="L90" s="19">
        <v>-728</v>
      </c>
      <c r="M90" s="19">
        <v>156108</v>
      </c>
      <c r="N90" s="19">
        <v>18804</v>
      </c>
      <c r="O90" s="19">
        <v>6829</v>
      </c>
      <c r="P90" s="19">
        <v>2071</v>
      </c>
      <c r="Q90" s="19">
        <v>1555</v>
      </c>
      <c r="R90" s="19">
        <v>14780</v>
      </c>
      <c r="S90" s="19">
        <v>1483</v>
      </c>
      <c r="T90" s="19">
        <v>2466</v>
      </c>
      <c r="U90" s="19">
        <v>-4338</v>
      </c>
      <c r="V90" s="19">
        <v>-61711</v>
      </c>
      <c r="W90" s="19">
        <v>-21422</v>
      </c>
      <c r="X90" s="19">
        <v>-3053</v>
      </c>
      <c r="Y90" s="19">
        <v>-30925</v>
      </c>
      <c r="Z90" s="19">
        <v>3125</v>
      </c>
      <c r="AA90" s="19">
        <v>39198</v>
      </c>
      <c r="AB90" s="19">
        <v>20549</v>
      </c>
      <c r="AC90" s="19">
        <v>2120</v>
      </c>
      <c r="AD90" s="19">
        <v>5781</v>
      </c>
      <c r="AE90" s="19">
        <v>40330</v>
      </c>
      <c r="AF90" s="19">
        <v>7575</v>
      </c>
      <c r="AG90" s="19">
        <v>57398</v>
      </c>
      <c r="AH90" s="19">
        <v>26204</v>
      </c>
      <c r="AI90" s="19">
        <v>6740</v>
      </c>
      <c r="AJ90" s="19">
        <v>971</v>
      </c>
      <c r="AK90" s="19">
        <v>2517</v>
      </c>
      <c r="AL90" s="19">
        <v>9449</v>
      </c>
      <c r="AM90" s="19">
        <v>2654</v>
      </c>
      <c r="AN90" s="19">
        <v>34271</v>
      </c>
      <c r="AO90" s="19">
        <v>25611</v>
      </c>
      <c r="AP90" s="19">
        <v>0</v>
      </c>
      <c r="AQ90" s="19">
        <v>1686</v>
      </c>
      <c r="AR90" s="16">
        <v>404739</v>
      </c>
      <c r="AS90" s="18">
        <v>255552</v>
      </c>
      <c r="AT90" s="18">
        <v>25327</v>
      </c>
      <c r="AU90" s="18">
        <v>39692</v>
      </c>
      <c r="AV90" s="18">
        <v>32114</v>
      </c>
      <c r="AW90" s="18">
        <v>2898394</v>
      </c>
      <c r="AX90" s="18">
        <v>28820</v>
      </c>
      <c r="AY90" s="18">
        <v>415160</v>
      </c>
      <c r="AZ90" s="18">
        <v>62228</v>
      </c>
      <c r="BA90" s="18">
        <v>3405892</v>
      </c>
      <c r="BB90" s="18">
        <v>300296</v>
      </c>
      <c r="BC90" s="18">
        <v>250971</v>
      </c>
      <c r="BD90" s="18">
        <v>369329</v>
      </c>
      <c r="BE90" s="18">
        <v>23745</v>
      </c>
      <c r="BF90" s="18">
        <v>466220</v>
      </c>
      <c r="BG90" s="18">
        <v>78917</v>
      </c>
      <c r="BH90" s="18">
        <v>71234</v>
      </c>
      <c r="BI90" s="18">
        <v>-162462</v>
      </c>
      <c r="BJ90" s="18">
        <v>-376689</v>
      </c>
      <c r="BK90" s="18">
        <v>-228378</v>
      </c>
      <c r="BL90" s="18">
        <v>-244547</v>
      </c>
      <c r="BM90" s="18">
        <v>-816675</v>
      </c>
      <c r="BN90" s="18">
        <v>242075</v>
      </c>
      <c r="BO90" s="18">
        <v>3279702</v>
      </c>
      <c r="BP90" s="18">
        <v>889351</v>
      </c>
      <c r="BQ90" s="18">
        <v>163480</v>
      </c>
      <c r="BR90" s="18">
        <v>255819.00000000003</v>
      </c>
      <c r="BS90" s="18">
        <v>5303370</v>
      </c>
      <c r="BT90" s="18">
        <v>631225</v>
      </c>
      <c r="BU90" s="18">
        <v>6407802</v>
      </c>
      <c r="BV90" s="18">
        <v>1774596</v>
      </c>
      <c r="BW90" s="18">
        <v>2338760</v>
      </c>
      <c r="BX90" s="18">
        <v>73729</v>
      </c>
      <c r="BY90" s="18">
        <v>465683</v>
      </c>
      <c r="BZ90" s="18">
        <v>786951</v>
      </c>
      <c r="CA90" s="18">
        <v>150646</v>
      </c>
      <c r="CB90" s="18">
        <v>4328129</v>
      </c>
      <c r="CC90" s="18">
        <v>2515889</v>
      </c>
      <c r="CD90" s="18">
        <v>0</v>
      </c>
      <c r="CE90" s="18">
        <v>252714</v>
      </c>
      <c r="CF90" s="17">
        <v>36754861</v>
      </c>
      <c r="CG90" s="16">
        <v>37159600</v>
      </c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</row>
    <row r="91" spans="1:104" x14ac:dyDescent="0.15">
      <c r="A91" s="23"/>
      <c r="B91" s="22"/>
      <c r="C91" s="21">
        <v>95</v>
      </c>
      <c r="D91" s="20" t="s">
        <v>2</v>
      </c>
      <c r="E91" s="19">
        <v>-5209</v>
      </c>
      <c r="F91" s="19">
        <v>-74</v>
      </c>
      <c r="G91" s="19">
        <v>-107</v>
      </c>
      <c r="H91" s="19">
        <v>0</v>
      </c>
      <c r="I91" s="19">
        <v>-806</v>
      </c>
      <c r="J91" s="19">
        <v>0</v>
      </c>
      <c r="K91" s="19">
        <v>0</v>
      </c>
      <c r="L91" s="19">
        <v>0</v>
      </c>
      <c r="M91" s="19">
        <v>-4089</v>
      </c>
      <c r="N91" s="19">
        <v>-1</v>
      </c>
      <c r="O91" s="19">
        <v>0</v>
      </c>
      <c r="P91" s="19">
        <v>0</v>
      </c>
      <c r="Q91" s="19">
        <v>-2</v>
      </c>
      <c r="R91" s="19">
        <v>-4</v>
      </c>
      <c r="S91" s="19">
        <v>-2</v>
      </c>
      <c r="T91" s="19">
        <v>-1</v>
      </c>
      <c r="U91" s="19">
        <v>0</v>
      </c>
      <c r="V91" s="19">
        <v>-5</v>
      </c>
      <c r="W91" s="19">
        <v>-4</v>
      </c>
      <c r="X91" s="19">
        <v>0</v>
      </c>
      <c r="Y91" s="19">
        <v>-7</v>
      </c>
      <c r="Z91" s="19">
        <v>0</v>
      </c>
      <c r="AA91" s="19">
        <v>-3986</v>
      </c>
      <c r="AB91" s="19">
        <v>-38</v>
      </c>
      <c r="AC91" s="19">
        <v>-3459</v>
      </c>
      <c r="AD91" s="19">
        <v>0</v>
      </c>
      <c r="AE91" s="19">
        <v>-512</v>
      </c>
      <c r="AF91" s="19">
        <v>-5130</v>
      </c>
      <c r="AG91" s="19">
        <v>-181</v>
      </c>
      <c r="AH91" s="19">
        <v>-1826</v>
      </c>
      <c r="AI91" s="19">
        <v>-1</v>
      </c>
      <c r="AJ91" s="19">
        <v>0</v>
      </c>
      <c r="AK91" s="19">
        <v>-1069</v>
      </c>
      <c r="AL91" s="19">
        <v>-10342</v>
      </c>
      <c r="AM91" s="19">
        <v>-1336</v>
      </c>
      <c r="AN91" s="19">
        <v>-20</v>
      </c>
      <c r="AO91" s="19">
        <v>0</v>
      </c>
      <c r="AP91" s="19">
        <v>0</v>
      </c>
      <c r="AQ91" s="19">
        <v>-176</v>
      </c>
      <c r="AR91" s="16">
        <v>-38387</v>
      </c>
      <c r="AS91" s="18">
        <v>-708391</v>
      </c>
      <c r="AT91" s="18">
        <v>-8126</v>
      </c>
      <c r="AU91" s="18">
        <v>-2493</v>
      </c>
      <c r="AV91" s="18">
        <v>-200</v>
      </c>
      <c r="AW91" s="18">
        <v>-80394</v>
      </c>
      <c r="AX91" s="18">
        <v>0</v>
      </c>
      <c r="AY91" s="18">
        <v>0</v>
      </c>
      <c r="AZ91" s="18">
        <v>0</v>
      </c>
      <c r="BA91" s="18">
        <v>-61511</v>
      </c>
      <c r="BB91" s="18">
        <v>1</v>
      </c>
      <c r="BC91" s="18">
        <v>0</v>
      </c>
      <c r="BD91" s="18">
        <v>0</v>
      </c>
      <c r="BE91" s="18">
        <v>2</v>
      </c>
      <c r="BF91" s="18">
        <v>-96</v>
      </c>
      <c r="BG91" s="18">
        <v>-98</v>
      </c>
      <c r="BH91" s="18">
        <v>-99</v>
      </c>
      <c r="BI91" s="18">
        <v>0</v>
      </c>
      <c r="BJ91" s="18">
        <v>-95</v>
      </c>
      <c r="BK91" s="18">
        <v>4</v>
      </c>
      <c r="BL91" s="18">
        <v>0</v>
      </c>
      <c r="BM91" s="18">
        <v>-293</v>
      </c>
      <c r="BN91" s="18">
        <v>0</v>
      </c>
      <c r="BO91" s="18">
        <v>-255314</v>
      </c>
      <c r="BP91" s="18">
        <v>-3162</v>
      </c>
      <c r="BQ91" s="18">
        <v>-175041</v>
      </c>
      <c r="BR91" s="18">
        <v>0</v>
      </c>
      <c r="BS91" s="18">
        <v>-64587.999999999993</v>
      </c>
      <c r="BT91" s="18">
        <v>-405270</v>
      </c>
      <c r="BU91" s="18">
        <v>-22119</v>
      </c>
      <c r="BV91" s="18">
        <v>-151074</v>
      </c>
      <c r="BW91" s="18">
        <v>-499</v>
      </c>
      <c r="BX91" s="18">
        <v>0</v>
      </c>
      <c r="BY91" s="18">
        <v>-146431</v>
      </c>
      <c r="BZ91" s="18">
        <v>-893658</v>
      </c>
      <c r="CA91" s="18">
        <v>-80664</v>
      </c>
      <c r="CB91" s="18">
        <v>-2980</v>
      </c>
      <c r="CC91" s="18">
        <v>-200</v>
      </c>
      <c r="CD91" s="18">
        <v>0</v>
      </c>
      <c r="CE91" s="18">
        <v>-22724</v>
      </c>
      <c r="CF91" s="17">
        <v>-3085613</v>
      </c>
      <c r="CG91" s="16">
        <v>-3124000</v>
      </c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</row>
    <row r="92" spans="1:104" x14ac:dyDescent="0.15">
      <c r="A92" s="15"/>
      <c r="B92" s="14"/>
      <c r="C92" s="13">
        <v>96</v>
      </c>
      <c r="D92" s="7" t="s">
        <v>1</v>
      </c>
      <c r="E92" s="13">
        <v>52574</v>
      </c>
      <c r="F92" s="13">
        <v>3295</v>
      </c>
      <c r="G92" s="13">
        <v>16535</v>
      </c>
      <c r="H92" s="13">
        <v>5506</v>
      </c>
      <c r="I92" s="13">
        <v>238681</v>
      </c>
      <c r="J92" s="13">
        <v>15372</v>
      </c>
      <c r="K92" s="13">
        <v>45484</v>
      </c>
      <c r="L92" s="13">
        <v>429548</v>
      </c>
      <c r="M92" s="13">
        <v>265731</v>
      </c>
      <c r="N92" s="13">
        <v>331787</v>
      </c>
      <c r="O92" s="13">
        <v>86940</v>
      </c>
      <c r="P92" s="13">
        <v>25611</v>
      </c>
      <c r="Q92" s="13">
        <v>47968</v>
      </c>
      <c r="R92" s="13">
        <v>161053</v>
      </c>
      <c r="S92" s="13">
        <v>142864</v>
      </c>
      <c r="T92" s="13">
        <v>104798</v>
      </c>
      <c r="U92" s="13">
        <v>25222</v>
      </c>
      <c r="V92" s="13">
        <v>564521</v>
      </c>
      <c r="W92" s="13">
        <v>229518</v>
      </c>
      <c r="X92" s="13">
        <v>29233</v>
      </c>
      <c r="Y92" s="13">
        <v>365208</v>
      </c>
      <c r="Z92" s="13">
        <v>51203</v>
      </c>
      <c r="AA92" s="13">
        <v>417167</v>
      </c>
      <c r="AB92" s="13">
        <v>220937</v>
      </c>
      <c r="AC92" s="13">
        <v>33679</v>
      </c>
      <c r="AD92" s="13">
        <v>73212</v>
      </c>
      <c r="AE92" s="13">
        <v>548980</v>
      </c>
      <c r="AF92" s="13">
        <v>322834</v>
      </c>
      <c r="AG92" s="13">
        <v>693708</v>
      </c>
      <c r="AH92" s="13">
        <v>392917</v>
      </c>
      <c r="AI92" s="13">
        <v>162837</v>
      </c>
      <c r="AJ92" s="13">
        <v>395518</v>
      </c>
      <c r="AK92" s="13">
        <v>266463</v>
      </c>
      <c r="AL92" s="13">
        <v>578593</v>
      </c>
      <c r="AM92" s="13">
        <v>69368</v>
      </c>
      <c r="AN92" s="13">
        <v>415134</v>
      </c>
      <c r="AO92" s="13">
        <v>261074</v>
      </c>
      <c r="AP92" s="13">
        <v>0</v>
      </c>
      <c r="AQ92" s="13">
        <v>38302</v>
      </c>
      <c r="AR92" s="10">
        <v>8129376</v>
      </c>
      <c r="AS92" s="12">
        <v>4535526</v>
      </c>
      <c r="AT92" s="12">
        <v>429905</v>
      </c>
      <c r="AU92" s="12">
        <v>719765</v>
      </c>
      <c r="AV92" s="12">
        <v>280494</v>
      </c>
      <c r="AW92" s="12">
        <v>13368319</v>
      </c>
      <c r="AX92" s="12">
        <v>1241328</v>
      </c>
      <c r="AY92" s="12">
        <v>4299716</v>
      </c>
      <c r="AZ92" s="12">
        <v>9576952</v>
      </c>
      <c r="BA92" s="12">
        <v>5029669</v>
      </c>
      <c r="BB92" s="12">
        <v>5636413</v>
      </c>
      <c r="BC92" s="12">
        <v>3204460</v>
      </c>
      <c r="BD92" s="12">
        <v>5670989</v>
      </c>
      <c r="BE92" s="12">
        <v>1664232</v>
      </c>
      <c r="BF92" s="12">
        <v>5902647</v>
      </c>
      <c r="BG92" s="12">
        <v>4674236</v>
      </c>
      <c r="BH92" s="12">
        <v>7919002</v>
      </c>
      <c r="BI92" s="12">
        <v>2346778</v>
      </c>
      <c r="BJ92" s="12">
        <v>4152279</v>
      </c>
      <c r="BK92" s="12">
        <v>5401382</v>
      </c>
      <c r="BL92" s="12">
        <v>1571667</v>
      </c>
      <c r="BM92" s="12">
        <v>10606792</v>
      </c>
      <c r="BN92" s="12">
        <v>4220997</v>
      </c>
      <c r="BO92" s="12">
        <v>33136433</v>
      </c>
      <c r="BP92" s="12">
        <v>9983363</v>
      </c>
      <c r="BQ92" s="12">
        <v>2126321</v>
      </c>
      <c r="BR92" s="12">
        <v>3820688</v>
      </c>
      <c r="BS92" s="12">
        <v>64705920</v>
      </c>
      <c r="BT92" s="12">
        <v>22717166</v>
      </c>
      <c r="BU92" s="12">
        <v>72299392</v>
      </c>
      <c r="BV92" s="12">
        <v>24862483</v>
      </c>
      <c r="BW92" s="12">
        <v>34373963</v>
      </c>
      <c r="BX92" s="12">
        <v>29864882</v>
      </c>
      <c r="BY92" s="12">
        <v>31463437</v>
      </c>
      <c r="BZ92" s="12">
        <v>42097806</v>
      </c>
      <c r="CA92" s="12">
        <v>2877732</v>
      </c>
      <c r="CB92" s="12">
        <v>49990866</v>
      </c>
      <c r="CC92" s="12">
        <v>21608526</v>
      </c>
      <c r="CD92" s="12">
        <v>0</v>
      </c>
      <c r="CE92" s="12">
        <v>4989998</v>
      </c>
      <c r="CF92" s="11">
        <v>553371724</v>
      </c>
      <c r="CG92" s="10">
        <v>561501100</v>
      </c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</row>
    <row r="93" spans="1:104" x14ac:dyDescent="0.15">
      <c r="A93" s="9"/>
      <c r="B93" s="8"/>
      <c r="C93" s="6">
        <v>97</v>
      </c>
      <c r="D93" s="7" t="s">
        <v>0</v>
      </c>
      <c r="E93" s="6">
        <v>117689</v>
      </c>
      <c r="F93" s="6">
        <v>6290</v>
      </c>
      <c r="G93" s="6">
        <v>37200</v>
      </c>
      <c r="H93" s="6">
        <v>10204</v>
      </c>
      <c r="I93" s="6">
        <v>662719</v>
      </c>
      <c r="J93" s="6">
        <v>48661</v>
      </c>
      <c r="K93" s="6">
        <v>180081</v>
      </c>
      <c r="L93" s="6">
        <v>1205643</v>
      </c>
      <c r="M93" s="6">
        <v>595293</v>
      </c>
      <c r="N93" s="6">
        <v>670623</v>
      </c>
      <c r="O93" s="6">
        <v>219583</v>
      </c>
      <c r="P93" s="6">
        <v>72971</v>
      </c>
      <c r="Q93" s="6">
        <v>366817</v>
      </c>
      <c r="R93" s="6">
        <v>397548</v>
      </c>
      <c r="S93" s="6">
        <v>412860</v>
      </c>
      <c r="T93" s="6">
        <v>254879</v>
      </c>
      <c r="U93" s="6">
        <v>158490</v>
      </c>
      <c r="V93" s="6">
        <v>1848417</v>
      </c>
      <c r="W93" s="6">
        <v>809892</v>
      </c>
      <c r="X93" s="6">
        <v>79084</v>
      </c>
      <c r="Y93" s="6">
        <v>2278671</v>
      </c>
      <c r="Z93" s="6">
        <v>169650</v>
      </c>
      <c r="AA93" s="6">
        <v>937947</v>
      </c>
      <c r="AB93" s="6">
        <v>587132</v>
      </c>
      <c r="AC93" s="6">
        <v>71400</v>
      </c>
      <c r="AD93" s="6">
        <v>122049</v>
      </c>
      <c r="AE93" s="6">
        <v>806102</v>
      </c>
      <c r="AF93" s="6">
        <v>535883</v>
      </c>
      <c r="AG93" s="6">
        <v>886345</v>
      </c>
      <c r="AH93" s="6">
        <v>588453</v>
      </c>
      <c r="AI93" s="6">
        <v>318563</v>
      </c>
      <c r="AJ93" s="6">
        <v>498180</v>
      </c>
      <c r="AK93" s="6">
        <v>384062</v>
      </c>
      <c r="AL93" s="6">
        <v>976318</v>
      </c>
      <c r="AM93" s="6">
        <v>92457</v>
      </c>
      <c r="AN93" s="6">
        <v>701200</v>
      </c>
      <c r="AO93" s="6">
        <v>489397</v>
      </c>
      <c r="AP93" s="6">
        <v>30217</v>
      </c>
      <c r="AQ93" s="6">
        <v>68061</v>
      </c>
      <c r="AR93" s="3">
        <v>18697032</v>
      </c>
      <c r="AS93" s="5">
        <v>10143311</v>
      </c>
      <c r="AT93" s="5">
        <v>746710</v>
      </c>
      <c r="AU93" s="5">
        <v>1314800</v>
      </c>
      <c r="AV93" s="5">
        <v>496096</v>
      </c>
      <c r="AW93" s="5">
        <v>37401381</v>
      </c>
      <c r="AX93" s="5">
        <v>2862339</v>
      </c>
      <c r="AY93" s="5">
        <v>11259619</v>
      </c>
      <c r="AZ93" s="5">
        <v>27117757</v>
      </c>
      <c r="BA93" s="5">
        <v>12656307</v>
      </c>
      <c r="BB93" s="5">
        <v>13015577</v>
      </c>
      <c r="BC93" s="5">
        <v>6356417</v>
      </c>
      <c r="BD93" s="5">
        <v>20970429</v>
      </c>
      <c r="BE93" s="5">
        <v>7850083</v>
      </c>
      <c r="BF93" s="5">
        <v>11648552</v>
      </c>
      <c r="BG93" s="5">
        <v>9980440</v>
      </c>
      <c r="BH93" s="5">
        <v>16278821</v>
      </c>
      <c r="BI93" s="5">
        <v>5549310</v>
      </c>
      <c r="BJ93" s="5">
        <v>11136983</v>
      </c>
      <c r="BK93" s="5">
        <v>14795208</v>
      </c>
      <c r="BL93" s="5">
        <v>4710416</v>
      </c>
      <c r="BM93" s="5">
        <v>45006829</v>
      </c>
      <c r="BN93" s="5">
        <v>8597650</v>
      </c>
      <c r="BO93" s="5">
        <v>67947753</v>
      </c>
      <c r="BP93" s="5">
        <v>22664668</v>
      </c>
      <c r="BQ93" s="5">
        <v>4459300</v>
      </c>
      <c r="BR93" s="5">
        <v>5870151</v>
      </c>
      <c r="BS93" s="5">
        <v>91911998</v>
      </c>
      <c r="BT93" s="5">
        <v>35797617</v>
      </c>
      <c r="BU93" s="5">
        <v>89662455</v>
      </c>
      <c r="BV93" s="5">
        <v>39369047</v>
      </c>
      <c r="BW93" s="5">
        <v>64658037</v>
      </c>
      <c r="BX93" s="5">
        <v>42128620</v>
      </c>
      <c r="BY93" s="5">
        <v>45499238</v>
      </c>
      <c r="BZ93" s="5">
        <v>70981181</v>
      </c>
      <c r="CA93" s="5">
        <v>4682143</v>
      </c>
      <c r="CB93" s="5">
        <v>83867700</v>
      </c>
      <c r="CC93" s="5">
        <v>39089703</v>
      </c>
      <c r="CD93" s="5">
        <v>1451983</v>
      </c>
      <c r="CE93" s="5">
        <v>7667739</v>
      </c>
      <c r="CF93" s="4">
        <v>997603568</v>
      </c>
      <c r="CG93" s="3">
        <v>1016300600</v>
      </c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</row>
  </sheetData>
  <phoneticPr fontId="3"/>
  <pageMargins left="0.70866141732283472" right="0.70866141732283472" top="0.74803149606299213" bottom="0.74803149606299213" header="0.31496062992125984" footer="0.31496062992125984"/>
  <pageSetup paperSize="9" scale="43" orientation="landscape" r:id="rId1"/>
  <colBreaks count="4" manualBreakCount="4">
    <brk id="27" max="1048575" man="1"/>
    <brk id="44" max="1048575" man="1"/>
    <brk id="67" max="1048575" man="1"/>
    <brk id="8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CM95"/>
  <sheetViews>
    <sheetView showGridLines="0" view="pageBreakPreview" zoomScaleNormal="100" zoomScaleSheetLayoutView="100" workbookViewId="0">
      <selection activeCell="D4" sqref="D4"/>
    </sheetView>
  </sheetViews>
  <sheetFormatPr defaultRowHeight="11.25" x14ac:dyDescent="0.15"/>
  <cols>
    <col min="1" max="1" width="2.5" style="1" customWidth="1"/>
    <col min="2" max="2" width="4.5" style="1" bestFit="1" customWidth="1"/>
    <col min="3" max="3" width="3" style="1" bestFit="1" customWidth="1"/>
    <col min="4" max="4" width="22.25" style="1" bestFit="1" customWidth="1"/>
    <col min="5" max="82" width="8.125" style="1" customWidth="1"/>
    <col min="83" max="16384" width="9" style="1"/>
  </cols>
  <sheetData>
    <row r="1" spans="1:91" x14ac:dyDescent="0.15">
      <c r="A1" s="1" t="s">
        <v>72</v>
      </c>
    </row>
    <row r="2" spans="1:91" x14ac:dyDescent="0.15">
      <c r="E2" s="9" t="s">
        <v>53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56"/>
      <c r="AR2" s="9" t="s">
        <v>51</v>
      </c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56"/>
    </row>
    <row r="3" spans="1:91" x14ac:dyDescent="0.15">
      <c r="E3" s="70">
        <v>1</v>
      </c>
      <c r="F3" s="69">
        <v>2</v>
      </c>
      <c r="G3" s="69">
        <v>3</v>
      </c>
      <c r="H3" s="69">
        <v>6</v>
      </c>
      <c r="I3" s="69">
        <v>11</v>
      </c>
      <c r="J3" s="69">
        <v>15</v>
      </c>
      <c r="K3" s="69">
        <v>16</v>
      </c>
      <c r="L3" s="69">
        <v>20</v>
      </c>
      <c r="M3" s="69">
        <v>21</v>
      </c>
      <c r="N3" s="69">
        <v>22</v>
      </c>
      <c r="O3" s="69">
        <v>25</v>
      </c>
      <c r="P3" s="69">
        <v>26</v>
      </c>
      <c r="Q3" s="69">
        <v>27</v>
      </c>
      <c r="R3" s="69">
        <v>28</v>
      </c>
      <c r="S3" s="69">
        <v>29</v>
      </c>
      <c r="T3" s="69">
        <v>30</v>
      </c>
      <c r="U3" s="69">
        <v>31</v>
      </c>
      <c r="V3" s="69">
        <v>32</v>
      </c>
      <c r="W3" s="69">
        <v>33</v>
      </c>
      <c r="X3" s="69">
        <v>34</v>
      </c>
      <c r="Y3" s="69">
        <v>35</v>
      </c>
      <c r="Z3" s="69">
        <v>39</v>
      </c>
      <c r="AA3" s="69">
        <v>41</v>
      </c>
      <c r="AB3" s="69">
        <v>46</v>
      </c>
      <c r="AC3" s="69">
        <v>47</v>
      </c>
      <c r="AD3" s="69">
        <v>48</v>
      </c>
      <c r="AE3" s="69">
        <v>51</v>
      </c>
      <c r="AF3" s="69">
        <v>53</v>
      </c>
      <c r="AG3" s="69">
        <v>55</v>
      </c>
      <c r="AH3" s="69">
        <v>57</v>
      </c>
      <c r="AI3" s="69">
        <v>59</v>
      </c>
      <c r="AJ3" s="69">
        <v>61</v>
      </c>
      <c r="AK3" s="69">
        <v>63</v>
      </c>
      <c r="AL3" s="69">
        <v>64</v>
      </c>
      <c r="AM3" s="69">
        <v>65</v>
      </c>
      <c r="AN3" s="69">
        <v>66</v>
      </c>
      <c r="AO3" s="69">
        <v>67</v>
      </c>
      <c r="AP3" s="69">
        <v>68</v>
      </c>
      <c r="AQ3" s="69">
        <v>69</v>
      </c>
      <c r="AR3" s="70">
        <v>1</v>
      </c>
      <c r="AS3" s="69">
        <v>2</v>
      </c>
      <c r="AT3" s="69">
        <v>3</v>
      </c>
      <c r="AU3" s="69">
        <v>6</v>
      </c>
      <c r="AV3" s="69">
        <v>11</v>
      </c>
      <c r="AW3" s="69">
        <v>15</v>
      </c>
      <c r="AX3" s="69">
        <v>16</v>
      </c>
      <c r="AY3" s="69">
        <v>20</v>
      </c>
      <c r="AZ3" s="69">
        <v>21</v>
      </c>
      <c r="BA3" s="69">
        <v>22</v>
      </c>
      <c r="BB3" s="69">
        <v>25</v>
      </c>
      <c r="BC3" s="69">
        <v>26</v>
      </c>
      <c r="BD3" s="69">
        <v>27</v>
      </c>
      <c r="BE3" s="69">
        <v>28</v>
      </c>
      <c r="BF3" s="69">
        <v>29</v>
      </c>
      <c r="BG3" s="69">
        <v>30</v>
      </c>
      <c r="BH3" s="69">
        <v>31</v>
      </c>
      <c r="BI3" s="69">
        <v>32</v>
      </c>
      <c r="BJ3" s="69">
        <v>33</v>
      </c>
      <c r="BK3" s="69">
        <v>34</v>
      </c>
      <c r="BL3" s="69">
        <v>35</v>
      </c>
      <c r="BM3" s="69">
        <v>39</v>
      </c>
      <c r="BN3" s="69">
        <v>41</v>
      </c>
      <c r="BO3" s="69">
        <v>46</v>
      </c>
      <c r="BP3" s="69">
        <v>47</v>
      </c>
      <c r="BQ3" s="69">
        <v>48</v>
      </c>
      <c r="BR3" s="69">
        <v>51</v>
      </c>
      <c r="BS3" s="69">
        <v>53</v>
      </c>
      <c r="BT3" s="69">
        <v>55</v>
      </c>
      <c r="BU3" s="69">
        <v>57</v>
      </c>
      <c r="BV3" s="69">
        <v>59</v>
      </c>
      <c r="BW3" s="69">
        <v>61</v>
      </c>
      <c r="BX3" s="69">
        <v>63</v>
      </c>
      <c r="BY3" s="69">
        <v>64</v>
      </c>
      <c r="BZ3" s="69">
        <v>65</v>
      </c>
      <c r="CA3" s="69">
        <v>66</v>
      </c>
      <c r="CB3" s="69">
        <v>67</v>
      </c>
      <c r="CC3" s="69">
        <v>68</v>
      </c>
      <c r="CD3" s="68">
        <v>69</v>
      </c>
    </row>
    <row r="4" spans="1:91" ht="33.75" x14ac:dyDescent="0.15">
      <c r="D4" s="150" t="s">
        <v>96</v>
      </c>
      <c r="E4" s="67" t="s">
        <v>50</v>
      </c>
      <c r="F4" s="66" t="s">
        <v>49</v>
      </c>
      <c r="G4" s="66" t="s">
        <v>48</v>
      </c>
      <c r="H4" s="66" t="s">
        <v>47</v>
      </c>
      <c r="I4" s="66" t="s">
        <v>46</v>
      </c>
      <c r="J4" s="66" t="s">
        <v>45</v>
      </c>
      <c r="K4" s="66" t="s">
        <v>44</v>
      </c>
      <c r="L4" s="66" t="s">
        <v>43</v>
      </c>
      <c r="M4" s="66" t="s">
        <v>42</v>
      </c>
      <c r="N4" s="66" t="s">
        <v>41</v>
      </c>
      <c r="O4" s="66" t="s">
        <v>40</v>
      </c>
      <c r="P4" s="66" t="s">
        <v>39</v>
      </c>
      <c r="Q4" s="66" t="s">
        <v>38</v>
      </c>
      <c r="R4" s="66" t="s">
        <v>37</v>
      </c>
      <c r="S4" s="66" t="s">
        <v>36</v>
      </c>
      <c r="T4" s="66" t="s">
        <v>35</v>
      </c>
      <c r="U4" s="66" t="s">
        <v>34</v>
      </c>
      <c r="V4" s="66" t="s">
        <v>33</v>
      </c>
      <c r="W4" s="66" t="s">
        <v>32</v>
      </c>
      <c r="X4" s="66" t="s">
        <v>31</v>
      </c>
      <c r="Y4" s="66" t="s">
        <v>30</v>
      </c>
      <c r="Z4" s="66" t="s">
        <v>29</v>
      </c>
      <c r="AA4" s="66" t="s">
        <v>28</v>
      </c>
      <c r="AB4" s="66" t="s">
        <v>27</v>
      </c>
      <c r="AC4" s="66" t="s">
        <v>26</v>
      </c>
      <c r="AD4" s="66" t="s">
        <v>25</v>
      </c>
      <c r="AE4" s="66" t="s">
        <v>24</v>
      </c>
      <c r="AF4" s="66" t="s">
        <v>23</v>
      </c>
      <c r="AG4" s="66" t="s">
        <v>22</v>
      </c>
      <c r="AH4" s="66" t="s">
        <v>21</v>
      </c>
      <c r="AI4" s="66" t="s">
        <v>20</v>
      </c>
      <c r="AJ4" s="66" t="s">
        <v>19</v>
      </c>
      <c r="AK4" s="66" t="s">
        <v>18</v>
      </c>
      <c r="AL4" s="66" t="s">
        <v>17</v>
      </c>
      <c r="AM4" s="66" t="s">
        <v>16</v>
      </c>
      <c r="AN4" s="66" t="s">
        <v>15</v>
      </c>
      <c r="AO4" s="66" t="s">
        <v>14</v>
      </c>
      <c r="AP4" s="66" t="s">
        <v>13</v>
      </c>
      <c r="AQ4" s="66" t="s">
        <v>12</v>
      </c>
      <c r="AR4" s="67" t="s">
        <v>50</v>
      </c>
      <c r="AS4" s="66" t="s">
        <v>49</v>
      </c>
      <c r="AT4" s="66" t="s">
        <v>48</v>
      </c>
      <c r="AU4" s="66" t="s">
        <v>47</v>
      </c>
      <c r="AV4" s="66" t="s">
        <v>46</v>
      </c>
      <c r="AW4" s="66" t="s">
        <v>45</v>
      </c>
      <c r="AX4" s="66" t="s">
        <v>44</v>
      </c>
      <c r="AY4" s="66" t="s">
        <v>43</v>
      </c>
      <c r="AZ4" s="66" t="s">
        <v>42</v>
      </c>
      <c r="BA4" s="66" t="s">
        <v>41</v>
      </c>
      <c r="BB4" s="66" t="s">
        <v>40</v>
      </c>
      <c r="BC4" s="66" t="s">
        <v>39</v>
      </c>
      <c r="BD4" s="66" t="s">
        <v>38</v>
      </c>
      <c r="BE4" s="66" t="s">
        <v>37</v>
      </c>
      <c r="BF4" s="66" t="s">
        <v>36</v>
      </c>
      <c r="BG4" s="66" t="s">
        <v>35</v>
      </c>
      <c r="BH4" s="66" t="s">
        <v>34</v>
      </c>
      <c r="BI4" s="66" t="s">
        <v>33</v>
      </c>
      <c r="BJ4" s="66" t="s">
        <v>32</v>
      </c>
      <c r="BK4" s="66" t="s">
        <v>31</v>
      </c>
      <c r="BL4" s="66" t="s">
        <v>30</v>
      </c>
      <c r="BM4" s="66" t="s">
        <v>29</v>
      </c>
      <c r="BN4" s="66" t="s">
        <v>28</v>
      </c>
      <c r="BO4" s="66" t="s">
        <v>27</v>
      </c>
      <c r="BP4" s="66" t="s">
        <v>26</v>
      </c>
      <c r="BQ4" s="66" t="s">
        <v>25</v>
      </c>
      <c r="BR4" s="66" t="s">
        <v>24</v>
      </c>
      <c r="BS4" s="66" t="s">
        <v>23</v>
      </c>
      <c r="BT4" s="66" t="s">
        <v>22</v>
      </c>
      <c r="BU4" s="66" t="s">
        <v>21</v>
      </c>
      <c r="BV4" s="66" t="s">
        <v>20</v>
      </c>
      <c r="BW4" s="66" t="s">
        <v>19</v>
      </c>
      <c r="BX4" s="66" t="s">
        <v>18</v>
      </c>
      <c r="BY4" s="66" t="s">
        <v>17</v>
      </c>
      <c r="BZ4" s="66" t="s">
        <v>16</v>
      </c>
      <c r="CA4" s="66" t="s">
        <v>15</v>
      </c>
      <c r="CB4" s="66" t="s">
        <v>14</v>
      </c>
      <c r="CC4" s="66" t="s">
        <v>13</v>
      </c>
      <c r="CD4" s="65" t="s">
        <v>12</v>
      </c>
    </row>
    <row r="5" spans="1:91" x14ac:dyDescent="0.15">
      <c r="B5" s="48" t="s">
        <v>53</v>
      </c>
      <c r="C5" s="47">
        <v>1</v>
      </c>
      <c r="D5" s="27" t="s">
        <v>50</v>
      </c>
      <c r="E5" s="52">
        <v>9.137642430473536E-2</v>
      </c>
      <c r="F5" s="52">
        <v>7.9491255961844202E-4</v>
      </c>
      <c r="G5" s="52">
        <v>0</v>
      </c>
      <c r="H5" s="52">
        <v>0</v>
      </c>
      <c r="I5" s="52">
        <v>7.7182033410842302E-2</v>
      </c>
      <c r="J5" s="52">
        <v>5.8568463451223775E-3</v>
      </c>
      <c r="K5" s="52">
        <v>7.6076876516678604E-4</v>
      </c>
      <c r="L5" s="52">
        <v>4.3130512100182227E-4</v>
      </c>
      <c r="M5" s="52">
        <v>0</v>
      </c>
      <c r="N5" s="52">
        <v>9.441966648921973E-3</v>
      </c>
      <c r="O5" s="52">
        <v>1.6850120455590825E-4</v>
      </c>
      <c r="P5" s="52">
        <v>0</v>
      </c>
      <c r="Q5" s="52">
        <v>-6.8153875093030045E-5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  <c r="W5" s="52">
        <v>0</v>
      </c>
      <c r="X5" s="52">
        <v>0</v>
      </c>
      <c r="Y5" s="52">
        <v>0</v>
      </c>
      <c r="Z5" s="52">
        <v>9.8379015620394927E-3</v>
      </c>
      <c r="AA5" s="52">
        <v>7.5377393392163947E-4</v>
      </c>
      <c r="AB5" s="52">
        <v>0</v>
      </c>
      <c r="AC5" s="52">
        <v>0</v>
      </c>
      <c r="AD5" s="52">
        <v>0</v>
      </c>
      <c r="AE5" s="52">
        <v>1.3769969557202437E-4</v>
      </c>
      <c r="AF5" s="52">
        <v>0</v>
      </c>
      <c r="AG5" s="52">
        <v>1.5795203899158907E-5</v>
      </c>
      <c r="AH5" s="52">
        <v>0</v>
      </c>
      <c r="AI5" s="52">
        <v>0</v>
      </c>
      <c r="AJ5" s="52">
        <v>1.0036532980047373E-5</v>
      </c>
      <c r="AK5" s="52">
        <v>1.0206685378923194E-3</v>
      </c>
      <c r="AL5" s="52">
        <v>1.1051726998785232E-3</v>
      </c>
      <c r="AM5" s="52">
        <v>5.9487112928172017E-4</v>
      </c>
      <c r="AN5" s="52">
        <v>5.7045065601825443E-6</v>
      </c>
      <c r="AO5" s="52">
        <v>8.5922063273783864E-3</v>
      </c>
      <c r="AP5" s="52">
        <v>0</v>
      </c>
      <c r="AQ5" s="52">
        <v>0</v>
      </c>
      <c r="AR5" s="59">
        <v>7.8662677305270444E-4</v>
      </c>
      <c r="AS5" s="58">
        <v>4.0176239771798957E-6</v>
      </c>
      <c r="AT5" s="58">
        <v>0</v>
      </c>
      <c r="AU5" s="58">
        <v>0</v>
      </c>
      <c r="AV5" s="58">
        <v>6.7970752202973464E-4</v>
      </c>
      <c r="AW5" s="58">
        <v>1.991378379709741E-5</v>
      </c>
      <c r="AX5" s="58">
        <v>6.2169066289010309E-6</v>
      </c>
      <c r="AY5" s="58">
        <v>4.2038875117879403E-6</v>
      </c>
      <c r="AZ5" s="58">
        <v>0</v>
      </c>
      <c r="BA5" s="58">
        <v>2.4816418050463686E-5</v>
      </c>
      <c r="BB5" s="58">
        <v>4.7196400110313717E-7</v>
      </c>
      <c r="BC5" s="58">
        <v>0</v>
      </c>
      <c r="BD5" s="58">
        <v>0</v>
      </c>
      <c r="BE5" s="58">
        <v>0</v>
      </c>
      <c r="BF5" s="58">
        <v>0</v>
      </c>
      <c r="BG5" s="58">
        <v>0</v>
      </c>
      <c r="BH5" s="58">
        <v>0</v>
      </c>
      <c r="BI5" s="58">
        <v>0</v>
      </c>
      <c r="BJ5" s="58">
        <v>0</v>
      </c>
      <c r="BK5" s="58">
        <v>0</v>
      </c>
      <c r="BL5" s="58">
        <v>0</v>
      </c>
      <c r="BM5" s="58">
        <v>6.1644751763563296E-6</v>
      </c>
      <c r="BN5" s="58">
        <v>3.0317411673642835E-6</v>
      </c>
      <c r="BO5" s="58">
        <v>0</v>
      </c>
      <c r="BP5" s="58">
        <v>0</v>
      </c>
      <c r="BQ5" s="58">
        <v>0</v>
      </c>
      <c r="BR5" s="58">
        <v>4.2431892297673697E-7</v>
      </c>
      <c r="BS5" s="58">
        <v>0</v>
      </c>
      <c r="BT5" s="58">
        <v>1.1152940213381398E-8</v>
      </c>
      <c r="BU5" s="58">
        <v>1.5240399392954573E-7</v>
      </c>
      <c r="BV5" s="58">
        <v>0</v>
      </c>
      <c r="BW5" s="58">
        <v>7.1210497756631956E-8</v>
      </c>
      <c r="BX5" s="58">
        <v>4.9890945426382742E-6</v>
      </c>
      <c r="BY5" s="58">
        <v>5.8466201062504159E-6</v>
      </c>
      <c r="BZ5" s="58">
        <v>7.6887869507616489E-6</v>
      </c>
      <c r="CA5" s="58">
        <v>2.3847082965193989E-8</v>
      </c>
      <c r="CB5" s="58">
        <v>4.382228230283561E-5</v>
      </c>
      <c r="CC5" s="58">
        <v>0</v>
      </c>
      <c r="CD5" s="57">
        <v>0</v>
      </c>
      <c r="CE5" s="52"/>
      <c r="CF5" s="52"/>
      <c r="CG5" s="52"/>
      <c r="CH5" s="52"/>
      <c r="CI5" s="52"/>
      <c r="CJ5" s="52"/>
      <c r="CK5" s="52"/>
      <c r="CL5" s="52"/>
      <c r="CM5" s="52"/>
    </row>
    <row r="6" spans="1:91" x14ac:dyDescent="0.15">
      <c r="B6" s="33"/>
      <c r="C6" s="60">
        <v>2</v>
      </c>
      <c r="D6" s="22" t="s">
        <v>49</v>
      </c>
      <c r="E6" s="52">
        <v>1.1895759161858797E-4</v>
      </c>
      <c r="F6" s="52">
        <v>0.15516693163751988</v>
      </c>
      <c r="G6" s="52">
        <v>1.8817204301075269E-4</v>
      </c>
      <c r="H6" s="52">
        <v>0</v>
      </c>
      <c r="I6" s="52">
        <v>2.6557258808031762E-4</v>
      </c>
      <c r="J6" s="52">
        <v>0</v>
      </c>
      <c r="K6" s="52">
        <v>1.7247794048233851E-2</v>
      </c>
      <c r="L6" s="52">
        <v>6.718406692528385E-5</v>
      </c>
      <c r="M6" s="52">
        <v>0</v>
      </c>
      <c r="N6" s="52">
        <v>0</v>
      </c>
      <c r="O6" s="52">
        <v>0</v>
      </c>
      <c r="P6" s="52">
        <v>0</v>
      </c>
      <c r="Q6" s="52">
        <v>0</v>
      </c>
      <c r="R6" s="52">
        <v>0</v>
      </c>
      <c r="S6" s="52">
        <v>0</v>
      </c>
      <c r="T6" s="52">
        <v>0</v>
      </c>
      <c r="U6" s="52">
        <v>0</v>
      </c>
      <c r="V6" s="52">
        <v>0</v>
      </c>
      <c r="W6" s="52">
        <v>0</v>
      </c>
      <c r="X6" s="52">
        <v>0</v>
      </c>
      <c r="Y6" s="52">
        <v>0</v>
      </c>
      <c r="Z6" s="52">
        <v>1.3557323902151487E-4</v>
      </c>
      <c r="AA6" s="52">
        <v>2.6653958059463913E-5</v>
      </c>
      <c r="AB6" s="52">
        <v>0</v>
      </c>
      <c r="AC6" s="52">
        <v>0</v>
      </c>
      <c r="AD6" s="52">
        <v>0</v>
      </c>
      <c r="AE6" s="52">
        <v>0</v>
      </c>
      <c r="AF6" s="52">
        <v>0</v>
      </c>
      <c r="AG6" s="52">
        <v>0</v>
      </c>
      <c r="AH6" s="52">
        <v>0</v>
      </c>
      <c r="AI6" s="52">
        <v>0</v>
      </c>
      <c r="AJ6" s="52">
        <v>2.0073065960094745E-6</v>
      </c>
      <c r="AK6" s="52">
        <v>3.1244955241601613E-5</v>
      </c>
      <c r="AL6" s="52">
        <v>2.8679180349025625E-5</v>
      </c>
      <c r="AM6" s="52">
        <v>0</v>
      </c>
      <c r="AN6" s="52">
        <v>0</v>
      </c>
      <c r="AO6" s="52">
        <v>8.3367899680627383E-4</v>
      </c>
      <c r="AP6" s="52">
        <v>0</v>
      </c>
      <c r="AQ6" s="52">
        <v>0</v>
      </c>
      <c r="AR6" s="59">
        <v>4.9293568934246426E-7</v>
      </c>
      <c r="AS6" s="58">
        <v>1.8079307897309532E-4</v>
      </c>
      <c r="AT6" s="58">
        <v>0</v>
      </c>
      <c r="AU6" s="58">
        <v>0</v>
      </c>
      <c r="AV6" s="58">
        <v>4.5452867101351153E-7</v>
      </c>
      <c r="AW6" s="58">
        <v>0</v>
      </c>
      <c r="AX6" s="58">
        <v>2.095985663458062E-5</v>
      </c>
      <c r="AY6" s="58">
        <v>1.8438103121876931E-7</v>
      </c>
      <c r="AZ6" s="58">
        <v>0</v>
      </c>
      <c r="BA6" s="58">
        <v>0</v>
      </c>
      <c r="BB6" s="58">
        <v>0</v>
      </c>
      <c r="BC6" s="58">
        <v>0</v>
      </c>
      <c r="BD6" s="58">
        <v>0</v>
      </c>
      <c r="BE6" s="58">
        <v>0</v>
      </c>
      <c r="BF6" s="58">
        <v>0</v>
      </c>
      <c r="BG6" s="58">
        <v>0</v>
      </c>
      <c r="BH6" s="58">
        <v>0</v>
      </c>
      <c r="BI6" s="58">
        <v>0</v>
      </c>
      <c r="BJ6" s="58">
        <v>0</v>
      </c>
      <c r="BK6" s="58">
        <v>0</v>
      </c>
      <c r="BL6" s="58">
        <v>0</v>
      </c>
      <c r="BM6" s="58">
        <v>1.163108523840817E-7</v>
      </c>
      <c r="BN6" s="58">
        <v>2.9434380265672654E-8</v>
      </c>
      <c r="BO6" s="58">
        <v>0</v>
      </c>
      <c r="BP6" s="58">
        <v>0</v>
      </c>
      <c r="BQ6" s="58">
        <v>0</v>
      </c>
      <c r="BR6" s="58">
        <v>0</v>
      </c>
      <c r="BS6" s="58">
        <v>0</v>
      </c>
      <c r="BT6" s="58">
        <v>0</v>
      </c>
      <c r="BU6" s="58">
        <v>0</v>
      </c>
      <c r="BV6" s="58">
        <v>0</v>
      </c>
      <c r="BW6" s="58">
        <v>0</v>
      </c>
      <c r="BX6" s="58">
        <v>4.3956780111350439E-8</v>
      </c>
      <c r="BY6" s="58">
        <v>4.2264723659641561E-8</v>
      </c>
      <c r="BZ6" s="58">
        <v>0</v>
      </c>
      <c r="CA6" s="58">
        <v>0</v>
      </c>
      <c r="CB6" s="58">
        <v>9.7212301664200421E-7</v>
      </c>
      <c r="CC6" s="58">
        <v>0</v>
      </c>
      <c r="CD6" s="57">
        <v>0</v>
      </c>
      <c r="CE6" s="52"/>
      <c r="CF6" s="52"/>
      <c r="CG6" s="52"/>
      <c r="CH6" s="52"/>
      <c r="CI6" s="52"/>
      <c r="CJ6" s="52"/>
      <c r="CK6" s="52"/>
      <c r="CL6" s="52"/>
      <c r="CM6" s="52"/>
    </row>
    <row r="7" spans="1:91" x14ac:dyDescent="0.15">
      <c r="B7" s="33"/>
      <c r="C7" s="60">
        <v>3</v>
      </c>
      <c r="D7" s="22" t="s">
        <v>48</v>
      </c>
      <c r="E7" s="52">
        <v>0</v>
      </c>
      <c r="F7" s="52">
        <v>0</v>
      </c>
      <c r="G7" s="52">
        <v>1.9381720430107528E-2</v>
      </c>
      <c r="H7" s="52">
        <v>0</v>
      </c>
      <c r="I7" s="52">
        <v>3.3517976699023268E-2</v>
      </c>
      <c r="J7" s="52">
        <v>0</v>
      </c>
      <c r="K7" s="52">
        <v>0</v>
      </c>
      <c r="L7" s="52">
        <v>1.4100359725059574E-5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  <c r="U7" s="52">
        <v>0</v>
      </c>
      <c r="V7" s="52">
        <v>0</v>
      </c>
      <c r="W7" s="52">
        <v>0</v>
      </c>
      <c r="X7" s="52">
        <v>0</v>
      </c>
      <c r="Y7" s="52">
        <v>0</v>
      </c>
      <c r="Z7" s="52">
        <v>3.6133215443560269E-3</v>
      </c>
      <c r="AA7" s="52">
        <v>0</v>
      </c>
      <c r="AB7" s="52">
        <v>0</v>
      </c>
      <c r="AC7" s="52">
        <v>0</v>
      </c>
      <c r="AD7" s="52">
        <v>0</v>
      </c>
      <c r="AE7" s="52">
        <v>0</v>
      </c>
      <c r="AF7" s="52">
        <v>0</v>
      </c>
      <c r="AG7" s="52">
        <v>0</v>
      </c>
      <c r="AH7" s="52">
        <v>0</v>
      </c>
      <c r="AI7" s="52">
        <v>0</v>
      </c>
      <c r="AJ7" s="52">
        <v>2.0073065960094745E-6</v>
      </c>
      <c r="AK7" s="52">
        <v>1.8226223890934277E-5</v>
      </c>
      <c r="AL7" s="52">
        <v>1.3827461953994498E-4</v>
      </c>
      <c r="AM7" s="52">
        <v>0</v>
      </c>
      <c r="AN7" s="52">
        <v>0</v>
      </c>
      <c r="AO7" s="52">
        <v>1.8267378018255117E-3</v>
      </c>
      <c r="AP7" s="52">
        <v>0</v>
      </c>
      <c r="AQ7" s="52">
        <v>0</v>
      </c>
      <c r="AR7" s="59">
        <v>0</v>
      </c>
      <c r="AS7" s="58">
        <v>0</v>
      </c>
      <c r="AT7" s="58">
        <v>5.0958320657134161E-4</v>
      </c>
      <c r="AU7" s="58">
        <v>0</v>
      </c>
      <c r="AV7" s="58">
        <v>2.7744964818277702E-4</v>
      </c>
      <c r="AW7" s="58">
        <v>0</v>
      </c>
      <c r="AX7" s="58">
        <v>0</v>
      </c>
      <c r="AY7" s="58">
        <v>7.0064791863132339E-7</v>
      </c>
      <c r="AZ7" s="58">
        <v>0</v>
      </c>
      <c r="BA7" s="58">
        <v>0</v>
      </c>
      <c r="BB7" s="58">
        <v>0</v>
      </c>
      <c r="BC7" s="58">
        <v>0</v>
      </c>
      <c r="BD7" s="58">
        <v>0</v>
      </c>
      <c r="BE7" s="58">
        <v>0</v>
      </c>
      <c r="BF7" s="58">
        <v>0</v>
      </c>
      <c r="BG7" s="58">
        <v>0</v>
      </c>
      <c r="BH7" s="58">
        <v>0</v>
      </c>
      <c r="BI7" s="58">
        <v>0</v>
      </c>
      <c r="BJ7" s="58">
        <v>0</v>
      </c>
      <c r="BK7" s="58">
        <v>0</v>
      </c>
      <c r="BL7" s="58">
        <v>0</v>
      </c>
      <c r="BM7" s="58">
        <v>2.8379847981715933E-5</v>
      </c>
      <c r="BN7" s="58">
        <v>0</v>
      </c>
      <c r="BO7" s="58">
        <v>0</v>
      </c>
      <c r="BP7" s="58">
        <v>0</v>
      </c>
      <c r="BQ7" s="58">
        <v>0</v>
      </c>
      <c r="BR7" s="58">
        <v>0</v>
      </c>
      <c r="BS7" s="58">
        <v>0</v>
      </c>
      <c r="BT7" s="58">
        <v>0</v>
      </c>
      <c r="BU7" s="58">
        <v>5.0801331309848572E-8</v>
      </c>
      <c r="BV7" s="58">
        <v>0</v>
      </c>
      <c r="BW7" s="58">
        <v>9.4947330342175942E-8</v>
      </c>
      <c r="BX7" s="58">
        <v>1.1648546729507866E-6</v>
      </c>
      <c r="BY7" s="58">
        <v>3.6347662347291743E-6</v>
      </c>
      <c r="BZ7" s="58">
        <v>0</v>
      </c>
      <c r="CA7" s="58">
        <v>0</v>
      </c>
      <c r="CB7" s="58">
        <v>4.2236186854630232E-5</v>
      </c>
      <c r="CC7" s="58">
        <v>0</v>
      </c>
      <c r="CD7" s="57">
        <v>0</v>
      </c>
      <c r="CE7" s="52"/>
      <c r="CF7" s="52"/>
      <c r="CG7" s="52"/>
      <c r="CH7" s="52"/>
      <c r="CI7" s="52"/>
      <c r="CJ7" s="52"/>
      <c r="CK7" s="52"/>
      <c r="CL7" s="52"/>
      <c r="CM7" s="52"/>
    </row>
    <row r="8" spans="1:91" x14ac:dyDescent="0.15">
      <c r="B8" s="33"/>
      <c r="C8" s="60">
        <v>6</v>
      </c>
      <c r="D8" s="22" t="s">
        <v>47</v>
      </c>
      <c r="E8" s="52">
        <v>8.4969708298991408E-6</v>
      </c>
      <c r="F8" s="52">
        <v>3.1796502384737679E-4</v>
      </c>
      <c r="G8" s="52">
        <v>0</v>
      </c>
      <c r="H8" s="52">
        <v>2.4500196001568013E-3</v>
      </c>
      <c r="I8" s="52">
        <v>1.7050967302884029E-4</v>
      </c>
      <c r="J8" s="52">
        <v>1.6440270442448778E-4</v>
      </c>
      <c r="K8" s="52">
        <v>3.0652872873873425E-3</v>
      </c>
      <c r="L8" s="52">
        <v>4.246696576017942E-3</v>
      </c>
      <c r="M8" s="52">
        <v>0.44674807195784261</v>
      </c>
      <c r="N8" s="52">
        <v>1.1332745819931616E-4</v>
      </c>
      <c r="O8" s="52">
        <v>5.0104060879029799E-2</v>
      </c>
      <c r="P8" s="52">
        <v>3.014896328678516E-4</v>
      </c>
      <c r="Q8" s="52">
        <v>2.61792665007347E-2</v>
      </c>
      <c r="R8" s="52">
        <v>1.0816303943171642E-4</v>
      </c>
      <c r="S8" s="52">
        <v>4.602044276510197E-5</v>
      </c>
      <c r="T8" s="52">
        <v>5.1004594336920656E-5</v>
      </c>
      <c r="U8" s="52">
        <v>6.309546343617894E-6</v>
      </c>
      <c r="V8" s="52">
        <v>6.4379412221376447E-5</v>
      </c>
      <c r="W8" s="52">
        <v>6.1736626611943321E-6</v>
      </c>
      <c r="X8" s="52">
        <v>0</v>
      </c>
      <c r="Y8" s="52">
        <v>8.2943083929185035E-5</v>
      </c>
      <c r="Z8" s="52">
        <v>4.1615089890951959E-3</v>
      </c>
      <c r="AA8" s="52">
        <v>2.14191206965852E-3</v>
      </c>
      <c r="AB8" s="52">
        <v>0.23266999584420539</v>
      </c>
      <c r="AC8" s="52">
        <v>0</v>
      </c>
      <c r="AD8" s="52">
        <v>0</v>
      </c>
      <c r="AE8" s="52">
        <v>2.4810755958923314E-6</v>
      </c>
      <c r="AF8" s="52">
        <v>0</v>
      </c>
      <c r="AG8" s="52">
        <v>0</v>
      </c>
      <c r="AH8" s="52">
        <v>1.699371062769669E-6</v>
      </c>
      <c r="AI8" s="52">
        <v>0</v>
      </c>
      <c r="AJ8" s="52">
        <v>4.014613192018949E-6</v>
      </c>
      <c r="AK8" s="52">
        <v>1.8226223890934277E-5</v>
      </c>
      <c r="AL8" s="52">
        <v>6.1455386462197768E-6</v>
      </c>
      <c r="AM8" s="52">
        <v>3.2447516142639279E-5</v>
      </c>
      <c r="AN8" s="52">
        <v>2.8522532800912722E-6</v>
      </c>
      <c r="AO8" s="52">
        <v>2.0433308745251811E-6</v>
      </c>
      <c r="AP8" s="52">
        <v>0</v>
      </c>
      <c r="AQ8" s="52">
        <v>1.7631242561819545E-4</v>
      </c>
      <c r="AR8" s="59">
        <v>0</v>
      </c>
      <c r="AS8" s="58">
        <v>0</v>
      </c>
      <c r="AT8" s="58">
        <v>0</v>
      </c>
      <c r="AU8" s="58">
        <v>2.0157388892472425E-6</v>
      </c>
      <c r="AV8" s="58">
        <v>0</v>
      </c>
      <c r="AW8" s="58">
        <v>0</v>
      </c>
      <c r="AX8" s="58">
        <v>7.1050361473154646E-7</v>
      </c>
      <c r="AY8" s="58">
        <v>2.876344087012801E-6</v>
      </c>
      <c r="AZ8" s="58">
        <v>7.1110790849178992E-7</v>
      </c>
      <c r="BA8" s="58">
        <v>7.683101563611049E-8</v>
      </c>
      <c r="BB8" s="58">
        <v>4.530854410590117E-5</v>
      </c>
      <c r="BC8" s="58">
        <v>7.472427006619655E-5</v>
      </c>
      <c r="BD8" s="58">
        <v>2.3897836494212864E-4</v>
      </c>
      <c r="BE8" s="58">
        <v>0</v>
      </c>
      <c r="BF8" s="58">
        <v>0</v>
      </c>
      <c r="BG8" s="58">
        <v>6.1429510159243105E-8</v>
      </c>
      <c r="BH8" s="58">
        <v>1.8020258374464573E-7</v>
      </c>
      <c r="BI8" s="58">
        <v>0</v>
      </c>
      <c r="BJ8" s="58">
        <v>0</v>
      </c>
      <c r="BK8" s="58">
        <v>0</v>
      </c>
      <c r="BL8" s="58">
        <v>0</v>
      </c>
      <c r="BM8" s="58">
        <v>4.6524340953632679E-7</v>
      </c>
      <c r="BN8" s="58">
        <v>2.4724879423165029E-6</v>
      </c>
      <c r="BO8" s="58">
        <v>0</v>
      </c>
      <c r="BP8" s="58">
        <v>0</v>
      </c>
      <c r="BQ8" s="58">
        <v>0</v>
      </c>
      <c r="BR8" s="58">
        <v>0</v>
      </c>
      <c r="BS8" s="58">
        <v>0</v>
      </c>
      <c r="BT8" s="58">
        <v>0</v>
      </c>
      <c r="BU8" s="58">
        <v>0</v>
      </c>
      <c r="BV8" s="58">
        <v>0</v>
      </c>
      <c r="BW8" s="58">
        <v>0</v>
      </c>
      <c r="BX8" s="58">
        <v>0</v>
      </c>
      <c r="BY8" s="58">
        <v>0</v>
      </c>
      <c r="BZ8" s="58">
        <v>0</v>
      </c>
      <c r="CA8" s="58">
        <v>0</v>
      </c>
      <c r="CB8" s="58">
        <v>0</v>
      </c>
      <c r="CC8" s="58">
        <v>0</v>
      </c>
      <c r="CD8" s="57">
        <v>1.3041654130376634E-7</v>
      </c>
      <c r="CE8" s="52"/>
      <c r="CF8" s="52"/>
      <c r="CG8" s="52"/>
      <c r="CH8" s="52"/>
      <c r="CI8" s="52"/>
      <c r="CJ8" s="52"/>
      <c r="CK8" s="52"/>
      <c r="CL8" s="52"/>
      <c r="CM8" s="52"/>
    </row>
    <row r="9" spans="1:91" x14ac:dyDescent="0.15">
      <c r="B9" s="33"/>
      <c r="C9" s="60">
        <v>11</v>
      </c>
      <c r="D9" s="22" t="s">
        <v>46</v>
      </c>
      <c r="E9" s="52">
        <v>5.1491643229188795E-3</v>
      </c>
      <c r="F9" s="52">
        <v>2.5437201907790143E-3</v>
      </c>
      <c r="G9" s="52">
        <v>2.1182795698924731E-2</v>
      </c>
      <c r="H9" s="52">
        <v>0</v>
      </c>
      <c r="I9" s="52">
        <v>5.1447144264763801E-2</v>
      </c>
      <c r="J9" s="52">
        <v>2.6304432707918044E-3</v>
      </c>
      <c r="K9" s="52">
        <v>5.2198732792465609E-4</v>
      </c>
      <c r="L9" s="52">
        <v>1.9881507212334E-3</v>
      </c>
      <c r="M9" s="52">
        <v>1.6798450510924871E-6</v>
      </c>
      <c r="N9" s="52">
        <v>2.9823015315609513E-6</v>
      </c>
      <c r="O9" s="52">
        <v>1.8216346438476566E-4</v>
      </c>
      <c r="P9" s="52">
        <v>0</v>
      </c>
      <c r="Q9" s="52">
        <v>0</v>
      </c>
      <c r="R9" s="52">
        <v>0</v>
      </c>
      <c r="S9" s="52">
        <v>0</v>
      </c>
      <c r="T9" s="52">
        <v>0</v>
      </c>
      <c r="U9" s="52">
        <v>0</v>
      </c>
      <c r="V9" s="52">
        <v>0</v>
      </c>
      <c r="W9" s="52">
        <v>0</v>
      </c>
      <c r="X9" s="52">
        <v>0</v>
      </c>
      <c r="Y9" s="52">
        <v>0</v>
      </c>
      <c r="Z9" s="52">
        <v>6.4839375184202769E-4</v>
      </c>
      <c r="AA9" s="52">
        <v>1.0661583223785567E-6</v>
      </c>
      <c r="AB9" s="52">
        <v>0</v>
      </c>
      <c r="AC9" s="52">
        <v>0</v>
      </c>
      <c r="AD9" s="52">
        <v>0</v>
      </c>
      <c r="AE9" s="52">
        <v>1.8608066969192485E-5</v>
      </c>
      <c r="AF9" s="52">
        <v>0</v>
      </c>
      <c r="AG9" s="52">
        <v>0</v>
      </c>
      <c r="AH9" s="52">
        <v>0</v>
      </c>
      <c r="AI9" s="52">
        <v>0</v>
      </c>
      <c r="AJ9" s="52">
        <v>8.4306877032397934E-5</v>
      </c>
      <c r="AK9" s="52">
        <v>1.6377564039139513E-3</v>
      </c>
      <c r="AL9" s="52">
        <v>2.0392945741039294E-3</v>
      </c>
      <c r="AM9" s="52">
        <v>1.9468509685583569E-4</v>
      </c>
      <c r="AN9" s="52">
        <v>0</v>
      </c>
      <c r="AO9" s="52">
        <v>3.1401908879702983E-2</v>
      </c>
      <c r="AP9" s="52">
        <v>0</v>
      </c>
      <c r="AQ9" s="52">
        <v>9.9910374516977408E-4</v>
      </c>
      <c r="AR9" s="59">
        <v>6.9839128466040324E-4</v>
      </c>
      <c r="AS9" s="58">
        <v>2.8659051037216589E-4</v>
      </c>
      <c r="AT9" s="58">
        <v>1.010800121691512E-3</v>
      </c>
      <c r="AU9" s="58">
        <v>0</v>
      </c>
      <c r="AV9" s="58">
        <v>2.6538057511833585E-3</v>
      </c>
      <c r="AW9" s="58">
        <v>3.4237733545886771E-5</v>
      </c>
      <c r="AX9" s="58">
        <v>2.0160540068007629E-5</v>
      </c>
      <c r="AY9" s="58">
        <v>1.2475220572261931E-4</v>
      </c>
      <c r="AZ9" s="58">
        <v>7.9011989832421106E-8</v>
      </c>
      <c r="BA9" s="58">
        <v>2.3049304690833146E-7</v>
      </c>
      <c r="BB9" s="58">
        <v>5.9782106806397381E-6</v>
      </c>
      <c r="BC9" s="58">
        <v>0</v>
      </c>
      <c r="BD9" s="58">
        <v>0</v>
      </c>
      <c r="BE9" s="58">
        <v>0</v>
      </c>
      <c r="BF9" s="58">
        <v>0</v>
      </c>
      <c r="BG9" s="58">
        <v>0</v>
      </c>
      <c r="BH9" s="58">
        <v>0</v>
      </c>
      <c r="BI9" s="58">
        <v>0</v>
      </c>
      <c r="BJ9" s="58">
        <v>0</v>
      </c>
      <c r="BK9" s="58">
        <v>0</v>
      </c>
      <c r="BL9" s="58">
        <v>0</v>
      </c>
      <c r="BM9" s="58">
        <v>2.268061621489593E-5</v>
      </c>
      <c r="BN9" s="58">
        <v>1.4717190132836328E-7</v>
      </c>
      <c r="BO9" s="58">
        <v>0</v>
      </c>
      <c r="BP9" s="58">
        <v>0</v>
      </c>
      <c r="BQ9" s="58">
        <v>0</v>
      </c>
      <c r="BR9" s="58">
        <v>1.2185569070101163E-6</v>
      </c>
      <c r="BS9" s="58">
        <v>0</v>
      </c>
      <c r="BT9" s="58">
        <v>0</v>
      </c>
      <c r="BU9" s="58">
        <v>1.6510432675700787E-6</v>
      </c>
      <c r="BV9" s="58">
        <v>0</v>
      </c>
      <c r="BW9" s="58">
        <v>9.162417378019978E-6</v>
      </c>
      <c r="BX9" s="58">
        <v>5.80009713569269E-5</v>
      </c>
      <c r="BY9" s="58">
        <v>9.039015566675342E-5</v>
      </c>
      <c r="BZ9" s="58">
        <v>2.1998473775790272E-5</v>
      </c>
      <c r="CA9" s="58">
        <v>3.5770624447790984E-8</v>
      </c>
      <c r="CB9" s="58">
        <v>1.2780091984838052E-3</v>
      </c>
      <c r="CC9" s="58">
        <v>0</v>
      </c>
      <c r="CD9" s="57">
        <v>3.9516212015041204E-5</v>
      </c>
      <c r="CE9" s="52"/>
      <c r="CF9" s="52"/>
      <c r="CG9" s="52"/>
      <c r="CH9" s="52"/>
      <c r="CI9" s="52"/>
      <c r="CJ9" s="52"/>
      <c r="CK9" s="52"/>
      <c r="CL9" s="52"/>
      <c r="CM9" s="52"/>
    </row>
    <row r="10" spans="1:91" x14ac:dyDescent="0.15">
      <c r="B10" s="33"/>
      <c r="C10" s="60">
        <v>15</v>
      </c>
      <c r="D10" s="22" t="s">
        <v>45</v>
      </c>
      <c r="E10" s="52">
        <v>6.3727281224243556E-4</v>
      </c>
      <c r="F10" s="52">
        <v>1.5898251192368839E-4</v>
      </c>
      <c r="G10" s="52">
        <v>5.9946236559139787E-3</v>
      </c>
      <c r="H10" s="52">
        <v>8.8200705605644841E-4</v>
      </c>
      <c r="I10" s="52">
        <v>2.1577772781525804E-4</v>
      </c>
      <c r="J10" s="52">
        <v>5.4417295164505455E-2</v>
      </c>
      <c r="K10" s="52">
        <v>1.082846052609659E-3</v>
      </c>
      <c r="L10" s="52">
        <v>2.4219441410102327E-4</v>
      </c>
      <c r="M10" s="52">
        <v>5.0395351532774614E-6</v>
      </c>
      <c r="N10" s="52">
        <v>1.4896596150146954E-3</v>
      </c>
      <c r="O10" s="52">
        <v>1.603038486585938E-3</v>
      </c>
      <c r="P10" s="52">
        <v>3.2889778131038356E-4</v>
      </c>
      <c r="Q10" s="52">
        <v>1.0441173664252202E-3</v>
      </c>
      <c r="R10" s="52">
        <v>4.5277551390020829E-4</v>
      </c>
      <c r="S10" s="52">
        <v>5.0622487041612166E-4</v>
      </c>
      <c r="T10" s="52">
        <v>4.3157733669702095E-4</v>
      </c>
      <c r="U10" s="52">
        <v>4.5428733674048835E-4</v>
      </c>
      <c r="V10" s="52">
        <v>9.4837907247120109E-4</v>
      </c>
      <c r="W10" s="52">
        <v>3.852365500585263E-4</v>
      </c>
      <c r="X10" s="52">
        <v>3.6669870011633198E-4</v>
      </c>
      <c r="Y10" s="52">
        <v>5.4242143775911484E-4</v>
      </c>
      <c r="Z10" s="52">
        <v>1.0610079575596816E-3</v>
      </c>
      <c r="AA10" s="52">
        <v>1.1908988460968477E-3</v>
      </c>
      <c r="AB10" s="52">
        <v>5.2799029860406181E-5</v>
      </c>
      <c r="AC10" s="52">
        <v>2.5210084033613445E-4</v>
      </c>
      <c r="AD10" s="52">
        <v>9.258576473383641E-4</v>
      </c>
      <c r="AE10" s="52">
        <v>1.4489481480011214E-3</v>
      </c>
      <c r="AF10" s="52">
        <v>4.9451092869152405E-4</v>
      </c>
      <c r="AG10" s="52">
        <v>3.3846865498197655E-6</v>
      </c>
      <c r="AH10" s="52">
        <v>7.1883395955156992E-4</v>
      </c>
      <c r="AI10" s="52">
        <v>1.5381572875694917E-4</v>
      </c>
      <c r="AJ10" s="52">
        <v>1.0518286563089647E-3</v>
      </c>
      <c r="AK10" s="52">
        <v>1.6663976128854195E-4</v>
      </c>
      <c r="AL10" s="52">
        <v>9.9557726068760376E-4</v>
      </c>
      <c r="AM10" s="52">
        <v>6.5543982608131345E-3</v>
      </c>
      <c r="AN10" s="52">
        <v>5.6759840273816313E-4</v>
      </c>
      <c r="AO10" s="52">
        <v>1.1871752380991302E-3</v>
      </c>
      <c r="AP10" s="52">
        <v>5.1295628288711651E-3</v>
      </c>
      <c r="AQ10" s="52">
        <v>7.3463510674248099E-5</v>
      </c>
      <c r="AR10" s="59">
        <v>8.9714295460328484E-6</v>
      </c>
      <c r="AS10" s="58">
        <v>1.8748911893506182E-5</v>
      </c>
      <c r="AT10" s="58">
        <v>2.0915728627928201E-4</v>
      </c>
      <c r="AU10" s="58">
        <v>8.0629555569889701E-6</v>
      </c>
      <c r="AV10" s="58">
        <v>2.8341199486724836E-6</v>
      </c>
      <c r="AW10" s="58">
        <v>2.8190231834873507E-3</v>
      </c>
      <c r="AX10" s="58">
        <v>4.4228850017038762E-5</v>
      </c>
      <c r="AY10" s="58">
        <v>5.4208023178318174E-6</v>
      </c>
      <c r="AZ10" s="58">
        <v>7.9011989832421106E-8</v>
      </c>
      <c r="BA10" s="58">
        <v>4.087410031841078E-5</v>
      </c>
      <c r="BB10" s="58">
        <v>1.8249274709321305E-5</v>
      </c>
      <c r="BC10" s="58">
        <v>1.0014101285195454E-6</v>
      </c>
      <c r="BD10" s="58">
        <v>5.9871978423667623E-6</v>
      </c>
      <c r="BE10" s="58">
        <v>6.0093306017778004E-6</v>
      </c>
      <c r="BF10" s="58">
        <v>3.8074473670499497E-6</v>
      </c>
      <c r="BG10" s="58">
        <v>1.3760210275670455E-5</v>
      </c>
      <c r="BH10" s="58">
        <v>9.5507369384662237E-6</v>
      </c>
      <c r="BI10" s="58">
        <v>1.65215301127783E-5</v>
      </c>
      <c r="BJ10" s="58">
        <v>1.0949491213641606E-5</v>
      </c>
      <c r="BK10" s="58">
        <v>5.5196823380355364E-6</v>
      </c>
      <c r="BL10" s="58">
        <v>1.3197997130613224E-5</v>
      </c>
      <c r="BM10" s="58">
        <v>5.3154059539525335E-5</v>
      </c>
      <c r="BN10" s="58">
        <v>2.1516531974206712E-5</v>
      </c>
      <c r="BO10" s="58">
        <v>4.8533691294308828E-7</v>
      </c>
      <c r="BP10" s="58">
        <v>2.9152557576301211E-6</v>
      </c>
      <c r="BQ10" s="58">
        <v>8.6880218243108222E-6</v>
      </c>
      <c r="BR10" s="58">
        <v>1.5547480536763002E-5</v>
      </c>
      <c r="BS10" s="58">
        <v>4.1622882327614153E-6</v>
      </c>
      <c r="BT10" s="58">
        <v>1.5614116298733956E-7</v>
      </c>
      <c r="BU10" s="58">
        <v>1.2547928833532598E-5</v>
      </c>
      <c r="BV10" s="58">
        <v>4.8253862083688061E-6</v>
      </c>
      <c r="BW10" s="58">
        <v>1.2841626428779295E-5</v>
      </c>
      <c r="BX10" s="58">
        <v>1.5384873038972654E-6</v>
      </c>
      <c r="BY10" s="58">
        <v>1.163688724762131E-5</v>
      </c>
      <c r="BZ10" s="58">
        <v>6.3218914928484676E-5</v>
      </c>
      <c r="CA10" s="58">
        <v>7.5237546755187042E-6</v>
      </c>
      <c r="CB10" s="58">
        <v>1.9161056301706873E-5</v>
      </c>
      <c r="CC10" s="58">
        <v>2.2589796161525308E-4</v>
      </c>
      <c r="CD10" s="57">
        <v>1.564998495645196E-6</v>
      </c>
      <c r="CE10" s="52"/>
      <c r="CF10" s="52"/>
      <c r="CG10" s="52"/>
      <c r="CH10" s="52"/>
      <c r="CI10" s="52"/>
      <c r="CJ10" s="52"/>
      <c r="CK10" s="52"/>
      <c r="CL10" s="52"/>
      <c r="CM10" s="52"/>
    </row>
    <row r="11" spans="1:91" x14ac:dyDescent="0.15">
      <c r="B11" s="33"/>
      <c r="C11" s="60">
        <v>16</v>
      </c>
      <c r="D11" s="22" t="s">
        <v>44</v>
      </c>
      <c r="E11" s="52">
        <v>8.573443567368234E-3</v>
      </c>
      <c r="F11" s="52">
        <v>3.4976152623211448E-3</v>
      </c>
      <c r="G11" s="52">
        <v>1.1290322580645162E-3</v>
      </c>
      <c r="H11" s="52">
        <v>1.960015680125441E-4</v>
      </c>
      <c r="I11" s="52">
        <v>5.3703002328286953E-3</v>
      </c>
      <c r="J11" s="52">
        <v>2.5071412424734385E-3</v>
      </c>
      <c r="K11" s="52">
        <v>0.10076576651617883</v>
      </c>
      <c r="L11" s="52">
        <v>4.4399544475437584E-3</v>
      </c>
      <c r="M11" s="52">
        <v>3.3596901021849743E-6</v>
      </c>
      <c r="N11" s="52">
        <v>1.9220933370910332E-3</v>
      </c>
      <c r="O11" s="52">
        <v>4.8227777195866709E-3</v>
      </c>
      <c r="P11" s="52">
        <v>3.7001000397418154E-4</v>
      </c>
      <c r="Q11" s="52">
        <v>2.7615950187695774E-3</v>
      </c>
      <c r="R11" s="52">
        <v>1.6023222353024036E-3</v>
      </c>
      <c r="S11" s="52">
        <v>1.4653877827835102E-3</v>
      </c>
      <c r="T11" s="52">
        <v>4.9827565236837867E-4</v>
      </c>
      <c r="U11" s="52">
        <v>1.299766546785286E-3</v>
      </c>
      <c r="V11" s="52">
        <v>9.738062352813245E-4</v>
      </c>
      <c r="W11" s="52">
        <v>3.2436423621915022E-3</v>
      </c>
      <c r="X11" s="52">
        <v>1.1633200141621567E-3</v>
      </c>
      <c r="Y11" s="52">
        <v>3.7960723597219606E-4</v>
      </c>
      <c r="Z11" s="52">
        <v>4.1497200117889772E-2</v>
      </c>
      <c r="AA11" s="52">
        <v>1.1473995865438026E-2</v>
      </c>
      <c r="AB11" s="52">
        <v>1.2450351879986102E-3</v>
      </c>
      <c r="AC11" s="52">
        <v>6.8627450980392158E-4</v>
      </c>
      <c r="AD11" s="52">
        <v>1.4010766167686748E-3</v>
      </c>
      <c r="AE11" s="52">
        <v>2.4450999997518924E-3</v>
      </c>
      <c r="AF11" s="52">
        <v>1.6010957615748213E-3</v>
      </c>
      <c r="AG11" s="52">
        <v>1.5343912359182938E-4</v>
      </c>
      <c r="AH11" s="52">
        <v>5.4023006085447776E-3</v>
      </c>
      <c r="AI11" s="52">
        <v>4.2785885366473818E-3</v>
      </c>
      <c r="AJ11" s="52">
        <v>2.5492793769320326E-4</v>
      </c>
      <c r="AK11" s="52">
        <v>2.653217449266004E-3</v>
      </c>
      <c r="AL11" s="52">
        <v>1.8006428233423946E-3</v>
      </c>
      <c r="AM11" s="52">
        <v>3.233935775549715E-3</v>
      </c>
      <c r="AN11" s="52">
        <v>1.1280661722760982E-3</v>
      </c>
      <c r="AO11" s="52">
        <v>1.5222815015212597E-3</v>
      </c>
      <c r="AP11" s="52">
        <v>0.16315319191183772</v>
      </c>
      <c r="AQ11" s="52">
        <v>2.7916134056214277E-4</v>
      </c>
      <c r="AR11" s="59">
        <v>1.116006400671339E-4</v>
      </c>
      <c r="AS11" s="58">
        <v>3.2944516612875148E-4</v>
      </c>
      <c r="AT11" s="58">
        <v>2.5859446303620323E-5</v>
      </c>
      <c r="AU11" s="58">
        <v>1.4110172224730698E-5</v>
      </c>
      <c r="AV11" s="58">
        <v>5.3794805063481476E-5</v>
      </c>
      <c r="AW11" s="58">
        <v>3.8779473710137058E-5</v>
      </c>
      <c r="AX11" s="58">
        <v>3.29149680819573E-3</v>
      </c>
      <c r="AY11" s="58">
        <v>8.6179693991652776E-5</v>
      </c>
      <c r="AZ11" s="58">
        <v>3.950599491621055E-7</v>
      </c>
      <c r="BA11" s="58">
        <v>4.310219977185798E-5</v>
      </c>
      <c r="BB11" s="58">
        <v>1.4583687634086938E-4</v>
      </c>
      <c r="BC11" s="58">
        <v>3.0996027787509735E-6</v>
      </c>
      <c r="BD11" s="58">
        <v>2.2547532299976957E-5</v>
      </c>
      <c r="BE11" s="58">
        <v>2.8758939308508044E-5</v>
      </c>
      <c r="BF11" s="58">
        <v>1.3626653734705083E-5</v>
      </c>
      <c r="BG11" s="58">
        <v>9.9515806457973838E-6</v>
      </c>
      <c r="BH11" s="58">
        <v>3.0454236652845127E-5</v>
      </c>
      <c r="BI11" s="58">
        <v>4.1662988980049624E-5</v>
      </c>
      <c r="BJ11" s="58">
        <v>4.9002352653642992E-5</v>
      </c>
      <c r="BK11" s="58">
        <v>4.7341890822381714E-5</v>
      </c>
      <c r="BL11" s="58">
        <v>1.5131037114389908E-5</v>
      </c>
      <c r="BM11" s="58">
        <v>7.9870662332148898E-4</v>
      </c>
      <c r="BN11" s="58">
        <v>4.8166419866746733E-4</v>
      </c>
      <c r="BO11" s="58">
        <v>4.5974642116972546E-5</v>
      </c>
      <c r="BP11" s="58">
        <v>3.4086067319982954E-5</v>
      </c>
      <c r="BQ11" s="58">
        <v>4.0033041739471438E-5</v>
      </c>
      <c r="BR11" s="58">
        <v>3.2085038560471726E-5</v>
      </c>
      <c r="BS11" s="58">
        <v>3.7320919993082219E-5</v>
      </c>
      <c r="BT11" s="58">
        <v>5.9891288945858105E-6</v>
      </c>
      <c r="BU11" s="58">
        <v>6.3527064802965637E-5</v>
      </c>
      <c r="BV11" s="58">
        <v>9.5316843596721009E-5</v>
      </c>
      <c r="BW11" s="58">
        <v>1.1346205975890025E-5</v>
      </c>
      <c r="BX11" s="58">
        <v>8.4023385182846358E-5</v>
      </c>
      <c r="BY11" s="58">
        <v>4.5645901552412885E-5</v>
      </c>
      <c r="BZ11" s="58">
        <v>1.8709381580186681E-4</v>
      </c>
      <c r="CA11" s="58">
        <v>4.0337340835625636E-5</v>
      </c>
      <c r="CB11" s="58">
        <v>3.9524475281892012E-5</v>
      </c>
      <c r="CC11" s="58">
        <v>2.4600838990539147E-3</v>
      </c>
      <c r="CD11" s="57">
        <v>4.9558285695431207E-6</v>
      </c>
      <c r="CE11" s="52"/>
      <c r="CF11" s="52"/>
      <c r="CG11" s="52"/>
      <c r="CH11" s="52"/>
      <c r="CI11" s="52"/>
      <c r="CJ11" s="52"/>
      <c r="CK11" s="52"/>
      <c r="CL11" s="52"/>
      <c r="CM11" s="52"/>
    </row>
    <row r="12" spans="1:91" x14ac:dyDescent="0.15">
      <c r="B12" s="33"/>
      <c r="C12" s="60">
        <v>20</v>
      </c>
      <c r="D12" s="22" t="s">
        <v>43</v>
      </c>
      <c r="E12" s="52">
        <v>3.2798307403410685E-3</v>
      </c>
      <c r="F12" s="52">
        <v>1.5898251192368839E-4</v>
      </c>
      <c r="G12" s="52">
        <v>1.3172043010752689E-3</v>
      </c>
      <c r="H12" s="52">
        <v>1.6660133281066248E-3</v>
      </c>
      <c r="I12" s="52">
        <v>2.6421454643672506E-3</v>
      </c>
      <c r="J12" s="52">
        <v>5.3225375557427916E-3</v>
      </c>
      <c r="K12" s="52">
        <v>1.1855776011905754E-2</v>
      </c>
      <c r="L12" s="52">
        <v>0.18478687306275574</v>
      </c>
      <c r="M12" s="52">
        <v>4.854752197657288E-4</v>
      </c>
      <c r="N12" s="52">
        <v>5.2005374107359871E-2</v>
      </c>
      <c r="O12" s="52">
        <v>1.3853531466461429E-2</v>
      </c>
      <c r="P12" s="52">
        <v>7.9483630483342699E-4</v>
      </c>
      <c r="Q12" s="52">
        <v>1.0882810774855037E-2</v>
      </c>
      <c r="R12" s="52">
        <v>1.6626923038224315E-3</v>
      </c>
      <c r="S12" s="52">
        <v>1.3660805115535532E-3</v>
      </c>
      <c r="T12" s="52">
        <v>7.1014089038327986E-4</v>
      </c>
      <c r="U12" s="52">
        <v>5.1296611773613476E-3</v>
      </c>
      <c r="V12" s="52">
        <v>9.6179595837952159E-3</v>
      </c>
      <c r="W12" s="52">
        <v>3.2362339669980687E-3</v>
      </c>
      <c r="X12" s="52">
        <v>1.0748065348237317E-3</v>
      </c>
      <c r="Y12" s="52">
        <v>1.6377967683794633E-3</v>
      </c>
      <c r="Z12" s="52">
        <v>5.3109342764515177E-3</v>
      </c>
      <c r="AA12" s="52">
        <v>7.9961874178391748E-4</v>
      </c>
      <c r="AB12" s="52">
        <v>1.6691306213934855E-4</v>
      </c>
      <c r="AC12" s="52">
        <v>2.3249299719887953E-3</v>
      </c>
      <c r="AD12" s="52">
        <v>2.4744160132405837E-3</v>
      </c>
      <c r="AE12" s="52">
        <v>2.4810755958923314E-6</v>
      </c>
      <c r="AF12" s="52">
        <v>3.7321579523888609E-6</v>
      </c>
      <c r="AG12" s="52">
        <v>1.1282288499399219E-5</v>
      </c>
      <c r="AH12" s="52">
        <v>2.7529811216868639E-4</v>
      </c>
      <c r="AI12" s="52">
        <v>9.4172895157315818E-5</v>
      </c>
      <c r="AJ12" s="52">
        <v>8.8321490224416884E-5</v>
      </c>
      <c r="AK12" s="52">
        <v>1.7627362248803578E-3</v>
      </c>
      <c r="AL12" s="52">
        <v>4.3367017713490889E-3</v>
      </c>
      <c r="AM12" s="52">
        <v>2.2713261299847496E-4</v>
      </c>
      <c r="AN12" s="52">
        <v>5.4763262977752423E-4</v>
      </c>
      <c r="AO12" s="52">
        <v>1.050272069505943E-3</v>
      </c>
      <c r="AP12" s="52">
        <v>1.3237581493861072E-3</v>
      </c>
      <c r="AQ12" s="52">
        <v>6.7586429820308254E-4</v>
      </c>
      <c r="AR12" s="59">
        <v>7.1239065823772933E-4</v>
      </c>
      <c r="AS12" s="58">
        <v>1.3392079923932986E-5</v>
      </c>
      <c r="AT12" s="58">
        <v>1.9926985092789777E-4</v>
      </c>
      <c r="AU12" s="58">
        <v>2.2576275559569117E-4</v>
      </c>
      <c r="AV12" s="58">
        <v>2.5507079538052352E-4</v>
      </c>
      <c r="AW12" s="58">
        <v>1.8345136617290963E-3</v>
      </c>
      <c r="AX12" s="58">
        <v>1.0268553491907674E-3</v>
      </c>
      <c r="AY12" s="58">
        <v>8.0009935925010323E-3</v>
      </c>
      <c r="AZ12" s="58">
        <v>7.1900910747503197E-5</v>
      </c>
      <c r="BA12" s="58">
        <v>9.3394245986943188E-3</v>
      </c>
      <c r="BB12" s="58">
        <v>7.8692131117263074E-4</v>
      </c>
      <c r="BC12" s="58">
        <v>1.1249173777036226E-4</v>
      </c>
      <c r="BD12" s="58">
        <v>2.8980585300817838E-4</v>
      </c>
      <c r="BE12" s="58">
        <v>2.1908302422481352E-4</v>
      </c>
      <c r="BF12" s="58">
        <v>1.0710950619411568E-4</v>
      </c>
      <c r="BG12" s="58">
        <v>9.7181485071922588E-5</v>
      </c>
      <c r="BH12" s="58">
        <v>5.4637423391376582E-4</v>
      </c>
      <c r="BI12" s="58">
        <v>4.7436545427069433E-4</v>
      </c>
      <c r="BJ12" s="58">
        <v>4.2493488432200481E-4</v>
      </c>
      <c r="BK12" s="58">
        <v>3.201415756060611E-4</v>
      </c>
      <c r="BL12" s="58">
        <v>3.4550312353709699E-4</v>
      </c>
      <c r="BM12" s="58">
        <v>9.7794164684535893E-4</v>
      </c>
      <c r="BN12" s="58">
        <v>1.2272664851772214E-4</v>
      </c>
      <c r="BO12" s="58">
        <v>2.6340557911547614E-5</v>
      </c>
      <c r="BP12" s="58">
        <v>1.9666763841858588E-4</v>
      </c>
      <c r="BQ12" s="58">
        <v>2.8653436683315301E-4</v>
      </c>
      <c r="BR12" s="58">
        <v>2.9375925436851021E-7</v>
      </c>
      <c r="BS12" s="58">
        <v>6.9837050885258643E-7</v>
      </c>
      <c r="BT12" s="58">
        <v>7.8070581493669786E-7</v>
      </c>
      <c r="BU12" s="58">
        <v>1.6154823356531847E-5</v>
      </c>
      <c r="BV12" s="58">
        <v>2.0863608958620258E-5</v>
      </c>
      <c r="BW12" s="58">
        <v>1.8348571588625499E-5</v>
      </c>
      <c r="BX12" s="58">
        <v>2.6130107937192269E-4</v>
      </c>
      <c r="BY12" s="58">
        <v>1.6881516806546231E-3</v>
      </c>
      <c r="BZ12" s="58">
        <v>5.6384437638918758E-5</v>
      </c>
      <c r="CA12" s="58">
        <v>9.829767598252962E-5</v>
      </c>
      <c r="CB12" s="58">
        <v>1.9626652062309095E-4</v>
      </c>
      <c r="CC12" s="58">
        <v>2.3278509459132785E-4</v>
      </c>
      <c r="CD12" s="57">
        <v>9.1682828536547741E-5</v>
      </c>
      <c r="CE12" s="52"/>
      <c r="CF12" s="52"/>
      <c r="CG12" s="52"/>
      <c r="CH12" s="52"/>
      <c r="CI12" s="52"/>
      <c r="CJ12" s="52"/>
      <c r="CK12" s="52"/>
      <c r="CL12" s="52"/>
      <c r="CM12" s="52"/>
    </row>
    <row r="13" spans="1:91" x14ac:dyDescent="0.15">
      <c r="B13" s="33"/>
      <c r="C13" s="60">
        <v>21</v>
      </c>
      <c r="D13" s="22" t="s">
        <v>42</v>
      </c>
      <c r="E13" s="52">
        <v>1.4028498840163483E-2</v>
      </c>
      <c r="F13" s="52">
        <v>1.5739268680445152E-2</v>
      </c>
      <c r="G13" s="52">
        <v>4.9327956989247315E-2</v>
      </c>
      <c r="H13" s="52">
        <v>6.9286554292434341E-2</v>
      </c>
      <c r="I13" s="52">
        <v>3.032959670689991E-3</v>
      </c>
      <c r="J13" s="52">
        <v>5.5280409362734014E-3</v>
      </c>
      <c r="K13" s="52">
        <v>5.330934412847552E-3</v>
      </c>
      <c r="L13" s="52">
        <v>5.2576923683047137E-2</v>
      </c>
      <c r="M13" s="52">
        <v>4.1171322357225766E-2</v>
      </c>
      <c r="N13" s="52">
        <v>1.3703675537522573E-3</v>
      </c>
      <c r="O13" s="52">
        <v>2.0907811624761481E-2</v>
      </c>
      <c r="P13" s="52">
        <v>4.46752819613271E-3</v>
      </c>
      <c r="Q13" s="52">
        <v>2.8788196839295887E-3</v>
      </c>
      <c r="R13" s="52">
        <v>5.5062533329308661E-3</v>
      </c>
      <c r="S13" s="52">
        <v>3.0058615511311341E-3</v>
      </c>
      <c r="T13" s="52">
        <v>2.0480306341440447E-3</v>
      </c>
      <c r="U13" s="52">
        <v>2.3156035081077671E-3</v>
      </c>
      <c r="V13" s="52">
        <v>1.6495195618737547E-3</v>
      </c>
      <c r="W13" s="52">
        <v>1.1729959056269231E-3</v>
      </c>
      <c r="X13" s="52">
        <v>3.5405391735369985E-4</v>
      </c>
      <c r="Y13" s="52">
        <v>1.2191316780702437E-3</v>
      </c>
      <c r="Z13" s="52">
        <v>-1.4241084585912172E-2</v>
      </c>
      <c r="AA13" s="52">
        <v>9.1188521313037944E-3</v>
      </c>
      <c r="AB13" s="52">
        <v>2.0257795521279712E-2</v>
      </c>
      <c r="AC13" s="52">
        <v>7.3529411764705881E-3</v>
      </c>
      <c r="AD13" s="52">
        <v>1.3076715089840965E-2</v>
      </c>
      <c r="AE13" s="52">
        <v>7.0859519018684983E-3</v>
      </c>
      <c r="AF13" s="52">
        <v>2.028427847123346E-3</v>
      </c>
      <c r="AG13" s="52">
        <v>3.1703230683311802E-4</v>
      </c>
      <c r="AH13" s="52">
        <v>2.1274426334813485E-2</v>
      </c>
      <c r="AI13" s="52">
        <v>1.8583451311043656E-3</v>
      </c>
      <c r="AJ13" s="52">
        <v>5.95969328355213E-3</v>
      </c>
      <c r="AK13" s="52">
        <v>5.0773052267602623E-3</v>
      </c>
      <c r="AL13" s="52">
        <v>2.3291591469172955E-3</v>
      </c>
      <c r="AM13" s="52">
        <v>2.7255913559816997E-3</v>
      </c>
      <c r="AN13" s="52">
        <v>2.5941243582430118E-3</v>
      </c>
      <c r="AO13" s="52">
        <v>5.8418829702674927E-3</v>
      </c>
      <c r="AP13" s="52">
        <v>0</v>
      </c>
      <c r="AQ13" s="52">
        <v>1.0637516345631126E-2</v>
      </c>
      <c r="AR13" s="59">
        <v>7.6947261106358666E-4</v>
      </c>
      <c r="AS13" s="58">
        <v>6.8299607612058234E-4</v>
      </c>
      <c r="AT13" s="58">
        <v>1.430635838150289E-3</v>
      </c>
      <c r="AU13" s="58">
        <v>2.1386989614913241E-3</v>
      </c>
      <c r="AV13" s="58">
        <v>1.3269563495529752E-4</v>
      </c>
      <c r="AW13" s="58">
        <v>2.0752258904343615E-4</v>
      </c>
      <c r="AX13" s="58">
        <v>1.7647133530894786E-4</v>
      </c>
      <c r="AY13" s="58">
        <v>1.5784122558513967E-3</v>
      </c>
      <c r="AZ13" s="58">
        <v>1.9531763886574496E-3</v>
      </c>
      <c r="BA13" s="58">
        <v>4.8173046803841274E-5</v>
      </c>
      <c r="BB13" s="58">
        <v>7.2650991903142916E-4</v>
      </c>
      <c r="BC13" s="58">
        <v>8.9983852976970572E-5</v>
      </c>
      <c r="BD13" s="58">
        <v>1.1630450276767774E-4</v>
      </c>
      <c r="BE13" s="58">
        <v>1.7804788097267369E-4</v>
      </c>
      <c r="BF13" s="58">
        <v>7.274228390732273E-5</v>
      </c>
      <c r="BG13" s="58">
        <v>6.6466729992301033E-5</v>
      </c>
      <c r="BH13" s="58">
        <v>9.8390610724576568E-5</v>
      </c>
      <c r="BI13" s="58">
        <v>4.3369016546043037E-5</v>
      </c>
      <c r="BJ13" s="58">
        <v>4.4541448825863078E-5</v>
      </c>
      <c r="BK13" s="58">
        <v>2.2715615775761631E-5</v>
      </c>
      <c r="BL13" s="58">
        <v>5.9279892835818319E-5</v>
      </c>
      <c r="BM13" s="58">
        <v>2.3750676056829483E-4</v>
      </c>
      <c r="BN13" s="58">
        <v>2.7755148871516031E-4</v>
      </c>
      <c r="BO13" s="58">
        <v>5.8513983085920341E-4</v>
      </c>
      <c r="BP13" s="58">
        <v>3.9714753436638039E-4</v>
      </c>
      <c r="BQ13" s="58">
        <v>5.5262632937380998E-4</v>
      </c>
      <c r="BR13" s="58">
        <v>3.2589869279090199E-4</v>
      </c>
      <c r="BS13" s="58">
        <v>8.2379785224251105E-5</v>
      </c>
      <c r="BT13" s="58">
        <v>2.7971574055160548E-5</v>
      </c>
      <c r="BU13" s="58">
        <v>1.1560858966182239E-3</v>
      </c>
      <c r="BV13" s="58">
        <v>9.1543144126073612E-5</v>
      </c>
      <c r="BW13" s="58">
        <v>4.0568620571953222E-4</v>
      </c>
      <c r="BX13" s="58">
        <v>1.8813501887657988E-4</v>
      </c>
      <c r="BY13" s="58">
        <v>1.0185798401973616E-4</v>
      </c>
      <c r="BZ13" s="58">
        <v>1.8688023838656786E-4</v>
      </c>
      <c r="CA13" s="58">
        <v>1.0876654540424979E-4</v>
      </c>
      <c r="CB13" s="58">
        <v>2.6341975532533465E-4</v>
      </c>
      <c r="CC13" s="58">
        <v>0</v>
      </c>
      <c r="CD13" s="57">
        <v>3.4456050212455065E-4</v>
      </c>
      <c r="CE13" s="52"/>
      <c r="CF13" s="52"/>
      <c r="CG13" s="52"/>
      <c r="CH13" s="52"/>
      <c r="CI13" s="52"/>
      <c r="CJ13" s="52"/>
      <c r="CK13" s="52"/>
      <c r="CL13" s="52"/>
      <c r="CM13" s="52"/>
    </row>
    <row r="14" spans="1:91" x14ac:dyDescent="0.15">
      <c r="B14" s="33"/>
      <c r="C14" s="60">
        <v>22</v>
      </c>
      <c r="D14" s="22" t="s">
        <v>41</v>
      </c>
      <c r="E14" s="52">
        <v>1.1980728870157789E-3</v>
      </c>
      <c r="F14" s="52">
        <v>9.5389507154213036E-4</v>
      </c>
      <c r="G14" s="52">
        <v>2.7419354838709676E-3</v>
      </c>
      <c r="H14" s="52">
        <v>9.8000784006272053E-4</v>
      </c>
      <c r="I14" s="52">
        <v>2.0823305201752174E-3</v>
      </c>
      <c r="J14" s="52">
        <v>1.7878794106163047E-3</v>
      </c>
      <c r="K14" s="52">
        <v>4.6312492711613109E-3</v>
      </c>
      <c r="L14" s="52">
        <v>2.9270687923373668E-3</v>
      </c>
      <c r="M14" s="52">
        <v>1.5118605459832384E-5</v>
      </c>
      <c r="N14" s="52">
        <v>2.1559057771654119E-2</v>
      </c>
      <c r="O14" s="52">
        <v>1.8398509902861333E-3</v>
      </c>
      <c r="P14" s="52">
        <v>1.0963259377012786E-4</v>
      </c>
      <c r="Q14" s="52">
        <v>3.9065801203324816E-3</v>
      </c>
      <c r="R14" s="52">
        <v>7.9990340789036799E-4</v>
      </c>
      <c r="S14" s="52">
        <v>1.5913384682458944E-3</v>
      </c>
      <c r="T14" s="52">
        <v>1.6399938794486796E-3</v>
      </c>
      <c r="U14" s="52">
        <v>7.394788314720172E-3</v>
      </c>
      <c r="V14" s="52">
        <v>2.9798470799608529E-3</v>
      </c>
      <c r="W14" s="52">
        <v>6.2675023336444856E-3</v>
      </c>
      <c r="X14" s="52">
        <v>4.5521217945475694E-3</v>
      </c>
      <c r="Y14" s="52">
        <v>7.2766099186762807E-3</v>
      </c>
      <c r="Z14" s="52">
        <v>6.5075154730327147E-3</v>
      </c>
      <c r="AA14" s="52">
        <v>2.1557721278494413E-3</v>
      </c>
      <c r="AB14" s="52">
        <v>1.7031945116260058E-6</v>
      </c>
      <c r="AC14" s="52">
        <v>5.1400560224089632E-3</v>
      </c>
      <c r="AD14" s="52">
        <v>3.0069889962228286E-3</v>
      </c>
      <c r="AE14" s="52">
        <v>1.0867111110008411E-3</v>
      </c>
      <c r="AF14" s="52">
        <v>4.3479640145330228E-4</v>
      </c>
      <c r="AG14" s="52">
        <v>1.1733580039375187E-4</v>
      </c>
      <c r="AH14" s="52">
        <v>6.1347295365985052E-4</v>
      </c>
      <c r="AI14" s="52">
        <v>1.9462398332511935E-4</v>
      </c>
      <c r="AJ14" s="52">
        <v>1.8667951342888112E-4</v>
      </c>
      <c r="AK14" s="52">
        <v>3.7754320916935289E-4</v>
      </c>
      <c r="AL14" s="52">
        <v>3.1034970163409871E-4</v>
      </c>
      <c r="AM14" s="52">
        <v>8.6526709713704751E-4</v>
      </c>
      <c r="AN14" s="52">
        <v>1.2549914432401596E-3</v>
      </c>
      <c r="AO14" s="52">
        <v>4.1479616752861174E-4</v>
      </c>
      <c r="AP14" s="52">
        <v>6.6187907469305359E-3</v>
      </c>
      <c r="AQ14" s="52">
        <v>4.2608836191063897E-4</v>
      </c>
      <c r="AR14" s="59">
        <v>3.5787131046262902E-4</v>
      </c>
      <c r="AS14" s="58">
        <v>3.3881962207550452E-4</v>
      </c>
      <c r="AT14" s="58">
        <v>5.0578034682080921E-4</v>
      </c>
      <c r="AU14" s="58">
        <v>5.3820228342901376E-4</v>
      </c>
      <c r="AV14" s="58">
        <v>5.2527472180773213E-4</v>
      </c>
      <c r="AW14" s="58">
        <v>3.5041272190331055E-4</v>
      </c>
      <c r="AX14" s="58">
        <v>6.8909969333775861E-4</v>
      </c>
      <c r="AY14" s="58">
        <v>1.0031434384488362E-3</v>
      </c>
      <c r="AZ14" s="58">
        <v>4.9777553594425294E-6</v>
      </c>
      <c r="BA14" s="58">
        <v>6.1465580819044753E-3</v>
      </c>
      <c r="BB14" s="58">
        <v>2.9576410735796595E-4</v>
      </c>
      <c r="BC14" s="58">
        <v>5.3551598777497592E-5</v>
      </c>
      <c r="BD14" s="58">
        <v>1.5885182360492238E-4</v>
      </c>
      <c r="BE14" s="58">
        <v>2.1822454842455955E-4</v>
      </c>
      <c r="BF14" s="58">
        <v>7.3353479405717579E-4</v>
      </c>
      <c r="BG14" s="58">
        <v>1.211389940340274E-3</v>
      </c>
      <c r="BH14" s="58">
        <v>1.7919344927567571E-3</v>
      </c>
      <c r="BI14" s="58">
        <v>5.0327813196805629E-4</v>
      </c>
      <c r="BJ14" s="58">
        <v>1.4153231235410817E-3</v>
      </c>
      <c r="BK14" s="58">
        <v>1.5501815550898264E-3</v>
      </c>
      <c r="BL14" s="58">
        <v>1.9663016028078763E-3</v>
      </c>
      <c r="BM14" s="58">
        <v>1.7757177833477753E-3</v>
      </c>
      <c r="BN14" s="58">
        <v>4.8581444628492719E-4</v>
      </c>
      <c r="BO14" s="58">
        <v>1.3236461262084228E-6</v>
      </c>
      <c r="BP14" s="58">
        <v>1.140089251676272E-3</v>
      </c>
      <c r="BQ14" s="58">
        <v>1.4725345225361324E-3</v>
      </c>
      <c r="BR14" s="58">
        <v>1.6653973728217723E-4</v>
      </c>
      <c r="BS14" s="58">
        <v>7.5396080135725239E-5</v>
      </c>
      <c r="BT14" s="58">
        <v>2.1759386356307108E-5</v>
      </c>
      <c r="BU14" s="58">
        <v>1.2489507302526271E-4</v>
      </c>
      <c r="BV14" s="58">
        <v>1.2160901203975618E-4</v>
      </c>
      <c r="BW14" s="58">
        <v>1.1369942808475568E-4</v>
      </c>
      <c r="BX14" s="58">
        <v>1.4710136464263424E-4</v>
      </c>
      <c r="BY14" s="58">
        <v>1.26639200325506E-4</v>
      </c>
      <c r="BZ14" s="58">
        <v>4.4573606572887673E-4</v>
      </c>
      <c r="CA14" s="58">
        <v>4.9807017481104171E-4</v>
      </c>
      <c r="CB14" s="58">
        <v>1.2141304834165663E-4</v>
      </c>
      <c r="CC14" s="58">
        <v>1.823712812064604E-3</v>
      </c>
      <c r="CD14" s="57">
        <v>7.3685345836627981E-5</v>
      </c>
      <c r="CE14" s="52"/>
      <c r="CF14" s="52"/>
      <c r="CG14" s="52"/>
      <c r="CH14" s="52"/>
      <c r="CI14" s="52"/>
      <c r="CJ14" s="52"/>
      <c r="CK14" s="52"/>
      <c r="CL14" s="52"/>
      <c r="CM14" s="52"/>
    </row>
    <row r="15" spans="1:91" x14ac:dyDescent="0.15">
      <c r="B15" s="33"/>
      <c r="C15" s="60">
        <v>25</v>
      </c>
      <c r="D15" s="22" t="s">
        <v>40</v>
      </c>
      <c r="E15" s="52">
        <v>4.758303664743519E-4</v>
      </c>
      <c r="F15" s="52">
        <v>0</v>
      </c>
      <c r="G15" s="52">
        <v>0</v>
      </c>
      <c r="H15" s="52">
        <v>9.800078400627205E-5</v>
      </c>
      <c r="I15" s="52">
        <v>2.8518874515443199E-4</v>
      </c>
      <c r="J15" s="52">
        <v>1.0275169026530487E-4</v>
      </c>
      <c r="K15" s="52">
        <v>6.0528317812539917E-4</v>
      </c>
      <c r="L15" s="52">
        <v>1.0119081685042754E-3</v>
      </c>
      <c r="M15" s="52">
        <v>5.3755041634959589E-5</v>
      </c>
      <c r="N15" s="52">
        <v>3.8919034986870419E-4</v>
      </c>
      <c r="O15" s="52">
        <v>2.6377269642914068E-2</v>
      </c>
      <c r="P15" s="52">
        <v>1.2059585314714064E-3</v>
      </c>
      <c r="Q15" s="52">
        <v>7.3551662000398022E-3</v>
      </c>
      <c r="R15" s="52">
        <v>1.1445158823588598E-3</v>
      </c>
      <c r="S15" s="52">
        <v>3.1754105507920362E-3</v>
      </c>
      <c r="T15" s="52">
        <v>1.2515742764213607E-3</v>
      </c>
      <c r="U15" s="52">
        <v>1.8360779859928071E-3</v>
      </c>
      <c r="V15" s="52">
        <v>3.1978714759710604E-3</v>
      </c>
      <c r="W15" s="52">
        <v>1.1668222429657288E-3</v>
      </c>
      <c r="X15" s="52">
        <v>3.6669870011633198E-4</v>
      </c>
      <c r="Y15" s="52">
        <v>1.867755371442389E-3</v>
      </c>
      <c r="Z15" s="52">
        <v>1.0020630710285883E-3</v>
      </c>
      <c r="AA15" s="52">
        <v>2.6851197349103947E-2</v>
      </c>
      <c r="AB15" s="52">
        <v>1.8735139627886062E-5</v>
      </c>
      <c r="AC15" s="52">
        <v>7.8431372549019605E-4</v>
      </c>
      <c r="AD15" s="52">
        <v>1.5567517964096386E-4</v>
      </c>
      <c r="AE15" s="52">
        <v>2.8532369352761809E-5</v>
      </c>
      <c r="AF15" s="52">
        <v>1.8660789761944305E-6</v>
      </c>
      <c r="AG15" s="52">
        <v>1.0492528304441273E-4</v>
      </c>
      <c r="AH15" s="52">
        <v>5.0981131883090064E-6</v>
      </c>
      <c r="AI15" s="52">
        <v>0</v>
      </c>
      <c r="AJ15" s="52">
        <v>2.4087679152113693E-5</v>
      </c>
      <c r="AK15" s="52">
        <v>4.0878816441095446E-4</v>
      </c>
      <c r="AL15" s="52">
        <v>7.2722207313600693E-5</v>
      </c>
      <c r="AM15" s="52">
        <v>5.4079193571065469E-5</v>
      </c>
      <c r="AN15" s="52">
        <v>1.4403879064460925E-4</v>
      </c>
      <c r="AO15" s="52">
        <v>1.3894649946771231E-4</v>
      </c>
      <c r="AP15" s="52">
        <v>9.9281861203958039E-4</v>
      </c>
      <c r="AQ15" s="52">
        <v>7.9340591528187954E-4</v>
      </c>
      <c r="AR15" s="59">
        <v>8.2418847258060012E-5</v>
      </c>
      <c r="AS15" s="58">
        <v>1.3392079923932986E-5</v>
      </c>
      <c r="AT15" s="58">
        <v>0</v>
      </c>
      <c r="AU15" s="58">
        <v>2.0157388892472424E-5</v>
      </c>
      <c r="AV15" s="58">
        <v>7.058562891033355E-5</v>
      </c>
      <c r="AW15" s="58">
        <v>1.8516325285020399E-5</v>
      </c>
      <c r="AX15" s="58">
        <v>6.1280936770595877E-5</v>
      </c>
      <c r="AY15" s="58">
        <v>3.1031327554118876E-4</v>
      </c>
      <c r="AZ15" s="58">
        <v>2.9471472207493071E-5</v>
      </c>
      <c r="BA15" s="58">
        <v>1.0856222509382411E-4</v>
      </c>
      <c r="BB15" s="58">
        <v>2.1744954744158541E-3</v>
      </c>
      <c r="BC15" s="58">
        <v>1.1397000986484349E-4</v>
      </c>
      <c r="BD15" s="58">
        <v>2.3362810304043918E-4</v>
      </c>
      <c r="BE15" s="58">
        <v>1.8285534545409594E-4</v>
      </c>
      <c r="BF15" s="58">
        <v>1.8255708165171075E-4</v>
      </c>
      <c r="BG15" s="58">
        <v>1.4356076524215113E-4</v>
      </c>
      <c r="BH15" s="58">
        <v>5.4529301841129796E-4</v>
      </c>
      <c r="BI15" s="58">
        <v>7.1886614175490791E-4</v>
      </c>
      <c r="BJ15" s="58">
        <v>2.1425856263730797E-4</v>
      </c>
      <c r="BK15" s="58">
        <v>7.8761621054276312E-5</v>
      </c>
      <c r="BL15" s="58">
        <v>3.1728518354403505E-4</v>
      </c>
      <c r="BM15" s="58">
        <v>1.5411187940890826E-4</v>
      </c>
      <c r="BN15" s="58">
        <v>1.0497330206048169E-3</v>
      </c>
      <c r="BO15" s="58">
        <v>1.5001322763695457E-6</v>
      </c>
      <c r="BP15" s="58">
        <v>1.4284753212387595E-4</v>
      </c>
      <c r="BQ15" s="58">
        <v>1.0050848777143893E-5</v>
      </c>
      <c r="BR15" s="58">
        <v>5.1462269376409377E-6</v>
      </c>
      <c r="BS15" s="58">
        <v>3.3521784424924153E-7</v>
      </c>
      <c r="BT15" s="58">
        <v>1.0818352006979956E-6</v>
      </c>
      <c r="BU15" s="58">
        <v>1.3716359453659114E-6</v>
      </c>
      <c r="BV15" s="58">
        <v>2.9385364730451067E-7</v>
      </c>
      <c r="BW15" s="58">
        <v>5.8392608160438199E-6</v>
      </c>
      <c r="BX15" s="58">
        <v>6.916599350520991E-5</v>
      </c>
      <c r="BY15" s="58">
        <v>2.0456126251266517E-5</v>
      </c>
      <c r="BZ15" s="58">
        <v>1.324179974853395E-5</v>
      </c>
      <c r="CA15" s="58">
        <v>2.8759582056023951E-5</v>
      </c>
      <c r="CB15" s="58">
        <v>2.629848581863106E-5</v>
      </c>
      <c r="CC15" s="58">
        <v>1.6047019834254257E-4</v>
      </c>
      <c r="CD15" s="57">
        <v>7.3033263130109149E-5</v>
      </c>
      <c r="CE15" s="52"/>
      <c r="CF15" s="52"/>
      <c r="CG15" s="52"/>
      <c r="CH15" s="52"/>
      <c r="CI15" s="52"/>
      <c r="CJ15" s="52"/>
      <c r="CK15" s="52"/>
      <c r="CL15" s="52"/>
      <c r="CM15" s="52"/>
    </row>
    <row r="16" spans="1:91" x14ac:dyDescent="0.15">
      <c r="B16" s="33"/>
      <c r="C16" s="60">
        <v>26</v>
      </c>
      <c r="D16" s="22" t="s">
        <v>39</v>
      </c>
      <c r="E16" s="52">
        <v>0</v>
      </c>
      <c r="F16" s="52">
        <v>0</v>
      </c>
      <c r="G16" s="52">
        <v>5.3763440860215054E-5</v>
      </c>
      <c r="H16" s="52">
        <v>9.800078400627205E-5</v>
      </c>
      <c r="I16" s="52">
        <v>0</v>
      </c>
      <c r="J16" s="52">
        <v>0</v>
      </c>
      <c r="K16" s="52">
        <v>4.0315191497159609E-3</v>
      </c>
      <c r="L16" s="52">
        <v>1.4349189602560626E-4</v>
      </c>
      <c r="M16" s="52">
        <v>0</v>
      </c>
      <c r="N16" s="52">
        <v>1.043805536046333E-5</v>
      </c>
      <c r="O16" s="52">
        <v>7.4687020397753924E-4</v>
      </c>
      <c r="P16" s="52">
        <v>0.67826944950733858</v>
      </c>
      <c r="Q16" s="52">
        <v>1.4176006019350247E-4</v>
      </c>
      <c r="R16" s="52">
        <v>1.7429341865636352E-2</v>
      </c>
      <c r="S16" s="52">
        <v>-2.2913336239887613E-3</v>
      </c>
      <c r="T16" s="52">
        <v>7.4231301911887601E-3</v>
      </c>
      <c r="U16" s="52">
        <v>8.0131238563947249E-4</v>
      </c>
      <c r="V16" s="52">
        <v>2.1640138561807211E-4</v>
      </c>
      <c r="W16" s="52">
        <v>-3.0028695184049232E-3</v>
      </c>
      <c r="X16" s="52">
        <v>3.4140913459106771E-4</v>
      </c>
      <c r="Y16" s="52">
        <v>3.0048216701752907E-3</v>
      </c>
      <c r="Z16" s="52">
        <v>-0.16543471853816683</v>
      </c>
      <c r="AA16" s="52">
        <v>-1.8977618138338307E-4</v>
      </c>
      <c r="AB16" s="52">
        <v>0</v>
      </c>
      <c r="AC16" s="52">
        <v>0</v>
      </c>
      <c r="AD16" s="52">
        <v>0</v>
      </c>
      <c r="AE16" s="52">
        <v>0</v>
      </c>
      <c r="AF16" s="52">
        <v>0</v>
      </c>
      <c r="AG16" s="52">
        <v>0</v>
      </c>
      <c r="AH16" s="52">
        <v>0</v>
      </c>
      <c r="AI16" s="52">
        <v>0</v>
      </c>
      <c r="AJ16" s="52">
        <v>4.014613192018949E-6</v>
      </c>
      <c r="AK16" s="52">
        <v>0</v>
      </c>
      <c r="AL16" s="52">
        <v>0</v>
      </c>
      <c r="AM16" s="52">
        <v>0</v>
      </c>
      <c r="AN16" s="52">
        <v>5.7045065601825445E-5</v>
      </c>
      <c r="AO16" s="52">
        <v>2.451997049430217E-5</v>
      </c>
      <c r="AP16" s="52">
        <v>0</v>
      </c>
      <c r="AQ16" s="52">
        <v>2.203905320227443E-4</v>
      </c>
      <c r="AR16" s="59">
        <v>0</v>
      </c>
      <c r="AS16" s="58">
        <v>0</v>
      </c>
      <c r="AT16" s="58">
        <v>2.2817158503194401E-6</v>
      </c>
      <c r="AU16" s="58">
        <v>1.0078694446236212E-5</v>
      </c>
      <c r="AV16" s="58">
        <v>0</v>
      </c>
      <c r="AW16" s="58">
        <v>0</v>
      </c>
      <c r="AX16" s="58">
        <v>3.1173346096346597E-5</v>
      </c>
      <c r="AY16" s="58">
        <v>1.1062861873126159E-7</v>
      </c>
      <c r="AZ16" s="58">
        <v>0</v>
      </c>
      <c r="BA16" s="58">
        <v>2.3049304690833146E-7</v>
      </c>
      <c r="BB16" s="58">
        <v>1.3686956031990978E-5</v>
      </c>
      <c r="BC16" s="58">
        <v>2.8273145961868495E-4</v>
      </c>
      <c r="BD16" s="58">
        <v>1.4012590694900934E-6</v>
      </c>
      <c r="BE16" s="58">
        <v>5.0177910524844629E-4</v>
      </c>
      <c r="BF16" s="58">
        <v>6.0017394022708419E-4</v>
      </c>
      <c r="BG16" s="58">
        <v>4.7970304483352941E-4</v>
      </c>
      <c r="BH16" s="58">
        <v>1.0415709340440524E-4</v>
      </c>
      <c r="BI16" s="58">
        <v>2.2178358357914347E-5</v>
      </c>
      <c r="BJ16" s="58">
        <v>1.6478308382011258E-4</v>
      </c>
      <c r="BK16" s="58">
        <v>3.6514821620850473E-5</v>
      </c>
      <c r="BL16" s="58">
        <v>2.8748970517340826E-4</v>
      </c>
      <c r="BM16" s="58">
        <v>1.6399830186155518E-5</v>
      </c>
      <c r="BN16" s="58">
        <v>2.2561452473638089E-5</v>
      </c>
      <c r="BO16" s="58">
        <v>0</v>
      </c>
      <c r="BP16" s="58">
        <v>4.4850088578924943E-7</v>
      </c>
      <c r="BQ16" s="58">
        <v>0</v>
      </c>
      <c r="BR16" s="58">
        <v>0</v>
      </c>
      <c r="BS16" s="58">
        <v>0</v>
      </c>
      <c r="BT16" s="58">
        <v>0</v>
      </c>
      <c r="BU16" s="58">
        <v>0</v>
      </c>
      <c r="BV16" s="58">
        <v>0</v>
      </c>
      <c r="BW16" s="58">
        <v>1.8989466068435188E-7</v>
      </c>
      <c r="BX16" s="58">
        <v>0</v>
      </c>
      <c r="BY16" s="58">
        <v>5.6352964879522077E-8</v>
      </c>
      <c r="BZ16" s="58">
        <v>0</v>
      </c>
      <c r="CA16" s="58">
        <v>3.9347686892570084E-7</v>
      </c>
      <c r="CB16" s="58">
        <v>3.3256840043015932E-7</v>
      </c>
      <c r="CC16" s="58">
        <v>0</v>
      </c>
      <c r="CD16" s="57">
        <v>5.9991608999732517E-6</v>
      </c>
      <c r="CE16" s="52"/>
      <c r="CF16" s="52"/>
      <c r="CG16" s="52"/>
      <c r="CH16" s="52"/>
      <c r="CI16" s="52"/>
      <c r="CJ16" s="52"/>
      <c r="CK16" s="52"/>
      <c r="CL16" s="52"/>
      <c r="CM16" s="52"/>
    </row>
    <row r="17" spans="2:91" x14ac:dyDescent="0.15">
      <c r="B17" s="33"/>
      <c r="C17" s="60">
        <v>27</v>
      </c>
      <c r="D17" s="22" t="s">
        <v>38</v>
      </c>
      <c r="E17" s="52">
        <v>0</v>
      </c>
      <c r="F17" s="52">
        <v>0</v>
      </c>
      <c r="G17" s="52">
        <v>0</v>
      </c>
      <c r="H17" s="52">
        <v>0</v>
      </c>
      <c r="I17" s="52">
        <v>3.4403721637677506E-4</v>
      </c>
      <c r="J17" s="52">
        <v>2.0550338053060972E-5</v>
      </c>
      <c r="K17" s="52">
        <v>1.2772030364113928E-3</v>
      </c>
      <c r="L17" s="52">
        <v>3.4670296265146484E-4</v>
      </c>
      <c r="M17" s="52">
        <v>5.0395351532774614E-6</v>
      </c>
      <c r="N17" s="52">
        <v>4.9058860194177651E-4</v>
      </c>
      <c r="O17" s="52">
        <v>7.6053246380639668E-4</v>
      </c>
      <c r="P17" s="52">
        <v>9.592851954886188E-5</v>
      </c>
      <c r="Q17" s="52">
        <v>2.5140601444316922E-2</v>
      </c>
      <c r="R17" s="52">
        <v>1.8538641874691862E-2</v>
      </c>
      <c r="S17" s="52">
        <v>5.8009979169694331E-3</v>
      </c>
      <c r="T17" s="52">
        <v>4.7041929699975279E-3</v>
      </c>
      <c r="U17" s="52">
        <v>4.5744210991229732E-3</v>
      </c>
      <c r="V17" s="52">
        <v>5.3748694152888658E-3</v>
      </c>
      <c r="W17" s="52">
        <v>1.9540877055212302E-2</v>
      </c>
      <c r="X17" s="52">
        <v>5.7154418087097267E-3</v>
      </c>
      <c r="Y17" s="52">
        <v>6.3747684505573643E-3</v>
      </c>
      <c r="Z17" s="52">
        <v>8.2346006483937518E-3</v>
      </c>
      <c r="AA17" s="52">
        <v>2.367937634002774E-3</v>
      </c>
      <c r="AB17" s="52">
        <v>9.7082087162682321E-5</v>
      </c>
      <c r="AC17" s="52">
        <v>7.0028011204481788E-5</v>
      </c>
      <c r="AD17" s="52">
        <v>0</v>
      </c>
      <c r="AE17" s="52">
        <v>3.7216133938384968E-6</v>
      </c>
      <c r="AF17" s="52">
        <v>0</v>
      </c>
      <c r="AG17" s="52">
        <v>0</v>
      </c>
      <c r="AH17" s="52">
        <v>8.4968553138483449E-6</v>
      </c>
      <c r="AI17" s="52">
        <v>1.8834579031463164E-5</v>
      </c>
      <c r="AJ17" s="52">
        <v>3.6131518728170542E-5</v>
      </c>
      <c r="AK17" s="52">
        <v>7.8112388104004033E-6</v>
      </c>
      <c r="AL17" s="52">
        <v>4.3633324388160416E-4</v>
      </c>
      <c r="AM17" s="52">
        <v>4.3263354856852374E-5</v>
      </c>
      <c r="AN17" s="52">
        <v>1.7113519680547631E-4</v>
      </c>
      <c r="AO17" s="52">
        <v>1.0216654372625906E-4</v>
      </c>
      <c r="AP17" s="52">
        <v>2.6475162987722143E-4</v>
      </c>
      <c r="AQ17" s="52">
        <v>4.5547376618033822E-4</v>
      </c>
      <c r="AR17" s="59">
        <v>0</v>
      </c>
      <c r="AS17" s="58">
        <v>0</v>
      </c>
      <c r="AT17" s="58">
        <v>0</v>
      </c>
      <c r="AU17" s="58">
        <v>4.6361994452686579E-5</v>
      </c>
      <c r="AV17" s="58">
        <v>5.6628925012153965E-5</v>
      </c>
      <c r="AW17" s="58">
        <v>0</v>
      </c>
      <c r="AX17" s="58">
        <v>1.060426644986833E-4</v>
      </c>
      <c r="AY17" s="58">
        <v>1.0778915085049253E-4</v>
      </c>
      <c r="AZ17" s="58">
        <v>7.1110790849178992E-7</v>
      </c>
      <c r="BA17" s="58">
        <v>9.8881517123674195E-5</v>
      </c>
      <c r="BB17" s="58">
        <v>1.5496151369553005E-4</v>
      </c>
      <c r="BC17" s="58">
        <v>1.4701654410598849E-4</v>
      </c>
      <c r="BD17" s="58">
        <v>5.9003197800583766E-3</v>
      </c>
      <c r="BE17" s="58">
        <v>2.0527873335672965E-3</v>
      </c>
      <c r="BF17" s="58">
        <v>1.4904152522333684E-3</v>
      </c>
      <c r="BG17" s="58">
        <v>7.8420912669289751E-4</v>
      </c>
      <c r="BH17" s="58">
        <v>1.3753061191391362E-3</v>
      </c>
      <c r="BI17" s="58">
        <v>1.9136241834974517E-3</v>
      </c>
      <c r="BJ17" s="58">
        <v>2.3595477670878299E-3</v>
      </c>
      <c r="BK17" s="58">
        <v>1.8654403347814715E-3</v>
      </c>
      <c r="BL17" s="58">
        <v>9.504779819080344E-4</v>
      </c>
      <c r="BM17" s="58">
        <v>3.0496705495106221E-4</v>
      </c>
      <c r="BN17" s="58">
        <v>4.1191943462795598E-4</v>
      </c>
      <c r="BO17" s="58">
        <v>2.7090624049732384E-5</v>
      </c>
      <c r="BP17" s="58">
        <v>1.0539770816047362E-5</v>
      </c>
      <c r="BQ17" s="58">
        <v>0</v>
      </c>
      <c r="BR17" s="58">
        <v>6.5279834304113377E-7</v>
      </c>
      <c r="BS17" s="58">
        <v>0</v>
      </c>
      <c r="BT17" s="58">
        <v>0</v>
      </c>
      <c r="BU17" s="58">
        <v>9.1442396357727432E-7</v>
      </c>
      <c r="BV17" s="58">
        <v>1.8868497353237E-6</v>
      </c>
      <c r="BW17" s="58">
        <v>1.0871469324179144E-5</v>
      </c>
      <c r="BX17" s="58">
        <v>3.2088449481285818E-6</v>
      </c>
      <c r="BY17" s="58">
        <v>7.4273207711210101E-5</v>
      </c>
      <c r="BZ17" s="58">
        <v>9.8245611037509963E-6</v>
      </c>
      <c r="CA17" s="58">
        <v>1.5130974141415586E-5</v>
      </c>
      <c r="CB17" s="58">
        <v>1.6040029774593068E-5</v>
      </c>
      <c r="CC17" s="58">
        <v>4.4077651046878651E-5</v>
      </c>
      <c r="CD17" s="57">
        <v>6.6512436064920829E-5</v>
      </c>
      <c r="CE17" s="52"/>
      <c r="CF17" s="52"/>
      <c r="CG17" s="52"/>
      <c r="CH17" s="52"/>
      <c r="CI17" s="52"/>
      <c r="CJ17" s="52"/>
      <c r="CK17" s="52"/>
      <c r="CL17" s="52"/>
      <c r="CM17" s="52"/>
    </row>
    <row r="18" spans="2:91" x14ac:dyDescent="0.15">
      <c r="B18" s="33"/>
      <c r="C18" s="60">
        <v>28</v>
      </c>
      <c r="D18" s="22" t="s">
        <v>37</v>
      </c>
      <c r="E18" s="52">
        <v>4.4184248315475532E-4</v>
      </c>
      <c r="F18" s="52">
        <v>3.1796502384737679E-4</v>
      </c>
      <c r="G18" s="52">
        <v>5.9139784946236559E-4</v>
      </c>
      <c r="H18" s="52">
        <v>1.7640141121128968E-3</v>
      </c>
      <c r="I18" s="52">
        <v>1.8967314955509046E-3</v>
      </c>
      <c r="J18" s="52">
        <v>2.6715439468979265E-4</v>
      </c>
      <c r="K18" s="52">
        <v>5.1643427124460663E-3</v>
      </c>
      <c r="L18" s="52">
        <v>2.1357897818840236E-3</v>
      </c>
      <c r="M18" s="52">
        <v>8.7351942656809338E-5</v>
      </c>
      <c r="N18" s="52">
        <v>2.4648722158351266E-3</v>
      </c>
      <c r="O18" s="52">
        <v>3.1468738472468271E-3</v>
      </c>
      <c r="P18" s="52">
        <v>1.6581929807731838E-3</v>
      </c>
      <c r="Q18" s="52">
        <v>1.5184683370727092E-3</v>
      </c>
      <c r="R18" s="52">
        <v>1.8181452302615031E-2</v>
      </c>
      <c r="S18" s="52">
        <v>1.1585040933972775E-2</v>
      </c>
      <c r="T18" s="52">
        <v>7.8037029335488606E-3</v>
      </c>
      <c r="U18" s="52">
        <v>1.5325888068647864E-2</v>
      </c>
      <c r="V18" s="52">
        <v>3.2687429297609794E-3</v>
      </c>
      <c r="W18" s="52">
        <v>9.055528391439846E-3</v>
      </c>
      <c r="X18" s="52">
        <v>6.0062718122502658E-3</v>
      </c>
      <c r="Y18" s="52">
        <v>2.1938226273121482E-3</v>
      </c>
      <c r="Z18" s="52">
        <v>4.3796050692602416E-3</v>
      </c>
      <c r="AA18" s="52">
        <v>2.081460892779656E-2</v>
      </c>
      <c r="AB18" s="52">
        <v>1.1922361581382039E-4</v>
      </c>
      <c r="AC18" s="52">
        <v>1.6806722689075631E-4</v>
      </c>
      <c r="AD18" s="52">
        <v>3.2773722029676607E-5</v>
      </c>
      <c r="AE18" s="52">
        <v>5.3839340430863591E-4</v>
      </c>
      <c r="AF18" s="52">
        <v>2.9857263619110887E-5</v>
      </c>
      <c r="AG18" s="52">
        <v>1.5682381014164913E-4</v>
      </c>
      <c r="AH18" s="52">
        <v>7.9700502843897474E-4</v>
      </c>
      <c r="AI18" s="52">
        <v>1.2870295671499828E-4</v>
      </c>
      <c r="AJ18" s="52">
        <v>6.0620659199486131E-4</v>
      </c>
      <c r="AK18" s="52">
        <v>5.72824179429363E-5</v>
      </c>
      <c r="AL18" s="52">
        <v>9.2183079693296648E-5</v>
      </c>
      <c r="AM18" s="52">
        <v>4.0018603242588448E-4</v>
      </c>
      <c r="AN18" s="52">
        <v>4.8488305761551628E-4</v>
      </c>
      <c r="AO18" s="52">
        <v>5.9256595361230249E-4</v>
      </c>
      <c r="AP18" s="52">
        <v>9.9281861203958041E-5</v>
      </c>
      <c r="AQ18" s="52">
        <v>9.9910374516977408E-4</v>
      </c>
      <c r="AR18" s="59">
        <v>5.23497702081697E-5</v>
      </c>
      <c r="AS18" s="58">
        <v>1.8748911893506182E-5</v>
      </c>
      <c r="AT18" s="58">
        <v>3.6507453605111041E-5</v>
      </c>
      <c r="AU18" s="58">
        <v>2.2777849448493839E-4</v>
      </c>
      <c r="AV18" s="58">
        <v>2.2298641860309917E-4</v>
      </c>
      <c r="AW18" s="58">
        <v>2.759980561352097E-5</v>
      </c>
      <c r="AX18" s="58">
        <v>2.4396917870844477E-4</v>
      </c>
      <c r="AY18" s="58">
        <v>2.610466639995336E-4</v>
      </c>
      <c r="AZ18" s="58">
        <v>9.7974867392202159E-6</v>
      </c>
      <c r="BA18" s="58">
        <v>1.2723216189339896E-4</v>
      </c>
      <c r="BB18" s="58">
        <v>1.9193202711527578E-4</v>
      </c>
      <c r="BC18" s="58">
        <v>2.0409692143160257E-5</v>
      </c>
      <c r="BD18" s="58">
        <v>3.8853092381316222E-5</v>
      </c>
      <c r="BE18" s="58">
        <v>1.5826859853482218E-3</v>
      </c>
      <c r="BF18" s="58">
        <v>6.4105390143119948E-4</v>
      </c>
      <c r="BG18" s="58">
        <v>6.1429510159243103E-4</v>
      </c>
      <c r="BH18" s="58">
        <v>6.9269873191441823E-4</v>
      </c>
      <c r="BI18" s="58">
        <v>4.3557577487547569E-4</v>
      </c>
      <c r="BJ18" s="58">
        <v>5.7964713980364455E-4</v>
      </c>
      <c r="BK18" s="58">
        <v>6.3540035529770624E-4</v>
      </c>
      <c r="BL18" s="58">
        <v>2.2378826111033062E-4</v>
      </c>
      <c r="BM18" s="58">
        <v>2.6146679615941565E-4</v>
      </c>
      <c r="BN18" s="58">
        <v>2.7316723777458837E-3</v>
      </c>
      <c r="BO18" s="58">
        <v>1.1515721298013277E-5</v>
      </c>
      <c r="BP18" s="58">
        <v>1.4800529231045231E-5</v>
      </c>
      <c r="BQ18" s="58">
        <v>3.0663606438744078E-6</v>
      </c>
      <c r="BR18" s="58">
        <v>5.944816910627925E-5</v>
      </c>
      <c r="BS18" s="58">
        <v>2.3465249097446906E-6</v>
      </c>
      <c r="BT18" s="58">
        <v>5.8664465522386157E-6</v>
      </c>
      <c r="BU18" s="58">
        <v>3.9421833096442493E-5</v>
      </c>
      <c r="BV18" s="58">
        <v>7.5319329598577205E-6</v>
      </c>
      <c r="BW18" s="58">
        <v>8.4170808348338965E-5</v>
      </c>
      <c r="BX18" s="58">
        <v>4.3736996210793682E-6</v>
      </c>
      <c r="BY18" s="58">
        <v>7.8330621182535691E-6</v>
      </c>
      <c r="BZ18" s="58">
        <v>4.591914428927096E-5</v>
      </c>
      <c r="CA18" s="58">
        <v>2.3250905891064141E-5</v>
      </c>
      <c r="CB18" s="58">
        <v>5.1394608958783853E-5</v>
      </c>
      <c r="CC18" s="58">
        <v>8.2645595712897467E-6</v>
      </c>
      <c r="CD18" s="57">
        <v>6.4425771404060577E-5</v>
      </c>
      <c r="CE18" s="52"/>
      <c r="CF18" s="52"/>
      <c r="CG18" s="52"/>
      <c r="CH18" s="52"/>
      <c r="CI18" s="52"/>
      <c r="CJ18" s="52"/>
      <c r="CK18" s="52"/>
      <c r="CL18" s="52"/>
      <c r="CM18" s="52"/>
    </row>
    <row r="19" spans="2:91" x14ac:dyDescent="0.15">
      <c r="B19" s="33"/>
      <c r="C19" s="60">
        <v>29</v>
      </c>
      <c r="D19" s="22" t="s">
        <v>36</v>
      </c>
      <c r="E19" s="52">
        <v>0</v>
      </c>
      <c r="F19" s="52">
        <v>0</v>
      </c>
      <c r="G19" s="52">
        <v>0</v>
      </c>
      <c r="H19" s="52">
        <v>6.8600548804390439E-4</v>
      </c>
      <c r="I19" s="52">
        <v>0</v>
      </c>
      <c r="J19" s="52">
        <v>0</v>
      </c>
      <c r="K19" s="52">
        <v>2.7765283400247666E-5</v>
      </c>
      <c r="L19" s="52">
        <v>2.4882987750105132E-6</v>
      </c>
      <c r="M19" s="52">
        <v>0</v>
      </c>
      <c r="N19" s="52">
        <v>5.0699126036536178E-5</v>
      </c>
      <c r="O19" s="52">
        <v>6.0113943246972669E-4</v>
      </c>
      <c r="P19" s="52">
        <v>1.9185703909772376E-4</v>
      </c>
      <c r="Q19" s="52">
        <v>0</v>
      </c>
      <c r="R19" s="52">
        <v>1.8865646412508677E-4</v>
      </c>
      <c r="S19" s="52">
        <v>3.7562369810589545E-2</v>
      </c>
      <c r="T19" s="52">
        <v>7.8978652615554826E-3</v>
      </c>
      <c r="U19" s="52">
        <v>5.9246640166572022E-3</v>
      </c>
      <c r="V19" s="52">
        <v>4.1765467424287919E-4</v>
      </c>
      <c r="W19" s="52">
        <v>3.4449037649464374E-3</v>
      </c>
      <c r="X19" s="52">
        <v>6.0694957260634262E-4</v>
      </c>
      <c r="Y19" s="52">
        <v>1.3398160594486875E-3</v>
      </c>
      <c r="Z19" s="52">
        <v>2.3577954612437372E-5</v>
      </c>
      <c r="AA19" s="52">
        <v>1.6088329084692418E-3</v>
      </c>
      <c r="AB19" s="52">
        <v>0</v>
      </c>
      <c r="AC19" s="52">
        <v>1.7507002801120449E-3</v>
      </c>
      <c r="AD19" s="52">
        <v>0</v>
      </c>
      <c r="AE19" s="52">
        <v>1.2405377979461657E-6</v>
      </c>
      <c r="AF19" s="52">
        <v>0</v>
      </c>
      <c r="AG19" s="52">
        <v>0</v>
      </c>
      <c r="AH19" s="52">
        <v>6.7974842510786761E-6</v>
      </c>
      <c r="AI19" s="52">
        <v>0</v>
      </c>
      <c r="AJ19" s="52">
        <v>4.4160745112208442E-5</v>
      </c>
      <c r="AK19" s="52">
        <v>0</v>
      </c>
      <c r="AL19" s="52">
        <v>0</v>
      </c>
      <c r="AM19" s="52">
        <v>0</v>
      </c>
      <c r="AN19" s="52">
        <v>3.6109526525955507E-3</v>
      </c>
      <c r="AO19" s="52">
        <v>6.1299926235755426E-6</v>
      </c>
      <c r="AP19" s="52">
        <v>0</v>
      </c>
      <c r="AQ19" s="52">
        <v>0</v>
      </c>
      <c r="AR19" s="59">
        <v>0</v>
      </c>
      <c r="AS19" s="58">
        <v>0</v>
      </c>
      <c r="AT19" s="58">
        <v>0</v>
      </c>
      <c r="AU19" s="58">
        <v>8.4661033348384189E-5</v>
      </c>
      <c r="AV19" s="58">
        <v>0</v>
      </c>
      <c r="AW19" s="58">
        <v>0</v>
      </c>
      <c r="AX19" s="58">
        <v>3.4637051218162888E-6</v>
      </c>
      <c r="AY19" s="58">
        <v>6.268955061438157E-7</v>
      </c>
      <c r="AZ19" s="58">
        <v>0</v>
      </c>
      <c r="BA19" s="58">
        <v>1.275394859559434E-5</v>
      </c>
      <c r="BB19" s="58">
        <v>5.4275860126860779E-5</v>
      </c>
      <c r="BC19" s="58">
        <v>3.8148957276935056E-6</v>
      </c>
      <c r="BD19" s="58">
        <v>5.0954875254185214E-7</v>
      </c>
      <c r="BE19" s="58">
        <v>3.1506061869320756E-5</v>
      </c>
      <c r="BF19" s="58">
        <v>5.7132751662251364E-3</v>
      </c>
      <c r="BG19" s="58">
        <v>1.3392861804918182E-3</v>
      </c>
      <c r="BH19" s="58">
        <v>4.4546078701676427E-4</v>
      </c>
      <c r="BI19" s="58">
        <v>7.380813996034653E-5</v>
      </c>
      <c r="BJ19" s="58">
        <v>5.042173114430023E-4</v>
      </c>
      <c r="BK19" s="58">
        <v>6.4962415209187472E-5</v>
      </c>
      <c r="BL19" s="58">
        <v>2.805796427026663E-4</v>
      </c>
      <c r="BM19" s="58">
        <v>1.1165841828871842E-5</v>
      </c>
      <c r="BN19" s="58">
        <v>2.3529843584378722E-4</v>
      </c>
      <c r="BO19" s="58">
        <v>0</v>
      </c>
      <c r="BP19" s="58">
        <v>3.7091023254770929E-4</v>
      </c>
      <c r="BQ19" s="58">
        <v>0</v>
      </c>
      <c r="BR19" s="58">
        <v>1.5231961337626453E-7</v>
      </c>
      <c r="BS19" s="58">
        <v>0</v>
      </c>
      <c r="BT19" s="58">
        <v>0</v>
      </c>
      <c r="BU19" s="58">
        <v>3.7338978512738702E-6</v>
      </c>
      <c r="BV19" s="58">
        <v>1.0826187005955655E-7</v>
      </c>
      <c r="BW19" s="58">
        <v>1.2485573939996135E-5</v>
      </c>
      <c r="BX19" s="58">
        <v>0</v>
      </c>
      <c r="BY19" s="58">
        <v>0</v>
      </c>
      <c r="BZ19" s="58">
        <v>0</v>
      </c>
      <c r="CA19" s="58">
        <v>2.5865738538197663E-4</v>
      </c>
      <c r="CB19" s="58">
        <v>8.1862990875116137E-7</v>
      </c>
      <c r="CC19" s="58">
        <v>0</v>
      </c>
      <c r="CD19" s="57">
        <v>0</v>
      </c>
      <c r="CE19" s="52"/>
      <c r="CF19" s="52"/>
      <c r="CG19" s="52"/>
      <c r="CH19" s="52"/>
      <c r="CI19" s="52"/>
      <c r="CJ19" s="52"/>
      <c r="CK19" s="52"/>
      <c r="CL19" s="52"/>
      <c r="CM19" s="52"/>
    </row>
    <row r="20" spans="2:91" x14ac:dyDescent="0.15">
      <c r="B20" s="33"/>
      <c r="C20" s="60">
        <v>30</v>
      </c>
      <c r="D20" s="22" t="s">
        <v>35</v>
      </c>
      <c r="E20" s="52">
        <v>0</v>
      </c>
      <c r="F20" s="52">
        <v>0</v>
      </c>
      <c r="G20" s="52">
        <v>0</v>
      </c>
      <c r="H20" s="52">
        <v>9.800078400627205E-5</v>
      </c>
      <c r="I20" s="52">
        <v>0</v>
      </c>
      <c r="J20" s="52">
        <v>0</v>
      </c>
      <c r="K20" s="52">
        <v>2.2212226720198134E-5</v>
      </c>
      <c r="L20" s="52">
        <v>0</v>
      </c>
      <c r="M20" s="52">
        <v>1.6798450510924871E-6</v>
      </c>
      <c r="N20" s="52">
        <v>3.2208856540858274E-4</v>
      </c>
      <c r="O20" s="52">
        <v>2.6413702335791023E-4</v>
      </c>
      <c r="P20" s="52">
        <v>1.9185703909772376E-4</v>
      </c>
      <c r="Q20" s="52">
        <v>3.5440015048375617E-5</v>
      </c>
      <c r="R20" s="52">
        <v>1.157092979967199E-4</v>
      </c>
      <c r="S20" s="52">
        <v>1.2788838831565179E-3</v>
      </c>
      <c r="T20" s="52">
        <v>2.9712137916423086E-2</v>
      </c>
      <c r="U20" s="52">
        <v>4.1643005867878099E-4</v>
      </c>
      <c r="V20" s="52">
        <v>7.5578183927111687E-4</v>
      </c>
      <c r="W20" s="52">
        <v>1.9385300756150203E-4</v>
      </c>
      <c r="X20" s="52">
        <v>7.5868696575792828E-5</v>
      </c>
      <c r="Y20" s="52">
        <v>1.3297224566424903E-4</v>
      </c>
      <c r="Z20" s="52">
        <v>1.1788977306218686E-5</v>
      </c>
      <c r="AA20" s="52">
        <v>1.0661583223785566E-5</v>
      </c>
      <c r="AB20" s="52">
        <v>0</v>
      </c>
      <c r="AC20" s="52">
        <v>4.2016806722689077E-5</v>
      </c>
      <c r="AD20" s="52">
        <v>0</v>
      </c>
      <c r="AE20" s="52">
        <v>0</v>
      </c>
      <c r="AF20" s="52">
        <v>0</v>
      </c>
      <c r="AG20" s="52">
        <v>0</v>
      </c>
      <c r="AH20" s="52">
        <v>1.1895597439387683E-5</v>
      </c>
      <c r="AI20" s="52">
        <v>0</v>
      </c>
      <c r="AJ20" s="52">
        <v>2.0073065960094745E-6</v>
      </c>
      <c r="AK20" s="52">
        <v>0</v>
      </c>
      <c r="AL20" s="52">
        <v>0</v>
      </c>
      <c r="AM20" s="52">
        <v>0</v>
      </c>
      <c r="AN20" s="52">
        <v>4.5693097547062182E-3</v>
      </c>
      <c r="AO20" s="52">
        <v>2.0433308745251811E-6</v>
      </c>
      <c r="AP20" s="52">
        <v>0</v>
      </c>
      <c r="AQ20" s="52">
        <v>0</v>
      </c>
      <c r="AR20" s="59">
        <v>0</v>
      </c>
      <c r="AS20" s="58">
        <v>1.3392079923932986E-6</v>
      </c>
      <c r="AT20" s="58">
        <v>0</v>
      </c>
      <c r="AU20" s="58">
        <v>1.4110172224730698E-5</v>
      </c>
      <c r="AV20" s="58">
        <v>0</v>
      </c>
      <c r="AW20" s="58">
        <v>0</v>
      </c>
      <c r="AX20" s="58">
        <v>1.3321942776216496E-6</v>
      </c>
      <c r="AY20" s="58">
        <v>0</v>
      </c>
      <c r="AZ20" s="58">
        <v>7.9011989832421106E-8</v>
      </c>
      <c r="BA20" s="58">
        <v>3.9798466099505232E-5</v>
      </c>
      <c r="BB20" s="58">
        <v>1.7934632041919214E-5</v>
      </c>
      <c r="BC20" s="58">
        <v>2.1458788468275971E-6</v>
      </c>
      <c r="BD20" s="58">
        <v>1.5286462576255563E-6</v>
      </c>
      <c r="BE20" s="58">
        <v>6.8678064020317721E-6</v>
      </c>
      <c r="BF20" s="58">
        <v>6.1720725739546555E-5</v>
      </c>
      <c r="BG20" s="58">
        <v>2.1384841076635712E-3</v>
      </c>
      <c r="BH20" s="58">
        <v>2.3065930719314654E-5</v>
      </c>
      <c r="BI20" s="58">
        <v>3.7891770149958923E-5</v>
      </c>
      <c r="BJ20" s="58">
        <v>3.27132947370527E-5</v>
      </c>
      <c r="BK20" s="58">
        <v>1.2525432997849872E-5</v>
      </c>
      <c r="BL20" s="58">
        <v>1.2753620122848469E-5</v>
      </c>
      <c r="BM20" s="58">
        <v>1.2794193762248986E-6</v>
      </c>
      <c r="BN20" s="58">
        <v>8.6831421783734334E-7</v>
      </c>
      <c r="BO20" s="58">
        <v>4.4121537540280757E-8</v>
      </c>
      <c r="BP20" s="58">
        <v>4.2607584149978692E-6</v>
      </c>
      <c r="BQ20" s="58">
        <v>0</v>
      </c>
      <c r="BR20" s="58">
        <v>4.3519889536075581E-8</v>
      </c>
      <c r="BS20" s="58">
        <v>0</v>
      </c>
      <c r="BT20" s="58">
        <v>0</v>
      </c>
      <c r="BU20" s="58">
        <v>9.3982462923219859E-7</v>
      </c>
      <c r="BV20" s="58">
        <v>6.186392574831803E-8</v>
      </c>
      <c r="BW20" s="58">
        <v>3.0857882361207177E-7</v>
      </c>
      <c r="BX20" s="58">
        <v>0</v>
      </c>
      <c r="BY20" s="58">
        <v>0</v>
      </c>
      <c r="BZ20" s="58">
        <v>0</v>
      </c>
      <c r="CA20" s="58">
        <v>1.6300673560858353E-4</v>
      </c>
      <c r="CB20" s="58">
        <v>1.0232873859389517E-7</v>
      </c>
      <c r="CC20" s="58">
        <v>0</v>
      </c>
      <c r="CD20" s="57">
        <v>0</v>
      </c>
      <c r="CE20" s="52"/>
      <c r="CF20" s="52"/>
      <c r="CG20" s="52"/>
      <c r="CH20" s="52"/>
      <c r="CI20" s="52"/>
      <c r="CJ20" s="52"/>
      <c r="CK20" s="52"/>
      <c r="CL20" s="52"/>
      <c r="CM20" s="52"/>
    </row>
    <row r="21" spans="2:91" x14ac:dyDescent="0.15">
      <c r="B21" s="33"/>
      <c r="C21" s="60">
        <v>31</v>
      </c>
      <c r="D21" s="22" t="s">
        <v>34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2">
        <v>1.6228261396114907E-4</v>
      </c>
      <c r="T21" s="52">
        <v>5.5712710737251792E-4</v>
      </c>
      <c r="U21" s="52">
        <v>1.779292068900246E-2</v>
      </c>
      <c r="V21" s="52">
        <v>1.4066090065174688E-5</v>
      </c>
      <c r="W21" s="52">
        <v>5.3093498886271258E-5</v>
      </c>
      <c r="X21" s="52">
        <v>1.2644782762632139E-5</v>
      </c>
      <c r="Y21" s="52">
        <v>2.7208842347140066E-5</v>
      </c>
      <c r="Z21" s="52">
        <v>1.1788977306218686E-5</v>
      </c>
      <c r="AA21" s="52">
        <v>2.1323166447571132E-5</v>
      </c>
      <c r="AB21" s="52">
        <v>0</v>
      </c>
      <c r="AC21" s="52">
        <v>0</v>
      </c>
      <c r="AD21" s="52">
        <v>0</v>
      </c>
      <c r="AE21" s="52">
        <v>5.9545814301415949E-5</v>
      </c>
      <c r="AF21" s="52">
        <v>1.8660789761944305E-6</v>
      </c>
      <c r="AG21" s="52">
        <v>0</v>
      </c>
      <c r="AH21" s="52">
        <v>3.398742125539338E-6</v>
      </c>
      <c r="AI21" s="52">
        <v>6.2781930104877217E-6</v>
      </c>
      <c r="AJ21" s="52">
        <v>2.3485487173310852E-4</v>
      </c>
      <c r="AK21" s="52">
        <v>0</v>
      </c>
      <c r="AL21" s="52">
        <v>1.1686765992227942E-3</v>
      </c>
      <c r="AM21" s="52">
        <v>0</v>
      </c>
      <c r="AN21" s="52">
        <v>8.1289218482601252E-4</v>
      </c>
      <c r="AO21" s="52">
        <v>8.7863227604582787E-5</v>
      </c>
      <c r="AP21" s="52">
        <v>2.4158586226296457E-3</v>
      </c>
      <c r="AQ21" s="52">
        <v>0</v>
      </c>
      <c r="AR21" s="59">
        <v>1.9717427573698569E-7</v>
      </c>
      <c r="AS21" s="58">
        <v>0</v>
      </c>
      <c r="AT21" s="58">
        <v>0</v>
      </c>
      <c r="AU21" s="58">
        <v>0</v>
      </c>
      <c r="AV21" s="58">
        <v>0</v>
      </c>
      <c r="AW21" s="58">
        <v>0</v>
      </c>
      <c r="AX21" s="58">
        <v>0</v>
      </c>
      <c r="AY21" s="58">
        <v>0</v>
      </c>
      <c r="AZ21" s="58">
        <v>0</v>
      </c>
      <c r="BA21" s="58">
        <v>0</v>
      </c>
      <c r="BB21" s="58">
        <v>0</v>
      </c>
      <c r="BC21" s="58">
        <v>0</v>
      </c>
      <c r="BD21" s="58">
        <v>0</v>
      </c>
      <c r="BE21" s="58">
        <v>5.1508548015238293E-7</v>
      </c>
      <c r="BF21" s="58">
        <v>4.9997795688366441E-5</v>
      </c>
      <c r="BG21" s="58">
        <v>9.3127137401412545E-5</v>
      </c>
      <c r="BH21" s="58">
        <v>1.7551731656728494E-3</v>
      </c>
      <c r="BI21" s="58">
        <v>4.4895462262984506E-7</v>
      </c>
      <c r="BJ21" s="58">
        <v>1.4869679425933045E-5</v>
      </c>
      <c r="BK21" s="58">
        <v>1.3162319421469357E-5</v>
      </c>
      <c r="BL21" s="58">
        <v>6.598998565306612E-6</v>
      </c>
      <c r="BM21" s="58">
        <v>1.8609736381453072E-6</v>
      </c>
      <c r="BN21" s="58">
        <v>3.679297533209082E-6</v>
      </c>
      <c r="BO21" s="58">
        <v>0</v>
      </c>
      <c r="BP21" s="58">
        <v>1.7940035431569977E-6</v>
      </c>
      <c r="BQ21" s="58">
        <v>3.4070673820826757E-7</v>
      </c>
      <c r="BR21" s="58">
        <v>2.2380103193926869E-5</v>
      </c>
      <c r="BS21" s="58">
        <v>2.7934820354103458E-7</v>
      </c>
      <c r="BT21" s="58">
        <v>0</v>
      </c>
      <c r="BU21" s="58">
        <v>7.8742063530265289E-7</v>
      </c>
      <c r="BV21" s="58">
        <v>3.3870499347204121E-6</v>
      </c>
      <c r="BW21" s="58">
        <v>8.6876807263090982E-5</v>
      </c>
      <c r="BX21" s="58">
        <v>0</v>
      </c>
      <c r="BY21" s="58">
        <v>2.4430419099394813E-4</v>
      </c>
      <c r="BZ21" s="58">
        <v>0</v>
      </c>
      <c r="CA21" s="58">
        <v>7.4987152384052498E-5</v>
      </c>
      <c r="CB21" s="58">
        <v>1.9851775287215662E-5</v>
      </c>
      <c r="CC21" s="58">
        <v>4.9793971417020722E-4</v>
      </c>
      <c r="CD21" s="57">
        <v>0</v>
      </c>
      <c r="CE21" s="52"/>
      <c r="CF21" s="52"/>
      <c r="CG21" s="52"/>
      <c r="CH21" s="52"/>
      <c r="CI21" s="52"/>
      <c r="CJ21" s="52"/>
      <c r="CK21" s="52"/>
      <c r="CL21" s="52"/>
      <c r="CM21" s="52"/>
    </row>
    <row r="22" spans="2:91" x14ac:dyDescent="0.15">
      <c r="B22" s="33"/>
      <c r="C22" s="60">
        <v>32</v>
      </c>
      <c r="D22" s="22" t="s">
        <v>33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8.2943292500350434E-7</v>
      </c>
      <c r="M22" s="52">
        <v>0</v>
      </c>
      <c r="N22" s="52">
        <v>0</v>
      </c>
      <c r="O22" s="52">
        <v>0</v>
      </c>
      <c r="P22" s="52">
        <v>0</v>
      </c>
      <c r="Q22" s="52">
        <v>3.5985246049119858E-4</v>
      </c>
      <c r="R22" s="52">
        <v>1.2074013704005555E-4</v>
      </c>
      <c r="S22" s="52">
        <v>1.1723102262268081E-3</v>
      </c>
      <c r="T22" s="52">
        <v>5.4378744423824637E-3</v>
      </c>
      <c r="U22" s="52">
        <v>0.12039245378257303</v>
      </c>
      <c r="V22" s="52">
        <v>0.18453844559966717</v>
      </c>
      <c r="W22" s="52">
        <v>1.7193650511426215E-2</v>
      </c>
      <c r="X22" s="52">
        <v>0.15010621617520611</v>
      </c>
      <c r="Y22" s="52">
        <v>4.8809152352401906E-3</v>
      </c>
      <c r="Z22" s="52">
        <v>1.3675213675213675E-3</v>
      </c>
      <c r="AA22" s="52">
        <v>1.3113747365256246E-4</v>
      </c>
      <c r="AB22" s="52">
        <v>1.7031945116260058E-6</v>
      </c>
      <c r="AC22" s="52">
        <v>1.4005602240896359E-5</v>
      </c>
      <c r="AD22" s="52">
        <v>0</v>
      </c>
      <c r="AE22" s="52">
        <v>1.1164840181515491E-5</v>
      </c>
      <c r="AF22" s="52">
        <v>1.8660789761944306E-5</v>
      </c>
      <c r="AG22" s="52">
        <v>0</v>
      </c>
      <c r="AH22" s="52">
        <v>1.699371062769669E-6</v>
      </c>
      <c r="AI22" s="52">
        <v>2.1345856235658253E-4</v>
      </c>
      <c r="AJ22" s="52">
        <v>4.3759283793006544E-4</v>
      </c>
      <c r="AK22" s="52">
        <v>1.7965849263920929E-4</v>
      </c>
      <c r="AL22" s="52">
        <v>0</v>
      </c>
      <c r="AM22" s="52">
        <v>0</v>
      </c>
      <c r="AN22" s="52">
        <v>1.1939532230462065E-2</v>
      </c>
      <c r="AO22" s="52">
        <v>1.4303316121676267E-5</v>
      </c>
      <c r="AP22" s="52">
        <v>1.2310950789290797E-2</v>
      </c>
      <c r="AQ22" s="52">
        <v>0</v>
      </c>
      <c r="AR22" s="59">
        <v>0</v>
      </c>
      <c r="AS22" s="58">
        <v>0</v>
      </c>
      <c r="AT22" s="58">
        <v>0</v>
      </c>
      <c r="AU22" s="58">
        <v>0</v>
      </c>
      <c r="AV22" s="58">
        <v>0</v>
      </c>
      <c r="AW22" s="58">
        <v>0</v>
      </c>
      <c r="AX22" s="58">
        <v>8.8812951841443308E-8</v>
      </c>
      <c r="AY22" s="58">
        <v>3.6876206243753859E-8</v>
      </c>
      <c r="AZ22" s="58">
        <v>0</v>
      </c>
      <c r="BA22" s="58">
        <v>0</v>
      </c>
      <c r="BB22" s="58">
        <v>0</v>
      </c>
      <c r="BC22" s="58">
        <v>0</v>
      </c>
      <c r="BD22" s="58">
        <v>8.9171031694824123E-7</v>
      </c>
      <c r="BE22" s="58">
        <v>5.0821767375035111E-5</v>
      </c>
      <c r="BF22" s="58">
        <v>1.9959039882009211E-4</v>
      </c>
      <c r="BG22" s="58">
        <v>6.3370682680275185E-4</v>
      </c>
      <c r="BH22" s="58">
        <v>9.6305666830651011E-3</v>
      </c>
      <c r="BI22" s="58">
        <v>1.1563185469529764E-2</v>
      </c>
      <c r="BJ22" s="58">
        <v>1.2168669747664243E-2</v>
      </c>
      <c r="BK22" s="58">
        <v>2.3813395674607083E-2</v>
      </c>
      <c r="BL22" s="58">
        <v>6.8414062230422851E-4</v>
      </c>
      <c r="BM22" s="58">
        <v>5.4561420853372722E-4</v>
      </c>
      <c r="BN22" s="58">
        <v>2.5460738929806848E-6</v>
      </c>
      <c r="BO22" s="58">
        <v>4.4121537540280757E-8</v>
      </c>
      <c r="BP22" s="58">
        <v>2.2425044289462471E-7</v>
      </c>
      <c r="BQ22" s="58">
        <v>0</v>
      </c>
      <c r="BR22" s="58">
        <v>1.8495953052832124E-7</v>
      </c>
      <c r="BS22" s="58">
        <v>3.3521784424924153E-7</v>
      </c>
      <c r="BT22" s="58">
        <v>0</v>
      </c>
      <c r="BU22" s="58">
        <v>5.0801331309848572E-8</v>
      </c>
      <c r="BV22" s="58">
        <v>6.1245286490834849E-6</v>
      </c>
      <c r="BW22" s="58">
        <v>1.5167836022162606E-5</v>
      </c>
      <c r="BX22" s="58">
        <v>1.0088081035554925E-5</v>
      </c>
      <c r="BY22" s="58">
        <v>1.4088241219880519E-8</v>
      </c>
      <c r="BZ22" s="58">
        <v>0</v>
      </c>
      <c r="CA22" s="58">
        <v>3.3957053788287981E-4</v>
      </c>
      <c r="CB22" s="58">
        <v>1.7907529253931655E-7</v>
      </c>
      <c r="CC22" s="58">
        <v>2.3898351426979516E-4</v>
      </c>
      <c r="CD22" s="57">
        <v>0</v>
      </c>
      <c r="CE22" s="52"/>
      <c r="CF22" s="52"/>
      <c r="CG22" s="52"/>
      <c r="CH22" s="52"/>
      <c r="CI22" s="52"/>
      <c r="CJ22" s="52"/>
      <c r="CK22" s="52"/>
      <c r="CL22" s="52"/>
      <c r="CM22" s="52"/>
    </row>
    <row r="23" spans="2:91" x14ac:dyDescent="0.15">
      <c r="B23" s="33"/>
      <c r="C23" s="60">
        <v>33</v>
      </c>
      <c r="D23" s="22" t="s">
        <v>32</v>
      </c>
      <c r="E23" s="52">
        <v>8.4969708298991408E-6</v>
      </c>
      <c r="F23" s="52">
        <v>0</v>
      </c>
      <c r="G23" s="52">
        <v>5.1075268817204306E-4</v>
      </c>
      <c r="H23" s="52">
        <v>1.960015680125441E-4</v>
      </c>
      <c r="I23" s="52">
        <v>0</v>
      </c>
      <c r="J23" s="52">
        <v>0</v>
      </c>
      <c r="K23" s="52">
        <v>1.6659170040148599E-5</v>
      </c>
      <c r="L23" s="52">
        <v>8.2943292500350434E-7</v>
      </c>
      <c r="M23" s="52">
        <v>0</v>
      </c>
      <c r="N23" s="52">
        <v>4.4734522973414276E-6</v>
      </c>
      <c r="O23" s="52">
        <v>1.8216346438476566E-5</v>
      </c>
      <c r="P23" s="52">
        <v>0</v>
      </c>
      <c r="Q23" s="52">
        <v>1.1722466516001167E-4</v>
      </c>
      <c r="R23" s="52">
        <v>1.1067845895338425E-4</v>
      </c>
      <c r="S23" s="52">
        <v>6.4913045584459627E-4</v>
      </c>
      <c r="T23" s="52">
        <v>3.0681225208824578E-3</v>
      </c>
      <c r="U23" s="52">
        <v>3.7920373525143544E-3</v>
      </c>
      <c r="V23" s="52">
        <v>3.7621380889701836E-3</v>
      </c>
      <c r="W23" s="52">
        <v>1.7765331673852809E-2</v>
      </c>
      <c r="X23" s="52">
        <v>3.9704617874664911E-3</v>
      </c>
      <c r="Y23" s="52">
        <v>6.3071851969854357E-3</v>
      </c>
      <c r="Z23" s="52">
        <v>3.1240789861479516E-4</v>
      </c>
      <c r="AA23" s="52">
        <v>1.8156676230106819E-3</v>
      </c>
      <c r="AB23" s="52">
        <v>1.7031945116260058E-6</v>
      </c>
      <c r="AC23" s="52">
        <v>9.8039215686274506E-5</v>
      </c>
      <c r="AD23" s="52">
        <v>0</v>
      </c>
      <c r="AE23" s="52">
        <v>8.0634956866500762E-5</v>
      </c>
      <c r="AF23" s="52">
        <v>0</v>
      </c>
      <c r="AG23" s="52">
        <v>0</v>
      </c>
      <c r="AH23" s="52">
        <v>4.758238975755073E-5</v>
      </c>
      <c r="AI23" s="52">
        <v>2.8251868547194745E-5</v>
      </c>
      <c r="AJ23" s="52">
        <v>2.0875988598498534E-4</v>
      </c>
      <c r="AK23" s="52">
        <v>5.1814550775656013E-4</v>
      </c>
      <c r="AL23" s="52">
        <v>1.2291077292439554E-5</v>
      </c>
      <c r="AM23" s="52">
        <v>0</v>
      </c>
      <c r="AN23" s="52">
        <v>1.1851112378779235E-3</v>
      </c>
      <c r="AO23" s="52">
        <v>5.3126602737654708E-5</v>
      </c>
      <c r="AP23" s="52">
        <v>0</v>
      </c>
      <c r="AQ23" s="52">
        <v>1.0284891494394734E-4</v>
      </c>
      <c r="AR23" s="59">
        <v>1.3802199301588998E-6</v>
      </c>
      <c r="AS23" s="58">
        <v>0</v>
      </c>
      <c r="AT23" s="58">
        <v>7.6817766960754488E-5</v>
      </c>
      <c r="AU23" s="58">
        <v>2.6204605560214151E-5</v>
      </c>
      <c r="AV23" s="58">
        <v>0</v>
      </c>
      <c r="AW23" s="58">
        <v>0</v>
      </c>
      <c r="AX23" s="58">
        <v>3.5525180736577322E-6</v>
      </c>
      <c r="AY23" s="58">
        <v>3.6876206243753859E-8</v>
      </c>
      <c r="AZ23" s="58">
        <v>0</v>
      </c>
      <c r="BA23" s="58">
        <v>1.0756342189055468E-6</v>
      </c>
      <c r="BB23" s="58">
        <v>1.5732133370104573E-7</v>
      </c>
      <c r="BC23" s="58">
        <v>0</v>
      </c>
      <c r="BD23" s="58">
        <v>1.1464846932191672E-6</v>
      </c>
      <c r="BE23" s="58">
        <v>3.0990976389168369E-5</v>
      </c>
      <c r="BF23" s="58">
        <v>2.3770495088392897E-3</v>
      </c>
      <c r="BG23" s="58">
        <v>1.6627739809903924E-3</v>
      </c>
      <c r="BH23" s="58">
        <v>1.0918474549088085E-3</v>
      </c>
      <c r="BI23" s="58">
        <v>1.6180324599579616E-4</v>
      </c>
      <c r="BJ23" s="58">
        <v>9.3218020321174256E-3</v>
      </c>
      <c r="BK23" s="58">
        <v>9.7846984215406874E-4</v>
      </c>
      <c r="BL23" s="58">
        <v>4.0192789409802679E-3</v>
      </c>
      <c r="BM23" s="58">
        <v>2.0470710019598378E-5</v>
      </c>
      <c r="BN23" s="58">
        <v>3.2273326242296781E-4</v>
      </c>
      <c r="BO23" s="58">
        <v>4.4121537540280757E-8</v>
      </c>
      <c r="BP23" s="58">
        <v>2.4667548718408718E-6</v>
      </c>
      <c r="BQ23" s="58">
        <v>0</v>
      </c>
      <c r="BR23" s="58">
        <v>2.4915136759403272E-6</v>
      </c>
      <c r="BS23" s="58">
        <v>2.7934820354103458E-8</v>
      </c>
      <c r="BT23" s="58">
        <v>2.6767056512115356E-7</v>
      </c>
      <c r="BU23" s="58">
        <v>3.4544905290697027E-6</v>
      </c>
      <c r="BV23" s="58">
        <v>1.6239280508933484E-6</v>
      </c>
      <c r="BW23" s="58">
        <v>9.5184698668031373E-6</v>
      </c>
      <c r="BX23" s="58">
        <v>7.6045229592636252E-6</v>
      </c>
      <c r="BY23" s="58">
        <v>3.3811778927713249E-7</v>
      </c>
      <c r="BZ23" s="58">
        <v>0</v>
      </c>
      <c r="CA23" s="58">
        <v>3.2232909689904456E-4</v>
      </c>
      <c r="CB23" s="58">
        <v>1.7907529253931655E-6</v>
      </c>
      <c r="CC23" s="58">
        <v>0</v>
      </c>
      <c r="CD23" s="57">
        <v>6.3904105238845506E-6</v>
      </c>
      <c r="CE23" s="52"/>
      <c r="CF23" s="52"/>
      <c r="CG23" s="52"/>
      <c r="CH23" s="52"/>
      <c r="CI23" s="52"/>
      <c r="CJ23" s="52"/>
      <c r="CK23" s="52"/>
      <c r="CL23" s="52"/>
      <c r="CM23" s="52"/>
    </row>
    <row r="24" spans="2:91" x14ac:dyDescent="0.15">
      <c r="B24" s="33"/>
      <c r="C24" s="60">
        <v>34</v>
      </c>
      <c r="D24" s="22" t="s">
        <v>31</v>
      </c>
      <c r="E24" s="52">
        <v>0</v>
      </c>
      <c r="F24" s="52">
        <v>0</v>
      </c>
      <c r="G24" s="52">
        <v>0</v>
      </c>
      <c r="H24" s="52">
        <v>0</v>
      </c>
      <c r="I24" s="52">
        <v>3.0178703190945182E-6</v>
      </c>
      <c r="J24" s="52">
        <v>0</v>
      </c>
      <c r="K24" s="52">
        <v>0</v>
      </c>
      <c r="L24" s="52">
        <v>4.1471646250175215E-6</v>
      </c>
      <c r="M24" s="52">
        <v>1.6798450510924871E-6</v>
      </c>
      <c r="N24" s="52">
        <v>1.4911507657804757E-6</v>
      </c>
      <c r="O24" s="52">
        <v>1.3662259828857425E-5</v>
      </c>
      <c r="P24" s="52">
        <v>0</v>
      </c>
      <c r="Q24" s="52">
        <v>0</v>
      </c>
      <c r="R24" s="52">
        <v>5.0308390433356474E-6</v>
      </c>
      <c r="S24" s="52">
        <v>2.4221285665843144E-5</v>
      </c>
      <c r="T24" s="52">
        <v>4.7081164003311378E-5</v>
      </c>
      <c r="U24" s="52">
        <v>0</v>
      </c>
      <c r="V24" s="52">
        <v>1.2443079673039146E-5</v>
      </c>
      <c r="W24" s="52">
        <v>7.4083951934331988E-6</v>
      </c>
      <c r="X24" s="52">
        <v>5.1970057154418084E-3</v>
      </c>
      <c r="Y24" s="52">
        <v>1.5877676066443993E-3</v>
      </c>
      <c r="Z24" s="52">
        <v>0</v>
      </c>
      <c r="AA24" s="52">
        <v>3.635599879310878E-4</v>
      </c>
      <c r="AB24" s="52">
        <v>3.4063890232520116E-6</v>
      </c>
      <c r="AC24" s="52">
        <v>0</v>
      </c>
      <c r="AD24" s="52">
        <v>0</v>
      </c>
      <c r="AE24" s="52">
        <v>3.8456671736331136E-5</v>
      </c>
      <c r="AF24" s="52">
        <v>2.2392947714333166E-5</v>
      </c>
      <c r="AG24" s="52">
        <v>4.512915399759687E-6</v>
      </c>
      <c r="AH24" s="52">
        <v>1.8693081690466358E-5</v>
      </c>
      <c r="AI24" s="52">
        <v>1.2556386020975443E-5</v>
      </c>
      <c r="AJ24" s="52">
        <v>2.2281103215705166E-4</v>
      </c>
      <c r="AK24" s="52">
        <v>1.0414985080533872E-5</v>
      </c>
      <c r="AL24" s="52">
        <v>3.0727693231098884E-6</v>
      </c>
      <c r="AM24" s="52">
        <v>1.0815838714213093E-5</v>
      </c>
      <c r="AN24" s="52">
        <v>1.9537934968625215E-4</v>
      </c>
      <c r="AO24" s="52">
        <v>2.6563301368827354E-5</v>
      </c>
      <c r="AP24" s="52">
        <v>0</v>
      </c>
      <c r="AQ24" s="52">
        <v>0</v>
      </c>
      <c r="AR24" s="59">
        <v>0</v>
      </c>
      <c r="AS24" s="58">
        <v>1.3392079923932986E-6</v>
      </c>
      <c r="AT24" s="58">
        <v>0</v>
      </c>
      <c r="AU24" s="58">
        <v>0</v>
      </c>
      <c r="AV24" s="58">
        <v>1.3368490323926808E-7</v>
      </c>
      <c r="AW24" s="58">
        <v>0</v>
      </c>
      <c r="AX24" s="58">
        <v>0</v>
      </c>
      <c r="AY24" s="58">
        <v>2.9500964995003087E-7</v>
      </c>
      <c r="AZ24" s="58">
        <v>1.5802397966484221E-7</v>
      </c>
      <c r="BA24" s="58">
        <v>7.683101563611049E-8</v>
      </c>
      <c r="BB24" s="58">
        <v>3.1464266740209147E-7</v>
      </c>
      <c r="BC24" s="58">
        <v>4.7686196596168824E-8</v>
      </c>
      <c r="BD24" s="58">
        <v>0</v>
      </c>
      <c r="BE24" s="58">
        <v>3.4339032010158858E-7</v>
      </c>
      <c r="BF24" s="58">
        <v>7.8152867007867386E-6</v>
      </c>
      <c r="BG24" s="58">
        <v>9.2144265238864657E-7</v>
      </c>
      <c r="BH24" s="58">
        <v>3.6040516748929147E-7</v>
      </c>
      <c r="BI24" s="58">
        <v>3.5916369810387606E-7</v>
      </c>
      <c r="BJ24" s="58">
        <v>2.7035780774423717E-7</v>
      </c>
      <c r="BK24" s="58">
        <v>6.4962415209187472E-5</v>
      </c>
      <c r="BL24" s="58">
        <v>4.9659130617711369E-5</v>
      </c>
      <c r="BM24" s="58">
        <v>2.326217047681634E-7</v>
      </c>
      <c r="BN24" s="58">
        <v>1.4172654097921384E-5</v>
      </c>
      <c r="BO24" s="58">
        <v>8.8243075080561514E-8</v>
      </c>
      <c r="BP24" s="58">
        <v>0</v>
      </c>
      <c r="BQ24" s="58">
        <v>3.4070673820826757E-7</v>
      </c>
      <c r="BR24" s="58">
        <v>1.8278353605151746E-6</v>
      </c>
      <c r="BS24" s="58">
        <v>8.9391425133131064E-7</v>
      </c>
      <c r="BT24" s="58">
        <v>5.2418819002892568E-7</v>
      </c>
      <c r="BU24" s="58">
        <v>8.8902329792235006E-7</v>
      </c>
      <c r="BV24" s="58">
        <v>1.2218125335292812E-6</v>
      </c>
      <c r="BW24" s="58">
        <v>1.7612729778473637E-5</v>
      </c>
      <c r="BX24" s="58">
        <v>8.5715721217133352E-7</v>
      </c>
      <c r="BY24" s="58">
        <v>1.2679417097892468E-7</v>
      </c>
      <c r="BZ24" s="58">
        <v>4.2715483059786937E-7</v>
      </c>
      <c r="CA24" s="58">
        <v>5.4013642916164391E-6</v>
      </c>
      <c r="CB24" s="58">
        <v>7.4188335480574E-7</v>
      </c>
      <c r="CC24" s="58">
        <v>0</v>
      </c>
      <c r="CD24" s="57">
        <v>0</v>
      </c>
      <c r="CE24" s="52"/>
      <c r="CF24" s="52"/>
      <c r="CG24" s="52"/>
      <c r="CH24" s="52"/>
      <c r="CI24" s="52"/>
      <c r="CJ24" s="52"/>
      <c r="CK24" s="52"/>
      <c r="CL24" s="52"/>
      <c r="CM24" s="52"/>
    </row>
    <row r="25" spans="2:91" x14ac:dyDescent="0.15">
      <c r="B25" s="33"/>
      <c r="C25" s="60">
        <v>35</v>
      </c>
      <c r="D25" s="22" t="s">
        <v>30</v>
      </c>
      <c r="E25" s="52">
        <v>0</v>
      </c>
      <c r="F25" s="52">
        <v>0</v>
      </c>
      <c r="G25" s="52">
        <v>2.3521505376344086E-2</v>
      </c>
      <c r="H25" s="52">
        <v>9.800078400627205E-5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v>0</v>
      </c>
      <c r="Q25" s="52">
        <v>0</v>
      </c>
      <c r="R25" s="52">
        <v>0</v>
      </c>
      <c r="S25" s="52">
        <v>0</v>
      </c>
      <c r="T25" s="52">
        <v>5.885145500413922E-5</v>
      </c>
      <c r="U25" s="52">
        <v>0</v>
      </c>
      <c r="V25" s="52">
        <v>0</v>
      </c>
      <c r="W25" s="52">
        <v>0</v>
      </c>
      <c r="X25" s="52">
        <v>0</v>
      </c>
      <c r="Y25" s="52">
        <v>0.17780539621560112</v>
      </c>
      <c r="Z25" s="52">
        <v>0</v>
      </c>
      <c r="AA25" s="52">
        <v>0</v>
      </c>
      <c r="AB25" s="52">
        <v>0</v>
      </c>
      <c r="AC25" s="52">
        <v>0</v>
      </c>
      <c r="AD25" s="52">
        <v>0</v>
      </c>
      <c r="AE25" s="52">
        <v>1.2405377979461657E-6</v>
      </c>
      <c r="AF25" s="52">
        <v>0</v>
      </c>
      <c r="AG25" s="52">
        <v>0</v>
      </c>
      <c r="AH25" s="52">
        <v>5.5093609854992669E-3</v>
      </c>
      <c r="AI25" s="52">
        <v>0</v>
      </c>
      <c r="AJ25" s="52">
        <v>1.5857722108474849E-3</v>
      </c>
      <c r="AK25" s="52">
        <v>6.7697403023470173E-5</v>
      </c>
      <c r="AL25" s="52">
        <v>0</v>
      </c>
      <c r="AM25" s="52">
        <v>0</v>
      </c>
      <c r="AN25" s="52">
        <v>7.723901882487165E-3</v>
      </c>
      <c r="AO25" s="52">
        <v>2.8606632243352534E-5</v>
      </c>
      <c r="AP25" s="52">
        <v>0</v>
      </c>
      <c r="AQ25" s="52">
        <v>0</v>
      </c>
      <c r="AR25" s="59">
        <v>2.9576141360547851E-7</v>
      </c>
      <c r="AS25" s="58">
        <v>0</v>
      </c>
      <c r="AT25" s="58">
        <v>1.5135381807118952E-4</v>
      </c>
      <c r="AU25" s="58">
        <v>0</v>
      </c>
      <c r="AV25" s="58">
        <v>0</v>
      </c>
      <c r="AW25" s="58">
        <v>0</v>
      </c>
      <c r="AX25" s="58">
        <v>0</v>
      </c>
      <c r="AY25" s="58">
        <v>0</v>
      </c>
      <c r="AZ25" s="58">
        <v>0</v>
      </c>
      <c r="BA25" s="58">
        <v>0</v>
      </c>
      <c r="BB25" s="58">
        <v>0</v>
      </c>
      <c r="BC25" s="58">
        <v>0</v>
      </c>
      <c r="BD25" s="58">
        <v>0</v>
      </c>
      <c r="BE25" s="58">
        <v>0</v>
      </c>
      <c r="BF25" s="58">
        <v>0</v>
      </c>
      <c r="BG25" s="58">
        <v>1.5295948029651532E-5</v>
      </c>
      <c r="BH25" s="58">
        <v>0</v>
      </c>
      <c r="BI25" s="58">
        <v>0</v>
      </c>
      <c r="BJ25" s="58">
        <v>0</v>
      </c>
      <c r="BK25" s="58">
        <v>0</v>
      </c>
      <c r="BL25" s="58">
        <v>1.2817032721856499E-2</v>
      </c>
      <c r="BM25" s="58">
        <v>0</v>
      </c>
      <c r="BN25" s="58">
        <v>4.4151570398508983E-8</v>
      </c>
      <c r="BO25" s="58">
        <v>0</v>
      </c>
      <c r="BP25" s="58">
        <v>0</v>
      </c>
      <c r="BQ25" s="58">
        <v>0</v>
      </c>
      <c r="BR25" s="58">
        <v>1.7407955814430233E-7</v>
      </c>
      <c r="BS25" s="58">
        <v>0</v>
      </c>
      <c r="BT25" s="58">
        <v>0</v>
      </c>
      <c r="BU25" s="58">
        <v>5.6872090401375479E-5</v>
      </c>
      <c r="BV25" s="58">
        <v>0</v>
      </c>
      <c r="BW25" s="58">
        <v>4.3153561640518962E-5</v>
      </c>
      <c r="BX25" s="58">
        <v>5.2748136133620524E-7</v>
      </c>
      <c r="BY25" s="58">
        <v>0</v>
      </c>
      <c r="BZ25" s="58">
        <v>0</v>
      </c>
      <c r="CA25" s="58">
        <v>6.0912604017995006E-4</v>
      </c>
      <c r="CB25" s="58">
        <v>2.3023966183626413E-7</v>
      </c>
      <c r="CC25" s="58">
        <v>0</v>
      </c>
      <c r="CD25" s="57">
        <v>0</v>
      </c>
      <c r="CE25" s="52"/>
      <c r="CF25" s="52"/>
      <c r="CG25" s="52"/>
      <c r="CH25" s="52"/>
      <c r="CI25" s="52"/>
      <c r="CJ25" s="52"/>
      <c r="CK25" s="52"/>
      <c r="CL25" s="52"/>
      <c r="CM25" s="52"/>
    </row>
    <row r="26" spans="2:91" x14ac:dyDescent="0.15">
      <c r="B26" s="33"/>
      <c r="C26" s="60">
        <v>39</v>
      </c>
      <c r="D26" s="22" t="s">
        <v>29</v>
      </c>
      <c r="E26" s="52">
        <v>6.2367765891459693E-3</v>
      </c>
      <c r="F26" s="52">
        <v>3.2432432432432434E-2</v>
      </c>
      <c r="G26" s="52">
        <v>3.7903225806451613E-3</v>
      </c>
      <c r="H26" s="52">
        <v>1.1760094080752645E-3</v>
      </c>
      <c r="I26" s="52">
        <v>1.7548915905534624E-3</v>
      </c>
      <c r="J26" s="52">
        <v>6.5555578389264501E-3</v>
      </c>
      <c r="K26" s="52">
        <v>2.5638462691788697E-2</v>
      </c>
      <c r="L26" s="52">
        <v>2.402867183735152E-3</v>
      </c>
      <c r="M26" s="52">
        <v>8.7351942656809338E-5</v>
      </c>
      <c r="N26" s="52">
        <v>6.7951740396616283E-3</v>
      </c>
      <c r="O26" s="52">
        <v>1.3971937718311527E-2</v>
      </c>
      <c r="P26" s="52">
        <v>1.4594839045648272E-2</v>
      </c>
      <c r="Q26" s="52">
        <v>6.2180869479876888E-2</v>
      </c>
      <c r="R26" s="52">
        <v>6.8670952941531592E-4</v>
      </c>
      <c r="S26" s="52">
        <v>1.8408177106040788E-4</v>
      </c>
      <c r="T26" s="52">
        <v>2.177503835153151E-3</v>
      </c>
      <c r="U26" s="52">
        <v>1.2871474540980504E-3</v>
      </c>
      <c r="V26" s="52">
        <v>8.5262145933520412E-4</v>
      </c>
      <c r="W26" s="52">
        <v>9.4827458475944945E-4</v>
      </c>
      <c r="X26" s="52">
        <v>2.6554043801527488E-3</v>
      </c>
      <c r="Y26" s="52">
        <v>6.2229255561684863E-4</v>
      </c>
      <c r="Z26" s="52">
        <v>1.4582964927792513E-2</v>
      </c>
      <c r="AA26" s="52">
        <v>2.2794464932453539E-3</v>
      </c>
      <c r="AB26" s="52">
        <v>1.7111995258306478E-2</v>
      </c>
      <c r="AC26" s="52">
        <v>7.1428571428571429E-4</v>
      </c>
      <c r="AD26" s="52">
        <v>9.8321166089029811E-4</v>
      </c>
      <c r="AE26" s="52">
        <v>9.9491131395282491E-4</v>
      </c>
      <c r="AF26" s="52">
        <v>2.1739820072665117E-3</v>
      </c>
      <c r="AG26" s="52">
        <v>4.512915399759687E-6</v>
      </c>
      <c r="AH26" s="52">
        <v>9.9073332959471691E-4</v>
      </c>
      <c r="AI26" s="52">
        <v>3.43103248023154E-3</v>
      </c>
      <c r="AJ26" s="52">
        <v>1.1562085993014574E-3</v>
      </c>
      <c r="AK26" s="52">
        <v>4.1035041217303454E-3</v>
      </c>
      <c r="AL26" s="52">
        <v>9.8431043983620084E-4</v>
      </c>
      <c r="AM26" s="52">
        <v>4.1208345501151889E-3</v>
      </c>
      <c r="AN26" s="52">
        <v>2.2818026240730175E-3</v>
      </c>
      <c r="AO26" s="52">
        <v>3.2938493697345916E-3</v>
      </c>
      <c r="AP26" s="52">
        <v>9.8619982129264983E-2</v>
      </c>
      <c r="AQ26" s="52">
        <v>3.0854674483184202E-4</v>
      </c>
      <c r="AR26" s="59">
        <v>8.8728424081643554E-7</v>
      </c>
      <c r="AS26" s="58">
        <v>2.6784159847865972E-6</v>
      </c>
      <c r="AT26" s="58">
        <v>6.5409187709157283E-5</v>
      </c>
      <c r="AU26" s="58">
        <v>1.4110172224730698E-5</v>
      </c>
      <c r="AV26" s="58">
        <v>2.8742254196442639E-5</v>
      </c>
      <c r="AW26" s="58">
        <v>1.4079394509175887E-4</v>
      </c>
      <c r="AX26" s="58">
        <v>2.4068309949031136E-5</v>
      </c>
      <c r="AY26" s="58">
        <v>1.4086710785113976E-5</v>
      </c>
      <c r="AZ26" s="58">
        <v>1.5802397966484221E-7</v>
      </c>
      <c r="BA26" s="58">
        <v>4.9940160163471815E-6</v>
      </c>
      <c r="BB26" s="58">
        <v>2.0451773381135945E-5</v>
      </c>
      <c r="BC26" s="58">
        <v>1.0824766627330323E-5</v>
      </c>
      <c r="BD26" s="58">
        <v>7.5158440999923187E-6</v>
      </c>
      <c r="BE26" s="58">
        <v>7.2111967221333605E-6</v>
      </c>
      <c r="BF26" s="58">
        <v>4.4086232671104677E-6</v>
      </c>
      <c r="BG26" s="58">
        <v>1.7691698925862014E-5</v>
      </c>
      <c r="BH26" s="58">
        <v>3.0454236652845127E-5</v>
      </c>
      <c r="BI26" s="58">
        <v>1.4186966075103105E-5</v>
      </c>
      <c r="BJ26" s="58">
        <v>2.7035780774423719E-5</v>
      </c>
      <c r="BK26" s="58">
        <v>2.9933661910115795E-5</v>
      </c>
      <c r="BL26" s="58">
        <v>7.3988771792831707E-6</v>
      </c>
      <c r="BM26" s="58">
        <v>2.3343588073485196E-4</v>
      </c>
      <c r="BN26" s="58">
        <v>2.9978916300587601E-5</v>
      </c>
      <c r="BO26" s="58">
        <v>7.6330259944685707E-6</v>
      </c>
      <c r="BP26" s="58">
        <v>1.7715784988675352E-5</v>
      </c>
      <c r="BQ26" s="58">
        <v>2.5382651996515932E-5</v>
      </c>
      <c r="BR26" s="58">
        <v>2.2956741730279869E-5</v>
      </c>
      <c r="BS26" s="58">
        <v>6.0758234270175026E-5</v>
      </c>
      <c r="BT26" s="58">
        <v>3.1228232597467912E-7</v>
      </c>
      <c r="BU26" s="58">
        <v>9.2966436297022884E-6</v>
      </c>
      <c r="BV26" s="58">
        <v>1.3146084221517582E-4</v>
      </c>
      <c r="BW26" s="58">
        <v>3.6174932860369033E-5</v>
      </c>
      <c r="BX26" s="58">
        <v>1.0817763585403343E-4</v>
      </c>
      <c r="BY26" s="58">
        <v>2.1076008864941258E-5</v>
      </c>
      <c r="BZ26" s="58">
        <v>1.9264682859963911E-4</v>
      </c>
      <c r="CA26" s="58">
        <v>4.8242648838587442E-5</v>
      </c>
      <c r="CB26" s="58">
        <v>4.8452657724209369E-5</v>
      </c>
      <c r="CC26" s="58">
        <v>1.4091074069049019E-3</v>
      </c>
      <c r="CD26" s="57">
        <v>3.3908300738979247E-6</v>
      </c>
      <c r="CE26" s="52"/>
      <c r="CF26" s="52"/>
      <c r="CG26" s="52"/>
      <c r="CH26" s="52"/>
      <c r="CI26" s="52"/>
      <c r="CJ26" s="52"/>
      <c r="CK26" s="52"/>
      <c r="CL26" s="52"/>
      <c r="CM26" s="52"/>
    </row>
    <row r="27" spans="2:91" x14ac:dyDescent="0.15">
      <c r="B27" s="33"/>
      <c r="C27" s="60">
        <v>41</v>
      </c>
      <c r="D27" s="22" t="s">
        <v>28</v>
      </c>
      <c r="E27" s="52">
        <v>4.8772612563621068E-3</v>
      </c>
      <c r="F27" s="52">
        <v>1.2718600953895071E-3</v>
      </c>
      <c r="G27" s="52">
        <v>1.6935483870967741E-3</v>
      </c>
      <c r="H27" s="52">
        <v>9.0160721285770292E-3</v>
      </c>
      <c r="I27" s="52">
        <v>7.2428887658268438E-4</v>
      </c>
      <c r="J27" s="52">
        <v>3.9456649061877071E-3</v>
      </c>
      <c r="K27" s="52">
        <v>6.974639190142214E-3</v>
      </c>
      <c r="L27" s="52">
        <v>5.1010124887715521E-3</v>
      </c>
      <c r="M27" s="52">
        <v>3.3260932011631246E-4</v>
      </c>
      <c r="N27" s="52">
        <v>4.3616159899078919E-3</v>
      </c>
      <c r="O27" s="52">
        <v>9.3495398095480974E-3</v>
      </c>
      <c r="P27" s="52">
        <v>5.0705074618684134E-3</v>
      </c>
      <c r="Q27" s="52">
        <v>4.3073249058794985E-3</v>
      </c>
      <c r="R27" s="52">
        <v>7.5814744383068209E-3</v>
      </c>
      <c r="S27" s="52">
        <v>4.4857821053141504E-3</v>
      </c>
      <c r="T27" s="52">
        <v>2.3383644788311318E-3</v>
      </c>
      <c r="U27" s="52">
        <v>1.192504258943782E-3</v>
      </c>
      <c r="V27" s="52">
        <v>3.2741529644014309E-3</v>
      </c>
      <c r="W27" s="52">
        <v>3.2349992344658301E-3</v>
      </c>
      <c r="X27" s="52">
        <v>3.0473926457943454E-3</v>
      </c>
      <c r="Y27" s="52">
        <v>6.8680384311732589E-4</v>
      </c>
      <c r="Z27" s="52">
        <v>2.0630710285882699E-3</v>
      </c>
      <c r="AA27" s="52">
        <v>1.1887665294520906E-3</v>
      </c>
      <c r="AB27" s="52">
        <v>2.2277784212068157E-2</v>
      </c>
      <c r="AC27" s="52">
        <v>5.5686274509803922E-2</v>
      </c>
      <c r="AD27" s="52">
        <v>3.6378831452941033E-3</v>
      </c>
      <c r="AE27" s="52">
        <v>4.5837871634110822E-3</v>
      </c>
      <c r="AF27" s="52">
        <v>4.1818829856517187E-3</v>
      </c>
      <c r="AG27" s="52">
        <v>2.7773609598971054E-2</v>
      </c>
      <c r="AH27" s="52">
        <v>5.2697496656487434E-3</v>
      </c>
      <c r="AI27" s="52">
        <v>7.5620834811324601E-3</v>
      </c>
      <c r="AJ27" s="52">
        <v>6.4735637721305556E-3</v>
      </c>
      <c r="AK27" s="52">
        <v>9.6338611994938317E-3</v>
      </c>
      <c r="AL27" s="52">
        <v>2.9713679354472621E-3</v>
      </c>
      <c r="AM27" s="52">
        <v>1.6548233232746034E-3</v>
      </c>
      <c r="AN27" s="52">
        <v>1.5744438106103822E-3</v>
      </c>
      <c r="AO27" s="52">
        <v>3.1303828997725773E-3</v>
      </c>
      <c r="AP27" s="52">
        <v>0</v>
      </c>
      <c r="AQ27" s="52">
        <v>1.8321799562157477E-2</v>
      </c>
      <c r="AR27" s="59">
        <v>0</v>
      </c>
      <c r="AS27" s="58">
        <v>0</v>
      </c>
      <c r="AT27" s="58">
        <v>0</v>
      </c>
      <c r="AU27" s="58">
        <v>0</v>
      </c>
      <c r="AV27" s="58">
        <v>0</v>
      </c>
      <c r="AW27" s="58">
        <v>0</v>
      </c>
      <c r="AX27" s="58">
        <v>0</v>
      </c>
      <c r="AY27" s="58">
        <v>0</v>
      </c>
      <c r="AZ27" s="58">
        <v>0</v>
      </c>
      <c r="BA27" s="58">
        <v>0</v>
      </c>
      <c r="BB27" s="58">
        <v>0</v>
      </c>
      <c r="BC27" s="58">
        <v>0</v>
      </c>
      <c r="BD27" s="58">
        <v>0</v>
      </c>
      <c r="BE27" s="58">
        <v>0</v>
      </c>
      <c r="BF27" s="58">
        <v>0</v>
      </c>
      <c r="BG27" s="58">
        <v>0</v>
      </c>
      <c r="BH27" s="58">
        <v>0</v>
      </c>
      <c r="BI27" s="58">
        <v>0</v>
      </c>
      <c r="BJ27" s="58">
        <v>0</v>
      </c>
      <c r="BK27" s="58">
        <v>0</v>
      </c>
      <c r="BL27" s="58">
        <v>0</v>
      </c>
      <c r="BM27" s="58">
        <v>0</v>
      </c>
      <c r="BN27" s="58">
        <v>0</v>
      </c>
      <c r="BO27" s="58">
        <v>0</v>
      </c>
      <c r="BP27" s="58">
        <v>0</v>
      </c>
      <c r="BQ27" s="58">
        <v>0</v>
      </c>
      <c r="BR27" s="58">
        <v>0</v>
      </c>
      <c r="BS27" s="58">
        <v>0</v>
      </c>
      <c r="BT27" s="58">
        <v>0</v>
      </c>
      <c r="BU27" s="58">
        <v>0</v>
      </c>
      <c r="BV27" s="58">
        <v>0</v>
      </c>
      <c r="BW27" s="58">
        <v>0</v>
      </c>
      <c r="BX27" s="58">
        <v>0</v>
      </c>
      <c r="BY27" s="58">
        <v>0</v>
      </c>
      <c r="BZ27" s="58">
        <v>0</v>
      </c>
      <c r="CA27" s="58">
        <v>0</v>
      </c>
      <c r="CB27" s="58">
        <v>0</v>
      </c>
      <c r="CC27" s="58">
        <v>0</v>
      </c>
      <c r="CD27" s="57">
        <v>0</v>
      </c>
      <c r="CE27" s="52"/>
      <c r="CF27" s="52"/>
      <c r="CG27" s="52"/>
      <c r="CH27" s="52"/>
      <c r="CI27" s="52"/>
      <c r="CJ27" s="52"/>
      <c r="CK27" s="52"/>
      <c r="CL27" s="52"/>
      <c r="CM27" s="52"/>
    </row>
    <row r="28" spans="2:91" x14ac:dyDescent="0.15">
      <c r="B28" s="33"/>
      <c r="C28" s="60">
        <v>46</v>
      </c>
      <c r="D28" s="22" t="s">
        <v>27</v>
      </c>
      <c r="E28" s="52">
        <v>1.1632353066131924E-2</v>
      </c>
      <c r="F28" s="52">
        <v>4.1335453100158981E-3</v>
      </c>
      <c r="G28" s="52">
        <v>5.6720430107526885E-3</v>
      </c>
      <c r="H28" s="52">
        <v>1.9992159937279499E-2</v>
      </c>
      <c r="I28" s="52">
        <v>8.908753181967018E-3</v>
      </c>
      <c r="J28" s="52">
        <v>1.9851626559256898E-2</v>
      </c>
      <c r="K28" s="52">
        <v>4.7800711901866383E-2</v>
      </c>
      <c r="L28" s="52">
        <v>2.5427095748907429E-2</v>
      </c>
      <c r="M28" s="52">
        <v>4.3726366679937446E-3</v>
      </c>
      <c r="N28" s="52">
        <v>2.0208075177857006E-2</v>
      </c>
      <c r="O28" s="52">
        <v>4.9443718320635023E-2</v>
      </c>
      <c r="P28" s="52">
        <v>5.6789683572926228E-2</v>
      </c>
      <c r="Q28" s="52">
        <v>2.4006520962768903E-2</v>
      </c>
      <c r="R28" s="52">
        <v>1.9512109229577308E-2</v>
      </c>
      <c r="S28" s="52">
        <v>2.1532722956934553E-2</v>
      </c>
      <c r="T28" s="52">
        <v>1.0236229740386614E-2</v>
      </c>
      <c r="U28" s="52">
        <v>9.6725345447662321E-3</v>
      </c>
      <c r="V28" s="52">
        <v>3.1302460429654129E-2</v>
      </c>
      <c r="W28" s="52">
        <v>6.8836338672316807E-3</v>
      </c>
      <c r="X28" s="52">
        <v>6.3856152951292299E-3</v>
      </c>
      <c r="Y28" s="52">
        <v>9.2202867373131093E-3</v>
      </c>
      <c r="Z28" s="52">
        <v>1.0539345711759504E-2</v>
      </c>
      <c r="AA28" s="52">
        <v>2.3146297178838465E-3</v>
      </c>
      <c r="AB28" s="52">
        <v>9.1199253319526108E-2</v>
      </c>
      <c r="AC28" s="52">
        <v>3.9411764705882354E-2</v>
      </c>
      <c r="AD28" s="52">
        <v>7.7665527779826132E-2</v>
      </c>
      <c r="AE28" s="52">
        <v>2.5282160322142855E-2</v>
      </c>
      <c r="AF28" s="52">
        <v>4.5942864393906883E-3</v>
      </c>
      <c r="AG28" s="52">
        <v>6.3857752906599575E-4</v>
      </c>
      <c r="AH28" s="52">
        <v>9.4671961906898257E-3</v>
      </c>
      <c r="AI28" s="52">
        <v>6.5607116959596687E-3</v>
      </c>
      <c r="AJ28" s="52">
        <v>6.1323216508089445E-3</v>
      </c>
      <c r="AK28" s="52">
        <v>1.633590409881738E-2</v>
      </c>
      <c r="AL28" s="52">
        <v>9.1394402233698439E-3</v>
      </c>
      <c r="AM28" s="52">
        <v>1.7521658717025211E-3</v>
      </c>
      <c r="AN28" s="52">
        <v>3.735025670279521E-3</v>
      </c>
      <c r="AO28" s="52">
        <v>2.4131737628142389E-2</v>
      </c>
      <c r="AP28" s="52">
        <v>0</v>
      </c>
      <c r="AQ28" s="52">
        <v>2.9238477248350746E-3</v>
      </c>
      <c r="AR28" s="59">
        <v>1.0864302593107911E-4</v>
      </c>
      <c r="AS28" s="58">
        <v>8.7048519505564405E-5</v>
      </c>
      <c r="AT28" s="58">
        <v>8.5944630362032242E-5</v>
      </c>
      <c r="AU28" s="58">
        <v>3.8299038895697605E-4</v>
      </c>
      <c r="AV28" s="58">
        <v>1.0237589890063151E-4</v>
      </c>
      <c r="AW28" s="58">
        <v>2.117149645796672E-4</v>
      </c>
      <c r="AX28" s="58">
        <v>3.8473770737713241E-4</v>
      </c>
      <c r="AY28" s="58">
        <v>2.4530052393345071E-4</v>
      </c>
      <c r="AZ28" s="58">
        <v>5.9970100282807615E-5</v>
      </c>
      <c r="BA28" s="58">
        <v>2.3733100729994528E-4</v>
      </c>
      <c r="BB28" s="58">
        <v>4.3011652633865904E-4</v>
      </c>
      <c r="BC28" s="58">
        <v>3.8001130067486937E-4</v>
      </c>
      <c r="BD28" s="58">
        <v>3.1974184222001217E-4</v>
      </c>
      <c r="BE28" s="58">
        <v>1.5933310852713709E-4</v>
      </c>
      <c r="BF28" s="58">
        <v>1.0640813431071175E-4</v>
      </c>
      <c r="BG28" s="58">
        <v>8.778277001755839E-5</v>
      </c>
      <c r="BH28" s="58">
        <v>9.2443925461003265E-5</v>
      </c>
      <c r="BI28" s="58">
        <v>2.524920797670249E-4</v>
      </c>
      <c r="BJ28" s="58">
        <v>7.4483576033537342E-5</v>
      </c>
      <c r="BK28" s="58">
        <v>4.6917299873302057E-5</v>
      </c>
      <c r="BL28" s="58">
        <v>9.2763700370892608E-5</v>
      </c>
      <c r="BM28" s="58">
        <v>1.7749036073810867E-4</v>
      </c>
      <c r="BN28" s="58">
        <v>2.2031633628855984E-5</v>
      </c>
      <c r="BO28" s="58">
        <v>8.7303286330953534E-4</v>
      </c>
      <c r="BP28" s="58">
        <v>4.7698069203686678E-4</v>
      </c>
      <c r="BQ28" s="58">
        <v>6.1531636920413122E-4</v>
      </c>
      <c r="BR28" s="58">
        <v>1.8189137831602792E-4</v>
      </c>
      <c r="BS28" s="58">
        <v>4.1986034992217498E-5</v>
      </c>
      <c r="BT28" s="58">
        <v>4.2704608077037375E-5</v>
      </c>
      <c r="BU28" s="58">
        <v>1.1945933057510892E-4</v>
      </c>
      <c r="BV28" s="58">
        <v>4.6382478329801445E-5</v>
      </c>
      <c r="BW28" s="58">
        <v>8.6497017941722281E-5</v>
      </c>
      <c r="BX28" s="58">
        <v>1.1622172661441055E-4</v>
      </c>
      <c r="BY28" s="58">
        <v>9.8659953262823284E-5</v>
      </c>
      <c r="BZ28" s="58">
        <v>3.0114415557149791E-5</v>
      </c>
      <c r="CA28" s="58">
        <v>3.9800781468908768E-5</v>
      </c>
      <c r="CB28" s="58">
        <v>2.1499267978577376E-4</v>
      </c>
      <c r="CC28" s="58">
        <v>0</v>
      </c>
      <c r="CD28" s="57">
        <v>2.4779142847715605E-5</v>
      </c>
      <c r="CE28" s="52"/>
      <c r="CF28" s="52"/>
      <c r="CG28" s="52"/>
      <c r="CH28" s="52"/>
      <c r="CI28" s="52"/>
      <c r="CJ28" s="52"/>
      <c r="CK28" s="52"/>
      <c r="CL28" s="52"/>
      <c r="CM28" s="52"/>
    </row>
    <row r="29" spans="2:91" x14ac:dyDescent="0.15">
      <c r="B29" s="33"/>
      <c r="C29" s="60">
        <v>47</v>
      </c>
      <c r="D29" s="22" t="s">
        <v>26</v>
      </c>
      <c r="E29" s="52">
        <v>1.206569857845678E-3</v>
      </c>
      <c r="F29" s="52">
        <v>3.1796502384737679E-4</v>
      </c>
      <c r="G29" s="52">
        <v>3.4946236559139785E-4</v>
      </c>
      <c r="H29" s="52">
        <v>3.6260290082320659E-3</v>
      </c>
      <c r="I29" s="52">
        <v>1.31579145912521E-3</v>
      </c>
      <c r="J29" s="52">
        <v>1.541275353979573E-3</v>
      </c>
      <c r="K29" s="52">
        <v>2.3267307489407544E-3</v>
      </c>
      <c r="L29" s="52">
        <v>2.4982519701105552E-3</v>
      </c>
      <c r="M29" s="52">
        <v>4.451589385395091E-4</v>
      </c>
      <c r="N29" s="52">
        <v>5.54708084870337E-4</v>
      </c>
      <c r="O29" s="52">
        <v>1.2705901640837406E-3</v>
      </c>
      <c r="P29" s="52">
        <v>8.6335667593975688E-4</v>
      </c>
      <c r="Q29" s="52">
        <v>4.9343405567353745E-4</v>
      </c>
      <c r="R29" s="52">
        <v>6.6910159276364109E-4</v>
      </c>
      <c r="S29" s="52">
        <v>1.0051833551324905E-3</v>
      </c>
      <c r="T29" s="52">
        <v>5.6889739837334577E-4</v>
      </c>
      <c r="U29" s="52">
        <v>3.9750141964792733E-4</v>
      </c>
      <c r="V29" s="52">
        <v>1.5678280388029325E-3</v>
      </c>
      <c r="W29" s="52">
        <v>3.0374420293076111E-4</v>
      </c>
      <c r="X29" s="52">
        <v>4.1727783116686057E-4</v>
      </c>
      <c r="Y29" s="52">
        <v>3.6117543954348829E-4</v>
      </c>
      <c r="Z29" s="52">
        <v>5.4229295608605949E-4</v>
      </c>
      <c r="AA29" s="52">
        <v>1.0746875889575851E-3</v>
      </c>
      <c r="AB29" s="52">
        <v>7.8006308632471062E-4</v>
      </c>
      <c r="AC29" s="52">
        <v>0.10319327731092437</v>
      </c>
      <c r="AD29" s="52">
        <v>8.4146531311194688E-3</v>
      </c>
      <c r="AE29" s="52">
        <v>3.7389809230097431E-3</v>
      </c>
      <c r="AF29" s="52">
        <v>1.395827074193434E-3</v>
      </c>
      <c r="AG29" s="52">
        <v>9.025830799519375E-5</v>
      </c>
      <c r="AH29" s="52">
        <v>1.9542767221851194E-3</v>
      </c>
      <c r="AI29" s="52">
        <v>3.5314835683993434E-3</v>
      </c>
      <c r="AJ29" s="52">
        <v>2.8363242201613873E-3</v>
      </c>
      <c r="AK29" s="52">
        <v>9.2432992589738111E-3</v>
      </c>
      <c r="AL29" s="52">
        <v>4.4432244412168989E-3</v>
      </c>
      <c r="AM29" s="52">
        <v>1.1789264198492273E-3</v>
      </c>
      <c r="AN29" s="52">
        <v>7.7866514546491724E-4</v>
      </c>
      <c r="AO29" s="52">
        <v>8.2387100860855291E-3</v>
      </c>
      <c r="AP29" s="52">
        <v>0</v>
      </c>
      <c r="AQ29" s="52">
        <v>1.2635723835970674E-3</v>
      </c>
      <c r="AR29" s="59">
        <v>2.0703298952383496E-6</v>
      </c>
      <c r="AS29" s="58">
        <v>1.3392079923932986E-6</v>
      </c>
      <c r="AT29" s="58">
        <v>7.6057195010648006E-7</v>
      </c>
      <c r="AU29" s="58">
        <v>6.0472166677417272E-6</v>
      </c>
      <c r="AV29" s="58">
        <v>2.994541832559605E-6</v>
      </c>
      <c r="AW29" s="58">
        <v>3.144281652173275E-6</v>
      </c>
      <c r="AX29" s="58">
        <v>4.2630216883892781E-6</v>
      </c>
      <c r="AY29" s="58">
        <v>4.9414116366630177E-6</v>
      </c>
      <c r="AZ29" s="58">
        <v>1.2641918373187377E-6</v>
      </c>
      <c r="BA29" s="58">
        <v>1.1524652345416573E-6</v>
      </c>
      <c r="BB29" s="58">
        <v>2.0451773381135944E-6</v>
      </c>
      <c r="BC29" s="58">
        <v>3.2426613685394799E-6</v>
      </c>
      <c r="BD29" s="58">
        <v>1.1464846932191672E-6</v>
      </c>
      <c r="BE29" s="58">
        <v>1.116018540330163E-6</v>
      </c>
      <c r="BF29" s="58">
        <v>8.015678667473578E-7</v>
      </c>
      <c r="BG29" s="58">
        <v>7.9858363207016036E-7</v>
      </c>
      <c r="BH29" s="58">
        <v>1.0812155024678744E-6</v>
      </c>
      <c r="BI29" s="58">
        <v>2.1549821886232565E-6</v>
      </c>
      <c r="BJ29" s="58">
        <v>8.1107342323271161E-7</v>
      </c>
      <c r="BK29" s="58">
        <v>6.3688642361948504E-7</v>
      </c>
      <c r="BL29" s="58">
        <v>6.8878436203537019E-7</v>
      </c>
      <c r="BM29" s="58">
        <v>1.0467976714567352E-6</v>
      </c>
      <c r="BN29" s="58">
        <v>1.8543659567373773E-6</v>
      </c>
      <c r="BO29" s="58">
        <v>1.5883753514501073E-6</v>
      </c>
      <c r="BP29" s="58">
        <v>1.4800529231045231E-4</v>
      </c>
      <c r="BQ29" s="58">
        <v>1.4820743112059638E-5</v>
      </c>
      <c r="BR29" s="58">
        <v>4.8851076004244843E-6</v>
      </c>
      <c r="BS29" s="58">
        <v>2.2347856283282767E-6</v>
      </c>
      <c r="BT29" s="58">
        <v>1.0037646192043258E-6</v>
      </c>
      <c r="BU29" s="58">
        <v>4.5721198178863717E-6</v>
      </c>
      <c r="BV29" s="58">
        <v>3.0158663802305042E-6</v>
      </c>
      <c r="BW29" s="58">
        <v>6.8124709520511236E-6</v>
      </c>
      <c r="BX29" s="58">
        <v>1.4813434897525097E-5</v>
      </c>
      <c r="BY29" s="58">
        <v>7.9175915655728526E-6</v>
      </c>
      <c r="BZ29" s="58">
        <v>3.8443934753808245E-6</v>
      </c>
      <c r="CA29" s="58">
        <v>1.4427485193942363E-6</v>
      </c>
      <c r="CB29" s="58">
        <v>1.4377187772442272E-5</v>
      </c>
      <c r="CC29" s="58">
        <v>0</v>
      </c>
      <c r="CD29" s="57">
        <v>1.6954150369489624E-6</v>
      </c>
      <c r="CE29" s="52"/>
      <c r="CF29" s="52"/>
      <c r="CG29" s="52"/>
      <c r="CH29" s="52"/>
      <c r="CI29" s="52"/>
      <c r="CJ29" s="52"/>
      <c r="CK29" s="52"/>
      <c r="CL29" s="52"/>
      <c r="CM29" s="52"/>
    </row>
    <row r="30" spans="2:91" x14ac:dyDescent="0.15">
      <c r="B30" s="33"/>
      <c r="C30" s="60">
        <v>48</v>
      </c>
      <c r="D30" s="22" t="s">
        <v>25</v>
      </c>
      <c r="E30" s="52">
        <v>1.7843638742788196E-4</v>
      </c>
      <c r="F30" s="52">
        <v>1.5898251192368839E-4</v>
      </c>
      <c r="G30" s="52">
        <v>0</v>
      </c>
      <c r="H30" s="52">
        <v>1.5680125441003528E-3</v>
      </c>
      <c r="I30" s="52">
        <v>1.1196298883840662E-3</v>
      </c>
      <c r="J30" s="52">
        <v>2.0550338053060974E-4</v>
      </c>
      <c r="K30" s="52">
        <v>1.1494827327702534E-3</v>
      </c>
      <c r="L30" s="52">
        <v>2.8316840059619637E-3</v>
      </c>
      <c r="M30" s="52">
        <v>0</v>
      </c>
      <c r="N30" s="52">
        <v>1.2376551355977949E-4</v>
      </c>
      <c r="O30" s="52">
        <v>4.0349207361225596E-3</v>
      </c>
      <c r="P30" s="52">
        <v>1.3704074221265982E-5</v>
      </c>
      <c r="Q30" s="52">
        <v>1.0741050714661534E-3</v>
      </c>
      <c r="R30" s="52">
        <v>1.5092517130006942E-4</v>
      </c>
      <c r="S30" s="52">
        <v>6.4913045584459627E-4</v>
      </c>
      <c r="T30" s="52">
        <v>2.7464012335264968E-5</v>
      </c>
      <c r="U30" s="52">
        <v>1.8297684396491892E-4</v>
      </c>
      <c r="V30" s="52">
        <v>1.6652086623310648E-3</v>
      </c>
      <c r="W30" s="52">
        <v>3.9634914284867613E-4</v>
      </c>
      <c r="X30" s="52">
        <v>4.9314652774265337E-4</v>
      </c>
      <c r="Y30" s="52">
        <v>1.2814487040911128E-4</v>
      </c>
      <c r="Z30" s="52">
        <v>2.652519893899204E-4</v>
      </c>
      <c r="AA30" s="52">
        <v>2.890355211968267E-3</v>
      </c>
      <c r="AB30" s="52">
        <v>1.7697894170305827E-2</v>
      </c>
      <c r="AC30" s="52">
        <v>3.7394957983193275E-3</v>
      </c>
      <c r="AD30" s="52">
        <v>0</v>
      </c>
      <c r="AE30" s="52">
        <v>1.6648017248437543E-3</v>
      </c>
      <c r="AF30" s="52">
        <v>5.1485118953204338E-3</v>
      </c>
      <c r="AG30" s="52">
        <v>4.512915399759687E-6</v>
      </c>
      <c r="AH30" s="52">
        <v>9.6949119131009617E-3</v>
      </c>
      <c r="AI30" s="52">
        <v>1.0559920643640348E-2</v>
      </c>
      <c r="AJ30" s="52">
        <v>2.4029467260829419E-2</v>
      </c>
      <c r="AK30" s="52">
        <v>1.2984882649155606E-2</v>
      </c>
      <c r="AL30" s="52">
        <v>4.8611210691598431E-3</v>
      </c>
      <c r="AM30" s="52">
        <v>3.2447516142639279E-5</v>
      </c>
      <c r="AN30" s="52">
        <v>1.4774671990872789E-3</v>
      </c>
      <c r="AO30" s="52">
        <v>2.378641471034763E-2</v>
      </c>
      <c r="AP30" s="52">
        <v>0</v>
      </c>
      <c r="AQ30" s="52">
        <v>1.8072023625865033E-2</v>
      </c>
      <c r="AR30" s="59">
        <v>1.1830456544219141E-6</v>
      </c>
      <c r="AS30" s="58">
        <v>0</v>
      </c>
      <c r="AT30" s="58">
        <v>0</v>
      </c>
      <c r="AU30" s="58">
        <v>1.2094433335483454E-5</v>
      </c>
      <c r="AV30" s="58">
        <v>6.1495055490063323E-6</v>
      </c>
      <c r="AW30" s="58">
        <v>1.7468231400962638E-6</v>
      </c>
      <c r="AX30" s="58">
        <v>5.5952159660109283E-6</v>
      </c>
      <c r="AY30" s="58">
        <v>1.6188654541007947E-5</v>
      </c>
      <c r="AZ30" s="58">
        <v>7.9011989832421106E-8</v>
      </c>
      <c r="BA30" s="58">
        <v>5.3781710945277339E-7</v>
      </c>
      <c r="BB30" s="58">
        <v>1.510284803530039E-5</v>
      </c>
      <c r="BC30" s="58">
        <v>8.1066534213486997E-7</v>
      </c>
      <c r="BD30" s="58">
        <v>7.6432312881277816E-7</v>
      </c>
      <c r="BE30" s="58">
        <v>5.1508548015238293E-7</v>
      </c>
      <c r="BF30" s="58">
        <v>1.803527700181555E-6</v>
      </c>
      <c r="BG30" s="58">
        <v>1.2285902031848621E-7</v>
      </c>
      <c r="BH30" s="58">
        <v>3.0634439236589776E-6</v>
      </c>
      <c r="BI30" s="58">
        <v>5.2976645470321724E-6</v>
      </c>
      <c r="BJ30" s="58">
        <v>1.2841995867851266E-6</v>
      </c>
      <c r="BK30" s="58">
        <v>1.4860683217787983E-6</v>
      </c>
      <c r="BL30" s="58">
        <v>2.5329489442591036E-6</v>
      </c>
      <c r="BM30" s="58">
        <v>1.9772844905293888E-6</v>
      </c>
      <c r="BN30" s="58">
        <v>1.1773752106269063E-5</v>
      </c>
      <c r="BO30" s="58">
        <v>7.7830392221055254E-5</v>
      </c>
      <c r="BP30" s="58">
        <v>1.4127777902361357E-5</v>
      </c>
      <c r="BQ30" s="58">
        <v>0</v>
      </c>
      <c r="BR30" s="58">
        <v>7.2460616077565844E-6</v>
      </c>
      <c r="BS30" s="58">
        <v>2.2319921462928663E-5</v>
      </c>
      <c r="BT30" s="58">
        <v>1.2268234234719537E-7</v>
      </c>
      <c r="BU30" s="58">
        <v>5.0750529978538723E-5</v>
      </c>
      <c r="BV30" s="58">
        <v>2.3415495895738374E-5</v>
      </c>
      <c r="BW30" s="58">
        <v>1.3919278628162993E-4</v>
      </c>
      <c r="BX30" s="58">
        <v>3.5429164769748453E-5</v>
      </c>
      <c r="BY30" s="58">
        <v>2.4400833792833059E-5</v>
      </c>
      <c r="BZ30" s="58">
        <v>2.1357741529893469E-7</v>
      </c>
      <c r="CA30" s="58">
        <v>6.9514246843540481E-6</v>
      </c>
      <c r="CB30" s="58">
        <v>9.9642609205805423E-5</v>
      </c>
      <c r="CC30" s="58">
        <v>0</v>
      </c>
      <c r="CD30" s="57">
        <v>6.0513275164947578E-5</v>
      </c>
      <c r="CE30" s="52"/>
      <c r="CF30" s="52"/>
      <c r="CG30" s="52"/>
      <c r="CH30" s="52"/>
      <c r="CI30" s="52"/>
      <c r="CJ30" s="52"/>
      <c r="CK30" s="52"/>
      <c r="CL30" s="52"/>
      <c r="CM30" s="52"/>
    </row>
    <row r="31" spans="2:91" x14ac:dyDescent="0.15">
      <c r="B31" s="33"/>
      <c r="C31" s="60">
        <v>51</v>
      </c>
      <c r="D31" s="22" t="s">
        <v>24</v>
      </c>
      <c r="E31" s="52">
        <v>1.2533031974101234E-2</v>
      </c>
      <c r="F31" s="52">
        <v>3.6565977742448329E-3</v>
      </c>
      <c r="G31" s="52">
        <v>1.456989247311828E-2</v>
      </c>
      <c r="H31" s="52">
        <v>7.350058800470404E-3</v>
      </c>
      <c r="I31" s="52">
        <v>1.5311165063926038E-2</v>
      </c>
      <c r="J31" s="52">
        <v>2.2399868477836461E-2</v>
      </c>
      <c r="K31" s="52">
        <v>1.7186710424753306E-2</v>
      </c>
      <c r="L31" s="52">
        <v>7.9053252082083997E-3</v>
      </c>
      <c r="M31" s="52">
        <v>1.3690737166403772E-3</v>
      </c>
      <c r="N31" s="52">
        <v>1.1323798915336932E-2</v>
      </c>
      <c r="O31" s="52">
        <v>9.3950806756442889E-3</v>
      </c>
      <c r="P31" s="52">
        <v>8.8391278727165592E-3</v>
      </c>
      <c r="Q31" s="52">
        <v>9.8305149434186525E-3</v>
      </c>
      <c r="R31" s="52">
        <v>8.2505760310704612E-3</v>
      </c>
      <c r="S31" s="52">
        <v>1.0730029549968512E-2</v>
      </c>
      <c r="T31" s="52">
        <v>9.906661592363435E-3</v>
      </c>
      <c r="U31" s="52">
        <v>1.856899488926746E-2</v>
      </c>
      <c r="V31" s="52">
        <v>1.4866234188497508E-2</v>
      </c>
      <c r="W31" s="52">
        <v>1.2638722199997036E-2</v>
      </c>
      <c r="X31" s="52">
        <v>9.9261544686662286E-3</v>
      </c>
      <c r="Y31" s="52">
        <v>8.6783041518499159E-3</v>
      </c>
      <c r="Z31" s="52">
        <v>1.3297966401414677E-2</v>
      </c>
      <c r="AA31" s="52">
        <v>1.2158469508405059E-2</v>
      </c>
      <c r="AB31" s="52">
        <v>1.3455236641845445E-3</v>
      </c>
      <c r="AC31" s="52">
        <v>3.8935574229691876E-3</v>
      </c>
      <c r="AD31" s="52">
        <v>4.5883210841547251E-3</v>
      </c>
      <c r="AE31" s="52">
        <v>2.6882454081493408E-3</v>
      </c>
      <c r="AF31" s="52">
        <v>1.5376490763842107E-3</v>
      </c>
      <c r="AG31" s="52">
        <v>3.5313563003119554E-4</v>
      </c>
      <c r="AH31" s="52">
        <v>2.5065723175852618E-3</v>
      </c>
      <c r="AI31" s="52">
        <v>1.8175368765361954E-3</v>
      </c>
      <c r="AJ31" s="52">
        <v>1.6901521538399775E-3</v>
      </c>
      <c r="AK31" s="52">
        <v>3.7572058678025945E-3</v>
      </c>
      <c r="AL31" s="52">
        <v>9.6085496733646202E-3</v>
      </c>
      <c r="AM31" s="52">
        <v>5.4728143893918255E-3</v>
      </c>
      <c r="AN31" s="52">
        <v>6.0496292070735883E-3</v>
      </c>
      <c r="AO31" s="52">
        <v>1.536584817642936E-2</v>
      </c>
      <c r="AP31" s="52">
        <v>5.4836681338319489E-2</v>
      </c>
      <c r="AQ31" s="52">
        <v>1.4545775113501123E-3</v>
      </c>
      <c r="AR31" s="59">
        <v>3.2632342634471132E-4</v>
      </c>
      <c r="AS31" s="58">
        <v>1.3659921522411647E-4</v>
      </c>
      <c r="AT31" s="58">
        <v>3.0118649224216614E-4</v>
      </c>
      <c r="AU31" s="58">
        <v>1.3505450557956526E-4</v>
      </c>
      <c r="AV31" s="58">
        <v>3.3867733386636176E-4</v>
      </c>
      <c r="AW31" s="58">
        <v>4.1993628287914186E-4</v>
      </c>
      <c r="AX31" s="58">
        <v>3.7807673598902415E-4</v>
      </c>
      <c r="AY31" s="58">
        <v>2.3858905439708749E-4</v>
      </c>
      <c r="AZ31" s="58">
        <v>3.8162791089059391E-5</v>
      </c>
      <c r="BA31" s="58">
        <v>2.9964096098083088E-4</v>
      </c>
      <c r="BB31" s="58">
        <v>1.8123417642360468E-4</v>
      </c>
      <c r="BC31" s="58">
        <v>9.1748242251028824E-5</v>
      </c>
      <c r="BD31" s="58">
        <v>1.2738718813546304E-4</v>
      </c>
      <c r="BE31" s="58">
        <v>1.5478318678579107E-4</v>
      </c>
      <c r="BF31" s="58">
        <v>2.1171411280464589E-4</v>
      </c>
      <c r="BG31" s="58">
        <v>1.9663586201973718E-4</v>
      </c>
      <c r="BH31" s="58">
        <v>2.7805258671798836E-4</v>
      </c>
      <c r="BI31" s="58">
        <v>2.2375898391871479E-4</v>
      </c>
      <c r="BJ31" s="58">
        <v>2.7326415417748773E-4</v>
      </c>
      <c r="BK31" s="58">
        <v>2.5602834229503297E-4</v>
      </c>
      <c r="BL31" s="58">
        <v>1.9410387699164499E-4</v>
      </c>
      <c r="BM31" s="58">
        <v>3.0985211075119364E-4</v>
      </c>
      <c r="BN31" s="58">
        <v>2.6914797314931077E-4</v>
      </c>
      <c r="BO31" s="58">
        <v>2.8105419413158842E-5</v>
      </c>
      <c r="BP31" s="58">
        <v>9.7548942659161756E-5</v>
      </c>
      <c r="BQ31" s="58">
        <v>1.0204166809337613E-4</v>
      </c>
      <c r="BR31" s="58">
        <v>6.5018714966896918E-5</v>
      </c>
      <c r="BS31" s="58">
        <v>3.1398738078012289E-5</v>
      </c>
      <c r="BT31" s="58">
        <v>8.7662110077177789E-6</v>
      </c>
      <c r="BU31" s="58">
        <v>4.7804052762567507E-5</v>
      </c>
      <c r="BV31" s="58">
        <v>5.1393456315415203E-5</v>
      </c>
      <c r="BW31" s="58">
        <v>5.3597767978158316E-5</v>
      </c>
      <c r="BX31" s="58">
        <v>1.0237534087933517E-4</v>
      </c>
      <c r="BY31" s="58">
        <v>2.2303094675192852E-4</v>
      </c>
      <c r="BZ31" s="58">
        <v>1.9328756084553591E-4</v>
      </c>
      <c r="CA31" s="58">
        <v>9.5924891227492832E-5</v>
      </c>
      <c r="CB31" s="58">
        <v>3.2842408651710659E-4</v>
      </c>
      <c r="CC31" s="58">
        <v>1.2624114745145088E-3</v>
      </c>
      <c r="CD31" s="57">
        <v>2.4387893223804304E-5</v>
      </c>
      <c r="CE31" s="52"/>
      <c r="CF31" s="52"/>
      <c r="CG31" s="52"/>
      <c r="CH31" s="52"/>
      <c r="CI31" s="52"/>
      <c r="CJ31" s="52"/>
      <c r="CK31" s="52"/>
      <c r="CL31" s="52"/>
      <c r="CM31" s="52"/>
    </row>
    <row r="32" spans="2:91" x14ac:dyDescent="0.15">
      <c r="B32" s="33"/>
      <c r="C32" s="60">
        <v>53</v>
      </c>
      <c r="D32" s="22" t="s">
        <v>23</v>
      </c>
      <c r="E32" s="52">
        <v>6.763588780599716E-3</v>
      </c>
      <c r="F32" s="52">
        <v>1.0492845786963434E-2</v>
      </c>
      <c r="G32" s="52">
        <v>1.4086021505376344E-2</v>
      </c>
      <c r="H32" s="52">
        <v>6.027048216385731E-2</v>
      </c>
      <c r="I32" s="52">
        <v>6.3782689194062641E-3</v>
      </c>
      <c r="J32" s="52">
        <v>1.9173465403505889E-2</v>
      </c>
      <c r="K32" s="52">
        <v>1.0889544149577135E-2</v>
      </c>
      <c r="L32" s="52">
        <v>7.5212977639317778E-3</v>
      </c>
      <c r="M32" s="52">
        <v>3.495757551323466E-3</v>
      </c>
      <c r="N32" s="52">
        <v>4.7254567767583281E-3</v>
      </c>
      <c r="O32" s="52">
        <v>1.3912734592386478E-2</v>
      </c>
      <c r="P32" s="52">
        <v>8.1813323100957923E-3</v>
      </c>
      <c r="Q32" s="52">
        <v>1.1711561895986282E-2</v>
      </c>
      <c r="R32" s="52">
        <v>1.4496362703371669E-2</v>
      </c>
      <c r="S32" s="52">
        <v>9.2743302814513387E-3</v>
      </c>
      <c r="T32" s="52">
        <v>8.0548024748998536E-3</v>
      </c>
      <c r="U32" s="52">
        <v>8.233957978421351E-3</v>
      </c>
      <c r="V32" s="52">
        <v>9.8181308654919312E-3</v>
      </c>
      <c r="W32" s="52">
        <v>6.4983973171731536E-3</v>
      </c>
      <c r="X32" s="52">
        <v>1.5540438015274898E-2</v>
      </c>
      <c r="Y32" s="52">
        <v>4.8800375306483476E-3</v>
      </c>
      <c r="Z32" s="52">
        <v>2.3566165635131153E-2</v>
      </c>
      <c r="AA32" s="52">
        <v>1.2014538134883955E-2</v>
      </c>
      <c r="AB32" s="52">
        <v>1.9581627300164189E-2</v>
      </c>
      <c r="AC32" s="52">
        <v>1.7759103641456584E-2</v>
      </c>
      <c r="AD32" s="52">
        <v>2.9783119894468614E-2</v>
      </c>
      <c r="AE32" s="52">
        <v>1.7035065041396746E-2</v>
      </c>
      <c r="AF32" s="52">
        <v>6.2875665023895147E-2</v>
      </c>
      <c r="AG32" s="52">
        <v>0.11928876453299787</v>
      </c>
      <c r="AH32" s="52">
        <v>2.2061235136875842E-2</v>
      </c>
      <c r="AI32" s="52">
        <v>7.9544705442879428E-3</v>
      </c>
      <c r="AJ32" s="52">
        <v>1.1533983700670441E-2</v>
      </c>
      <c r="AK32" s="52">
        <v>1.4213850888658602E-2</v>
      </c>
      <c r="AL32" s="52">
        <v>7.2189593964261641E-3</v>
      </c>
      <c r="AM32" s="52">
        <v>1.0761759520642029E-2</v>
      </c>
      <c r="AN32" s="52">
        <v>1.041500285225328E-2</v>
      </c>
      <c r="AO32" s="52">
        <v>1.3340907279774907E-2</v>
      </c>
      <c r="AP32" s="52">
        <v>0</v>
      </c>
      <c r="AQ32" s="52">
        <v>4.4518887468594347E-3</v>
      </c>
      <c r="AR32" s="59">
        <v>8.5770809945588765E-6</v>
      </c>
      <c r="AS32" s="58">
        <v>1.3392079923932986E-5</v>
      </c>
      <c r="AT32" s="58">
        <v>1.2929723151810161E-5</v>
      </c>
      <c r="AU32" s="58">
        <v>5.6440688898922792E-5</v>
      </c>
      <c r="AV32" s="58">
        <v>8.1013051362996462E-6</v>
      </c>
      <c r="AW32" s="58">
        <v>2.2359336193232179E-5</v>
      </c>
      <c r="AX32" s="58">
        <v>1.1634496691229073E-5</v>
      </c>
      <c r="AY32" s="58">
        <v>9.5140612108884958E-6</v>
      </c>
      <c r="AZ32" s="58">
        <v>4.5036834204480027E-6</v>
      </c>
      <c r="BA32" s="58">
        <v>5.4550021101638447E-6</v>
      </c>
      <c r="BB32" s="58">
        <v>1.4158920033094117E-5</v>
      </c>
      <c r="BC32" s="58">
        <v>5.8654021813287656E-6</v>
      </c>
      <c r="BD32" s="58">
        <v>9.4266519220242639E-6</v>
      </c>
      <c r="BE32" s="58">
        <v>1.3392222483961955E-5</v>
      </c>
      <c r="BF32" s="58">
        <v>7.5146987507564793E-6</v>
      </c>
      <c r="BG32" s="58">
        <v>8.1701248511793334E-6</v>
      </c>
      <c r="BH32" s="58">
        <v>1.4596409283316305E-5</v>
      </c>
      <c r="BI32" s="58">
        <v>7.9016013582852738E-6</v>
      </c>
      <c r="BJ32" s="58">
        <v>8.4486814920074127E-6</v>
      </c>
      <c r="BK32" s="58">
        <v>8.7041144561329615E-6</v>
      </c>
      <c r="BL32" s="58">
        <v>6.354591211035996E-6</v>
      </c>
      <c r="BM32" s="58">
        <v>2.3262170476816341E-5</v>
      </c>
      <c r="BN32" s="58">
        <v>1.2803955415567605E-5</v>
      </c>
      <c r="BO32" s="58">
        <v>2.2810834908325151E-5</v>
      </c>
      <c r="BP32" s="58">
        <v>1.9734038974726974E-5</v>
      </c>
      <c r="BQ32" s="58">
        <v>3.0833959807848211E-5</v>
      </c>
      <c r="BR32" s="58">
        <v>2.2858821978823701E-5</v>
      </c>
      <c r="BS32" s="58">
        <v>8.612305115170096E-5</v>
      </c>
      <c r="BT32" s="58">
        <v>8.7316368930562968E-5</v>
      </c>
      <c r="BU32" s="58">
        <v>2.4232235034797767E-5</v>
      </c>
      <c r="BV32" s="58">
        <v>6.27918846345428E-6</v>
      </c>
      <c r="BW32" s="58">
        <v>2.0817202177522073E-5</v>
      </c>
      <c r="BX32" s="58">
        <v>9.7803835747754725E-6</v>
      </c>
      <c r="BY32" s="58">
        <v>8.9882978982837719E-6</v>
      </c>
      <c r="BZ32" s="58">
        <v>2.9046528480655118E-5</v>
      </c>
      <c r="CA32" s="58">
        <v>1.2042776897422965E-5</v>
      </c>
      <c r="CB32" s="58">
        <v>1.4505098695684642E-5</v>
      </c>
      <c r="CC32" s="58">
        <v>0</v>
      </c>
      <c r="CD32" s="57">
        <v>3.8864129308522371E-5</v>
      </c>
      <c r="CE32" s="52"/>
      <c r="CF32" s="52"/>
      <c r="CG32" s="52"/>
      <c r="CH32" s="52"/>
      <c r="CI32" s="52"/>
      <c r="CJ32" s="52"/>
      <c r="CK32" s="52"/>
      <c r="CL32" s="52"/>
      <c r="CM32" s="52"/>
    </row>
    <row r="33" spans="2:91" x14ac:dyDescent="0.15">
      <c r="B33" s="33"/>
      <c r="C33" s="60">
        <v>55</v>
      </c>
      <c r="D33" s="22" t="s">
        <v>22</v>
      </c>
      <c r="E33" s="52">
        <v>4.0785459983515879E-4</v>
      </c>
      <c r="F33" s="52">
        <v>7.9491255961844202E-4</v>
      </c>
      <c r="G33" s="52">
        <v>6.989247311827957E-4</v>
      </c>
      <c r="H33" s="52">
        <v>2.6460211681693453E-3</v>
      </c>
      <c r="I33" s="52">
        <v>1.2297821550310162E-3</v>
      </c>
      <c r="J33" s="52">
        <v>2.4043895522081337E-3</v>
      </c>
      <c r="K33" s="52">
        <v>1.5881742104941665E-3</v>
      </c>
      <c r="L33" s="52">
        <v>1.2118015034301198E-3</v>
      </c>
      <c r="M33" s="52">
        <v>1.9150233582454355E-4</v>
      </c>
      <c r="N33" s="52">
        <v>1.4956242180778172E-3</v>
      </c>
      <c r="O33" s="52">
        <v>1.9719195019650883E-3</v>
      </c>
      <c r="P33" s="52">
        <v>9.3187704704608676E-4</v>
      </c>
      <c r="Q33" s="52">
        <v>9.4052347628381455E-4</v>
      </c>
      <c r="R33" s="52">
        <v>1.8840492217291999E-3</v>
      </c>
      <c r="S33" s="52">
        <v>1.7245555394080317E-3</v>
      </c>
      <c r="T33" s="52">
        <v>1.2594211370885794E-3</v>
      </c>
      <c r="U33" s="52">
        <v>1.1609565272256925E-3</v>
      </c>
      <c r="V33" s="52">
        <v>7.2873166606885788E-4</v>
      </c>
      <c r="W33" s="52">
        <v>1.1050856163537855E-3</v>
      </c>
      <c r="X33" s="52">
        <v>6.0694957260634262E-4</v>
      </c>
      <c r="Y33" s="52">
        <v>4.2129820408474939E-4</v>
      </c>
      <c r="Z33" s="52">
        <v>1.2614205717653994E-3</v>
      </c>
      <c r="AA33" s="52">
        <v>2.3764669005818025E-3</v>
      </c>
      <c r="AB33" s="52">
        <v>2.9788872008338842E-3</v>
      </c>
      <c r="AC33" s="52">
        <v>7.0028011204481793E-4</v>
      </c>
      <c r="AD33" s="52">
        <v>7.4560217617514277E-4</v>
      </c>
      <c r="AE33" s="52">
        <v>1.4634624402370917E-2</v>
      </c>
      <c r="AF33" s="52">
        <v>8.0558629402313568E-3</v>
      </c>
      <c r="AG33" s="52">
        <v>1.6562399517118052E-2</v>
      </c>
      <c r="AH33" s="52">
        <v>1.294071064299103E-2</v>
      </c>
      <c r="AI33" s="52">
        <v>6.5355989239177176E-3</v>
      </c>
      <c r="AJ33" s="52">
        <v>1.1100405475932395E-3</v>
      </c>
      <c r="AK33" s="52">
        <v>2.0569595534054397E-3</v>
      </c>
      <c r="AL33" s="52">
        <v>7.8652652107202778E-3</v>
      </c>
      <c r="AM33" s="52">
        <v>4.694074001968483E-3</v>
      </c>
      <c r="AN33" s="52">
        <v>4.5878494010268113E-3</v>
      </c>
      <c r="AO33" s="52">
        <v>1.3434900500003065E-2</v>
      </c>
      <c r="AP33" s="52">
        <v>0</v>
      </c>
      <c r="AQ33" s="52">
        <v>1.0314276898664433E-2</v>
      </c>
      <c r="AR33" s="59">
        <v>7.8869710294794277E-7</v>
      </c>
      <c r="AS33" s="58">
        <v>2.6784159847865972E-6</v>
      </c>
      <c r="AT33" s="58">
        <v>1.5211439002129601E-6</v>
      </c>
      <c r="AU33" s="58">
        <v>1.4110172224730698E-5</v>
      </c>
      <c r="AV33" s="58">
        <v>4.1709689810651644E-6</v>
      </c>
      <c r="AW33" s="58">
        <v>5.9391986763272974E-6</v>
      </c>
      <c r="AX33" s="58">
        <v>3.2860792181334022E-6</v>
      </c>
      <c r="AY33" s="58">
        <v>4.2038875117879403E-6</v>
      </c>
      <c r="AZ33" s="58">
        <v>6.3209591865936885E-7</v>
      </c>
      <c r="BA33" s="58">
        <v>4.9171850007110714E-6</v>
      </c>
      <c r="BB33" s="58">
        <v>5.3489253458355545E-6</v>
      </c>
      <c r="BC33" s="58">
        <v>1.6690168808659089E-6</v>
      </c>
      <c r="BD33" s="58">
        <v>1.4012590694900934E-6</v>
      </c>
      <c r="BE33" s="58">
        <v>5.3225499615746235E-6</v>
      </c>
      <c r="BF33" s="58">
        <v>4.1080353170802085E-6</v>
      </c>
      <c r="BG33" s="58">
        <v>3.501482079076857E-6</v>
      </c>
      <c r="BH33" s="58">
        <v>3.2436465074036231E-6</v>
      </c>
      <c r="BI33" s="58">
        <v>2.1549821886232565E-6</v>
      </c>
      <c r="BJ33" s="58">
        <v>2.973935885186609E-6</v>
      </c>
      <c r="BK33" s="58">
        <v>3.1844321180974251E-6</v>
      </c>
      <c r="BL33" s="58">
        <v>1.1109425194118876E-6</v>
      </c>
      <c r="BM33" s="58">
        <v>5.1176775048995946E-6</v>
      </c>
      <c r="BN33" s="58">
        <v>6.4608464683151475E-6</v>
      </c>
      <c r="BO33" s="58">
        <v>9.221401345918678E-6</v>
      </c>
      <c r="BP33" s="58">
        <v>1.569753100262373E-6</v>
      </c>
      <c r="BQ33" s="58">
        <v>2.0442404292496052E-6</v>
      </c>
      <c r="BR33" s="58">
        <v>4.0886936219143011E-5</v>
      </c>
      <c r="BS33" s="58">
        <v>2.1034919726639905E-5</v>
      </c>
      <c r="BT33" s="58">
        <v>6.0382018315246887E-5</v>
      </c>
      <c r="BU33" s="58">
        <v>3.177623273431028E-5</v>
      </c>
      <c r="BV33" s="58">
        <v>3.4953118047799687E-5</v>
      </c>
      <c r="BW33" s="58">
        <v>4.6049455215955328E-6</v>
      </c>
      <c r="BX33" s="58">
        <v>1.1011173417893284E-5</v>
      </c>
      <c r="BY33" s="58">
        <v>2.1639538513736479E-5</v>
      </c>
      <c r="BZ33" s="58">
        <v>2.0289854453398798E-5</v>
      </c>
      <c r="CA33" s="58">
        <v>1.2424330224866069E-5</v>
      </c>
      <c r="CB33" s="58">
        <v>3.965238620513438E-5</v>
      </c>
      <c r="CC33" s="58">
        <v>0</v>
      </c>
      <c r="CD33" s="57">
        <v>2.2040395480336511E-5</v>
      </c>
      <c r="CE33" s="52"/>
      <c r="CF33" s="52"/>
      <c r="CG33" s="52"/>
      <c r="CH33" s="52"/>
      <c r="CI33" s="52"/>
      <c r="CJ33" s="52"/>
      <c r="CK33" s="52"/>
      <c r="CL33" s="52"/>
      <c r="CM33" s="52"/>
    </row>
    <row r="34" spans="2:91" x14ac:dyDescent="0.15">
      <c r="B34" s="33"/>
      <c r="C34" s="60">
        <v>57</v>
      </c>
      <c r="D34" s="22" t="s">
        <v>21</v>
      </c>
      <c r="E34" s="52">
        <v>2.7938040088708375E-2</v>
      </c>
      <c r="F34" s="52">
        <v>4.038155802861685E-2</v>
      </c>
      <c r="G34" s="52">
        <v>2.8548387096774194E-2</v>
      </c>
      <c r="H34" s="52">
        <v>2.8224225793806349E-2</v>
      </c>
      <c r="I34" s="52">
        <v>4.7216090077393282E-2</v>
      </c>
      <c r="J34" s="52">
        <v>1.8598055938020181E-2</v>
      </c>
      <c r="K34" s="52">
        <v>3.3257256456816653E-2</v>
      </c>
      <c r="L34" s="52">
        <v>1.5849633763891965E-2</v>
      </c>
      <c r="M34" s="52">
        <v>1.2637474319368781E-2</v>
      </c>
      <c r="N34" s="52">
        <v>1.2194630962552732E-2</v>
      </c>
      <c r="O34" s="52">
        <v>3.7270644813123054E-2</v>
      </c>
      <c r="P34" s="52">
        <v>2.9381535130394265E-2</v>
      </c>
      <c r="Q34" s="52">
        <v>2.5020650624153189E-2</v>
      </c>
      <c r="R34" s="52">
        <v>1.7867024862406551E-2</v>
      </c>
      <c r="S34" s="52">
        <v>1.6247638424647579E-2</v>
      </c>
      <c r="T34" s="52">
        <v>1.1440722852804664E-2</v>
      </c>
      <c r="U34" s="52">
        <v>1.4335289292699855E-2</v>
      </c>
      <c r="V34" s="52">
        <v>1.3766915149557702E-2</v>
      </c>
      <c r="W34" s="52">
        <v>1.841850518340717E-2</v>
      </c>
      <c r="X34" s="52">
        <v>9.1674675029083004E-3</v>
      </c>
      <c r="Y34" s="52">
        <v>1.3285375554435019E-2</v>
      </c>
      <c r="Z34" s="52">
        <v>1.8785735337459475E-2</v>
      </c>
      <c r="AA34" s="52">
        <v>2.7893900188390174E-2</v>
      </c>
      <c r="AB34" s="52">
        <v>2.2741053119230428E-2</v>
      </c>
      <c r="AC34" s="52">
        <v>9.1596638655462182E-3</v>
      </c>
      <c r="AD34" s="52">
        <v>3.7845455513769062E-2</v>
      </c>
      <c r="AE34" s="52">
        <v>1.133355332203617E-2</v>
      </c>
      <c r="AF34" s="52">
        <v>1.7485160006941815E-2</v>
      </c>
      <c r="AG34" s="52">
        <v>5.2801110177188345E-4</v>
      </c>
      <c r="AH34" s="52">
        <v>6.4061190953228209E-2</v>
      </c>
      <c r="AI34" s="52">
        <v>8.7329664775884202E-3</v>
      </c>
      <c r="AJ34" s="52">
        <v>9.4544140672046251E-3</v>
      </c>
      <c r="AK34" s="52">
        <v>1.089407439423843E-2</v>
      </c>
      <c r="AL34" s="52">
        <v>8.6508699009953723E-3</v>
      </c>
      <c r="AM34" s="52">
        <v>1.0458916036644061E-2</v>
      </c>
      <c r="AN34" s="52">
        <v>6.7954934398174556E-3</v>
      </c>
      <c r="AO34" s="52">
        <v>1.9951082658863868E-2</v>
      </c>
      <c r="AP34" s="52">
        <v>4.3915676605884107E-2</v>
      </c>
      <c r="AQ34" s="52">
        <v>4.7839438151070363E-2</v>
      </c>
      <c r="AR34" s="59">
        <v>5.5504558619961468E-5</v>
      </c>
      <c r="AS34" s="58">
        <v>4.9550695718552048E-5</v>
      </c>
      <c r="AT34" s="58">
        <v>6.4648615759050812E-5</v>
      </c>
      <c r="AU34" s="58">
        <v>1.3908598335805972E-4</v>
      </c>
      <c r="AV34" s="58">
        <v>4.8367197991967195E-5</v>
      </c>
      <c r="AW34" s="58">
        <v>4.1225026106271827E-5</v>
      </c>
      <c r="AX34" s="58">
        <v>6.9007663580801444E-5</v>
      </c>
      <c r="AY34" s="58">
        <v>4.908223051043639E-5</v>
      </c>
      <c r="AZ34" s="58">
        <v>7.9249025801918368E-5</v>
      </c>
      <c r="BA34" s="58">
        <v>4.5022975162760746E-5</v>
      </c>
      <c r="BB34" s="58">
        <v>1.2208135495201148E-4</v>
      </c>
      <c r="BC34" s="58">
        <v>6.5377775533347456E-5</v>
      </c>
      <c r="BD34" s="58">
        <v>1.2012611841174163E-4</v>
      </c>
      <c r="BE34" s="58">
        <v>5.1508548015238287E-5</v>
      </c>
      <c r="BF34" s="58">
        <v>3.9677609403994213E-5</v>
      </c>
      <c r="BG34" s="58">
        <v>3.3171935485991275E-5</v>
      </c>
      <c r="BH34" s="58">
        <v>4.3068417514970332E-5</v>
      </c>
      <c r="BI34" s="58">
        <v>3.3402223923660474E-5</v>
      </c>
      <c r="BJ34" s="58">
        <v>4.8867173749770869E-5</v>
      </c>
      <c r="BK34" s="58">
        <v>6.4113233311028159E-5</v>
      </c>
      <c r="BL34" s="58">
        <v>3.7594294856898269E-5</v>
      </c>
      <c r="BM34" s="58">
        <v>2.07847493210354E-4</v>
      </c>
      <c r="BN34" s="58">
        <v>5.6690616391685537E-5</v>
      </c>
      <c r="BO34" s="58">
        <v>6.8829598562837981E-5</v>
      </c>
      <c r="BP34" s="58">
        <v>3.9468077949453948E-5</v>
      </c>
      <c r="BQ34" s="58">
        <v>1.8568517232350583E-4</v>
      </c>
      <c r="BR34" s="58">
        <v>1.232809670833181E-4</v>
      </c>
      <c r="BS34" s="58">
        <v>1.0620818698630134E-4</v>
      </c>
      <c r="BT34" s="58">
        <v>5.5430112860505549E-6</v>
      </c>
      <c r="BU34" s="58">
        <v>7.9483762967389078E-4</v>
      </c>
      <c r="BV34" s="58">
        <v>3.1148486614278129E-5</v>
      </c>
      <c r="BW34" s="58">
        <v>9.601548780852542E-5</v>
      </c>
      <c r="BX34" s="58">
        <v>7.8968355470041064E-5</v>
      </c>
      <c r="BY34" s="58">
        <v>2.6725393594113345E-5</v>
      </c>
      <c r="BZ34" s="58">
        <v>7.4324940524029279E-5</v>
      </c>
      <c r="CA34" s="58">
        <v>2.1998934035391456E-5</v>
      </c>
      <c r="CB34" s="58">
        <v>6.3904297251887537E-5</v>
      </c>
      <c r="CC34" s="58">
        <v>6.4050336677495533E-5</v>
      </c>
      <c r="CD34" s="57">
        <v>1.1646197138426335E-4</v>
      </c>
      <c r="CE34" s="52"/>
      <c r="CF34" s="52"/>
      <c r="CG34" s="52"/>
      <c r="CH34" s="52"/>
      <c r="CI34" s="52"/>
      <c r="CJ34" s="52"/>
      <c r="CK34" s="52"/>
      <c r="CL34" s="52"/>
      <c r="CM34" s="52"/>
    </row>
    <row r="35" spans="2:91" x14ac:dyDescent="0.15">
      <c r="B35" s="33"/>
      <c r="C35" s="60">
        <v>59</v>
      </c>
      <c r="D35" s="22" t="s">
        <v>20</v>
      </c>
      <c r="E35" s="52">
        <v>1.5039638368921479E-3</v>
      </c>
      <c r="F35" s="52">
        <v>2.0667726550079491E-3</v>
      </c>
      <c r="G35" s="52">
        <v>3.682795698924731E-3</v>
      </c>
      <c r="H35" s="52">
        <v>2.5480203841630731E-3</v>
      </c>
      <c r="I35" s="52">
        <v>1.4651760399203885E-3</v>
      </c>
      <c r="J35" s="52">
        <v>1.9933827911469142E-3</v>
      </c>
      <c r="K35" s="52">
        <v>1.9824412347776836E-3</v>
      </c>
      <c r="L35" s="52">
        <v>2.7777708658367362E-3</v>
      </c>
      <c r="M35" s="52">
        <v>2.2509923684639328E-4</v>
      </c>
      <c r="N35" s="52">
        <v>1.3151949754183795E-3</v>
      </c>
      <c r="O35" s="52">
        <v>2.568504847825196E-3</v>
      </c>
      <c r="P35" s="52">
        <v>1.5759685354455879E-3</v>
      </c>
      <c r="Q35" s="52">
        <v>1.0114035063805659E-3</v>
      </c>
      <c r="R35" s="52">
        <v>2.5053578435811526E-3</v>
      </c>
      <c r="S35" s="52">
        <v>2.8096691372378048E-3</v>
      </c>
      <c r="T35" s="52">
        <v>3.2368300252276572E-3</v>
      </c>
      <c r="U35" s="52">
        <v>2.5175089911035398E-3</v>
      </c>
      <c r="V35" s="52">
        <v>1.9481534740266942E-3</v>
      </c>
      <c r="W35" s="52">
        <v>3.4597205553333035E-3</v>
      </c>
      <c r="X35" s="52">
        <v>4.2233574427191344E-3</v>
      </c>
      <c r="Y35" s="52">
        <v>9.3299998112935127E-4</v>
      </c>
      <c r="Z35" s="52">
        <v>1.9864426760978484E-3</v>
      </c>
      <c r="AA35" s="52">
        <v>4.7913155007692334E-3</v>
      </c>
      <c r="AB35" s="52">
        <v>3.6448362548796524E-3</v>
      </c>
      <c r="AC35" s="52">
        <v>9.1176470588235289E-3</v>
      </c>
      <c r="AD35" s="52">
        <v>5.145474358659227E-3</v>
      </c>
      <c r="AE35" s="52">
        <v>1.3932480008733386E-2</v>
      </c>
      <c r="AF35" s="52">
        <v>2.2372420845595029E-2</v>
      </c>
      <c r="AG35" s="52">
        <v>5.1334412672266448E-4</v>
      </c>
      <c r="AH35" s="52">
        <v>3.9408414945628625E-3</v>
      </c>
      <c r="AI35" s="52">
        <v>0.11914440785653073</v>
      </c>
      <c r="AJ35" s="52">
        <v>7.7281303946364769E-3</v>
      </c>
      <c r="AK35" s="52">
        <v>8.1913857658398904E-3</v>
      </c>
      <c r="AL35" s="52">
        <v>4.9287219942682611E-3</v>
      </c>
      <c r="AM35" s="52">
        <v>1.6093968006749084E-2</v>
      </c>
      <c r="AN35" s="52">
        <v>1.1284940102681117E-2</v>
      </c>
      <c r="AO35" s="52">
        <v>7.9832937267698828E-3</v>
      </c>
      <c r="AP35" s="52">
        <v>0</v>
      </c>
      <c r="AQ35" s="52">
        <v>2.3376089096545746E-2</v>
      </c>
      <c r="AR35" s="59">
        <v>3.0562012739232781E-6</v>
      </c>
      <c r="AS35" s="58">
        <v>8.0352479543597915E-6</v>
      </c>
      <c r="AT35" s="58">
        <v>1.2929723151810161E-5</v>
      </c>
      <c r="AU35" s="58">
        <v>2.4188866670966909E-5</v>
      </c>
      <c r="AV35" s="58">
        <v>5.1869742456836023E-6</v>
      </c>
      <c r="AW35" s="58">
        <v>8.3847510724620668E-6</v>
      </c>
      <c r="AX35" s="58">
        <v>5.4175900623280416E-6</v>
      </c>
      <c r="AY35" s="58">
        <v>1.585676868481416E-5</v>
      </c>
      <c r="AZ35" s="58">
        <v>9.4814387798905316E-7</v>
      </c>
      <c r="BA35" s="58">
        <v>5.2245090632555126E-6</v>
      </c>
      <c r="BB35" s="58">
        <v>7.2367813502481038E-6</v>
      </c>
      <c r="BC35" s="58">
        <v>2.2412512400199347E-6</v>
      </c>
      <c r="BD35" s="58">
        <v>2.4203565745737974E-6</v>
      </c>
      <c r="BE35" s="58">
        <v>6.6961112419809774E-6</v>
      </c>
      <c r="BF35" s="58">
        <v>6.2121509672920232E-6</v>
      </c>
      <c r="BG35" s="58">
        <v>7.8015477902238739E-6</v>
      </c>
      <c r="BH35" s="58">
        <v>7.5685085172751205E-6</v>
      </c>
      <c r="BI35" s="58">
        <v>4.8487099244023269E-6</v>
      </c>
      <c r="BJ35" s="58">
        <v>7.7051975207107604E-6</v>
      </c>
      <c r="BK35" s="58">
        <v>1.146395562515073E-5</v>
      </c>
      <c r="BL35" s="58">
        <v>3.443921810176851E-6</v>
      </c>
      <c r="BM35" s="58">
        <v>8.7233139288061269E-6</v>
      </c>
      <c r="BN35" s="58">
        <v>2.2370129001911219E-5</v>
      </c>
      <c r="BO35" s="58">
        <v>6.0005291054781827E-6</v>
      </c>
      <c r="BP35" s="58">
        <v>1.7491534545780729E-5</v>
      </c>
      <c r="BQ35" s="58">
        <v>2.4360531781891129E-5</v>
      </c>
      <c r="BR35" s="58">
        <v>5.4573941478238781E-5</v>
      </c>
      <c r="BS35" s="58">
        <v>6.45853046586872E-5</v>
      </c>
      <c r="BT35" s="58">
        <v>6.9705876333633739E-6</v>
      </c>
      <c r="BU35" s="58">
        <v>1.7120048651418969E-5</v>
      </c>
      <c r="BV35" s="58">
        <v>3.6861620157135298E-4</v>
      </c>
      <c r="BW35" s="58">
        <v>4.0210194399911509E-5</v>
      </c>
      <c r="BX35" s="58">
        <v>4.5978791996472554E-5</v>
      </c>
      <c r="BY35" s="58">
        <v>2.2188979921311821E-5</v>
      </c>
      <c r="BZ35" s="58">
        <v>8.9916091840851504E-5</v>
      </c>
      <c r="CA35" s="58">
        <v>9.7224557249095896E-5</v>
      </c>
      <c r="CB35" s="58">
        <v>3.4228963059657939E-5</v>
      </c>
      <c r="CC35" s="58">
        <v>0</v>
      </c>
      <c r="CD35" s="57">
        <v>6.4425771404060577E-5</v>
      </c>
      <c r="CE35" s="52"/>
      <c r="CF35" s="52"/>
      <c r="CG35" s="52"/>
      <c r="CH35" s="52"/>
      <c r="CI35" s="52"/>
      <c r="CJ35" s="52"/>
      <c r="CK35" s="52"/>
      <c r="CL35" s="52"/>
      <c r="CM35" s="52"/>
    </row>
    <row r="36" spans="2:91" x14ac:dyDescent="0.15">
      <c r="B36" s="33"/>
      <c r="C36" s="60">
        <v>61</v>
      </c>
      <c r="D36" s="22" t="s">
        <v>19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  <c r="AM36" s="52">
        <v>0</v>
      </c>
      <c r="AN36" s="52">
        <v>0</v>
      </c>
      <c r="AO36" s="52">
        <v>0</v>
      </c>
      <c r="AP36" s="52">
        <v>0</v>
      </c>
      <c r="AQ36" s="52">
        <v>0.13903704030208194</v>
      </c>
      <c r="AR36" s="59">
        <v>0</v>
      </c>
      <c r="AS36" s="58">
        <v>0</v>
      </c>
      <c r="AT36" s="58">
        <v>0</v>
      </c>
      <c r="AU36" s="58">
        <v>0</v>
      </c>
      <c r="AV36" s="58">
        <v>0</v>
      </c>
      <c r="AW36" s="58">
        <v>0</v>
      </c>
      <c r="AX36" s="58">
        <v>0</v>
      </c>
      <c r="AY36" s="58">
        <v>0</v>
      </c>
      <c r="AZ36" s="58">
        <v>0</v>
      </c>
      <c r="BA36" s="58">
        <v>0</v>
      </c>
      <c r="BB36" s="58">
        <v>0</v>
      </c>
      <c r="BC36" s="58">
        <v>0</v>
      </c>
      <c r="BD36" s="58">
        <v>0</v>
      </c>
      <c r="BE36" s="58">
        <v>0</v>
      </c>
      <c r="BF36" s="58">
        <v>0</v>
      </c>
      <c r="BG36" s="58">
        <v>0</v>
      </c>
      <c r="BH36" s="58">
        <v>0</v>
      </c>
      <c r="BI36" s="58">
        <v>0</v>
      </c>
      <c r="BJ36" s="58">
        <v>0</v>
      </c>
      <c r="BK36" s="58">
        <v>0</v>
      </c>
      <c r="BL36" s="58">
        <v>0</v>
      </c>
      <c r="BM36" s="58">
        <v>0</v>
      </c>
      <c r="BN36" s="58">
        <v>0</v>
      </c>
      <c r="BO36" s="58">
        <v>0</v>
      </c>
      <c r="BP36" s="58">
        <v>0</v>
      </c>
      <c r="BQ36" s="58">
        <v>0</v>
      </c>
      <c r="BR36" s="58">
        <v>0</v>
      </c>
      <c r="BS36" s="58">
        <v>0</v>
      </c>
      <c r="BT36" s="58">
        <v>0</v>
      </c>
      <c r="BU36" s="58">
        <v>0</v>
      </c>
      <c r="BV36" s="58">
        <v>0</v>
      </c>
      <c r="BW36" s="58">
        <v>0</v>
      </c>
      <c r="BX36" s="58">
        <v>0</v>
      </c>
      <c r="BY36" s="58">
        <v>0</v>
      </c>
      <c r="BZ36" s="58">
        <v>0</v>
      </c>
      <c r="CA36" s="58">
        <v>0</v>
      </c>
      <c r="CB36" s="58">
        <v>0</v>
      </c>
      <c r="CC36" s="58">
        <v>0</v>
      </c>
      <c r="CD36" s="57">
        <v>0</v>
      </c>
      <c r="CE36" s="52"/>
      <c r="CF36" s="52"/>
      <c r="CG36" s="52"/>
      <c r="CH36" s="52"/>
      <c r="CI36" s="52"/>
      <c r="CJ36" s="52"/>
      <c r="CK36" s="52"/>
      <c r="CL36" s="52"/>
      <c r="CM36" s="52"/>
    </row>
    <row r="37" spans="2:91" x14ac:dyDescent="0.15">
      <c r="B37" s="33"/>
      <c r="C37" s="60">
        <v>63</v>
      </c>
      <c r="D37" s="22" t="s">
        <v>18</v>
      </c>
      <c r="E37" s="52">
        <v>5.0981824979394848E-5</v>
      </c>
      <c r="F37" s="52">
        <v>7.9491255961844202E-4</v>
      </c>
      <c r="G37" s="52">
        <v>0</v>
      </c>
      <c r="H37" s="52">
        <v>5.8800470403763227E-4</v>
      </c>
      <c r="I37" s="52">
        <v>2.2784920909163612E-4</v>
      </c>
      <c r="J37" s="52">
        <v>4.1100676106121945E-5</v>
      </c>
      <c r="K37" s="52">
        <v>1.9435698380173368E-4</v>
      </c>
      <c r="L37" s="52">
        <v>2.5214760920106534E-4</v>
      </c>
      <c r="M37" s="52">
        <v>8.3992252554624357E-6</v>
      </c>
      <c r="N37" s="52">
        <v>1.1332745819931616E-4</v>
      </c>
      <c r="O37" s="52">
        <v>3.5521875555029304E-4</v>
      </c>
      <c r="P37" s="52">
        <v>3.014896328678516E-4</v>
      </c>
      <c r="Q37" s="52">
        <v>1.908308502604841E-5</v>
      </c>
      <c r="R37" s="52">
        <v>3.9743628442351613E-4</v>
      </c>
      <c r="S37" s="52">
        <v>1.0269825122317493E-3</v>
      </c>
      <c r="T37" s="52">
        <v>3.0995099635513324E-4</v>
      </c>
      <c r="U37" s="52">
        <v>3.5333459524260208E-4</v>
      </c>
      <c r="V37" s="52">
        <v>9.9274135652290571E-4</v>
      </c>
      <c r="W37" s="52">
        <v>1.1124940115472186E-3</v>
      </c>
      <c r="X37" s="52">
        <v>1.4667948004653279E-3</v>
      </c>
      <c r="Y37" s="52">
        <v>2.2425352321594474E-4</v>
      </c>
      <c r="Z37" s="52">
        <v>7.0733863837312108E-5</v>
      </c>
      <c r="AA37" s="52">
        <v>1.791145981595975E-4</v>
      </c>
      <c r="AB37" s="52">
        <v>6.2166599674349208E-4</v>
      </c>
      <c r="AC37" s="52">
        <v>1.4005602240896358E-4</v>
      </c>
      <c r="AD37" s="52">
        <v>2.8677006775967032E-4</v>
      </c>
      <c r="AE37" s="52">
        <v>2.3198056821593298E-4</v>
      </c>
      <c r="AF37" s="52">
        <v>2.1459908226235952E-4</v>
      </c>
      <c r="AG37" s="52">
        <v>1.1282288499399217E-6</v>
      </c>
      <c r="AH37" s="52">
        <v>9.3805282664885721E-4</v>
      </c>
      <c r="AI37" s="52">
        <v>4.8436259075912771E-3</v>
      </c>
      <c r="AJ37" s="52">
        <v>8.6314183628407402E-5</v>
      </c>
      <c r="AK37" s="52">
        <v>7.8112388104004033E-6</v>
      </c>
      <c r="AL37" s="52">
        <v>9.0134566811223392E-5</v>
      </c>
      <c r="AM37" s="52">
        <v>0</v>
      </c>
      <c r="AN37" s="52">
        <v>4.5778665145464919E-4</v>
      </c>
      <c r="AO37" s="52">
        <v>4.8631274813699309E-4</v>
      </c>
      <c r="AP37" s="52">
        <v>0</v>
      </c>
      <c r="AQ37" s="52">
        <v>3.0707747461835707E-3</v>
      </c>
      <c r="AR37" s="59">
        <v>0</v>
      </c>
      <c r="AS37" s="58">
        <v>0</v>
      </c>
      <c r="AT37" s="58">
        <v>0</v>
      </c>
      <c r="AU37" s="58">
        <v>0</v>
      </c>
      <c r="AV37" s="58">
        <v>1.3368490323926808E-7</v>
      </c>
      <c r="AW37" s="58">
        <v>0</v>
      </c>
      <c r="AX37" s="58">
        <v>8.8812951841443308E-8</v>
      </c>
      <c r="AY37" s="58">
        <v>2.2125723746252318E-7</v>
      </c>
      <c r="AZ37" s="58">
        <v>0</v>
      </c>
      <c r="BA37" s="58">
        <v>7.683101563611049E-8</v>
      </c>
      <c r="BB37" s="58">
        <v>3.1464266740209147E-7</v>
      </c>
      <c r="BC37" s="58">
        <v>4.7686196596168824E-8</v>
      </c>
      <c r="BD37" s="58">
        <v>0</v>
      </c>
      <c r="BE37" s="58">
        <v>3.4339032010158858E-7</v>
      </c>
      <c r="BF37" s="58">
        <v>5.0097991671709867E-7</v>
      </c>
      <c r="BG37" s="58">
        <v>3.0714755079621552E-7</v>
      </c>
      <c r="BH37" s="58">
        <v>1.8020258374464573E-7</v>
      </c>
      <c r="BI37" s="58">
        <v>9.8770016978565923E-7</v>
      </c>
      <c r="BJ37" s="58">
        <v>8.7866287516877085E-7</v>
      </c>
      <c r="BK37" s="58">
        <v>1.2737728472389701E-6</v>
      </c>
      <c r="BL37" s="58">
        <v>1.3331310232942649E-7</v>
      </c>
      <c r="BM37" s="58">
        <v>0</v>
      </c>
      <c r="BN37" s="58">
        <v>1.0302033092985429E-7</v>
      </c>
      <c r="BO37" s="58">
        <v>5.2945845048336911E-7</v>
      </c>
      <c r="BP37" s="58">
        <v>0</v>
      </c>
      <c r="BQ37" s="58">
        <v>1.7035336910413379E-7</v>
      </c>
      <c r="BR37" s="58">
        <v>1.6319958576028344E-7</v>
      </c>
      <c r="BS37" s="58">
        <v>1.3967410177051729E-7</v>
      </c>
      <c r="BT37" s="58">
        <v>0</v>
      </c>
      <c r="BU37" s="58">
        <v>7.1121863833787998E-7</v>
      </c>
      <c r="BV37" s="58">
        <v>3.588107693402446E-6</v>
      </c>
      <c r="BW37" s="58">
        <v>1.1868416292771991E-7</v>
      </c>
      <c r="BX37" s="58">
        <v>0</v>
      </c>
      <c r="BY37" s="58">
        <v>7.0441206099402607E-8</v>
      </c>
      <c r="BZ37" s="58">
        <v>0</v>
      </c>
      <c r="CA37" s="58">
        <v>3.6962978596050685E-7</v>
      </c>
      <c r="CB37" s="58">
        <v>4.0931495437558068E-7</v>
      </c>
      <c r="CC37" s="58">
        <v>0</v>
      </c>
      <c r="CD37" s="57">
        <v>1.6954150369489624E-6</v>
      </c>
      <c r="CE37" s="52"/>
      <c r="CF37" s="52"/>
      <c r="CG37" s="52"/>
      <c r="CH37" s="52"/>
      <c r="CI37" s="52"/>
      <c r="CJ37" s="52"/>
      <c r="CK37" s="52"/>
      <c r="CL37" s="52"/>
      <c r="CM37" s="52"/>
    </row>
    <row r="38" spans="2:91" x14ac:dyDescent="0.15">
      <c r="B38" s="33"/>
      <c r="C38" s="60">
        <v>64</v>
      </c>
      <c r="D38" s="22" t="s">
        <v>17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2">
        <v>8.2943292500350434E-7</v>
      </c>
      <c r="M38" s="52">
        <v>0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52">
        <v>0</v>
      </c>
      <c r="T38" s="52">
        <v>0</v>
      </c>
      <c r="U38" s="52">
        <v>0</v>
      </c>
      <c r="V38" s="52">
        <v>0</v>
      </c>
      <c r="W38" s="52">
        <v>0</v>
      </c>
      <c r="X38" s="52">
        <v>0</v>
      </c>
      <c r="Y38" s="52">
        <v>0</v>
      </c>
      <c r="Z38" s="52">
        <v>0</v>
      </c>
      <c r="AA38" s="52">
        <v>0</v>
      </c>
      <c r="AB38" s="52">
        <v>0</v>
      </c>
      <c r="AC38" s="52">
        <v>7.0028011204481788E-5</v>
      </c>
      <c r="AD38" s="52">
        <v>0</v>
      </c>
      <c r="AE38" s="52">
        <v>9.9243023835693254E-6</v>
      </c>
      <c r="AF38" s="52">
        <v>5.7848448262027343E-5</v>
      </c>
      <c r="AG38" s="52">
        <v>1.1282288499399217E-6</v>
      </c>
      <c r="AH38" s="52">
        <v>4.8771949501489497E-4</v>
      </c>
      <c r="AI38" s="52">
        <v>2.3857133439853342E-4</v>
      </c>
      <c r="AJ38" s="52">
        <v>8.0292263840378981E-6</v>
      </c>
      <c r="AK38" s="52">
        <v>2.6037462701334679E-6</v>
      </c>
      <c r="AL38" s="52">
        <v>1.1346712853803781E-2</v>
      </c>
      <c r="AM38" s="52">
        <v>0</v>
      </c>
      <c r="AN38" s="52">
        <v>1.7113519680547632E-5</v>
      </c>
      <c r="AO38" s="52">
        <v>1.4507649209128786E-4</v>
      </c>
      <c r="AP38" s="52">
        <v>0</v>
      </c>
      <c r="AQ38" s="52">
        <v>8.8156212809097724E-5</v>
      </c>
      <c r="AR38" s="59">
        <v>0</v>
      </c>
      <c r="AS38" s="58">
        <v>0</v>
      </c>
      <c r="AT38" s="58">
        <v>0</v>
      </c>
      <c r="AU38" s="58">
        <v>0</v>
      </c>
      <c r="AV38" s="58">
        <v>0</v>
      </c>
      <c r="AW38" s="58">
        <v>0</v>
      </c>
      <c r="AX38" s="58">
        <v>0</v>
      </c>
      <c r="AY38" s="58">
        <v>0</v>
      </c>
      <c r="AZ38" s="58">
        <v>0</v>
      </c>
      <c r="BA38" s="58">
        <v>0</v>
      </c>
      <c r="BB38" s="58">
        <v>0</v>
      </c>
      <c r="BC38" s="58">
        <v>0</v>
      </c>
      <c r="BD38" s="58">
        <v>0</v>
      </c>
      <c r="BE38" s="58">
        <v>0</v>
      </c>
      <c r="BF38" s="58">
        <v>0</v>
      </c>
      <c r="BG38" s="58">
        <v>0</v>
      </c>
      <c r="BH38" s="58">
        <v>0</v>
      </c>
      <c r="BI38" s="58">
        <v>0</v>
      </c>
      <c r="BJ38" s="58">
        <v>0</v>
      </c>
      <c r="BK38" s="58">
        <v>0</v>
      </c>
      <c r="BL38" s="58">
        <v>0</v>
      </c>
      <c r="BM38" s="58">
        <v>0</v>
      </c>
      <c r="BN38" s="58">
        <v>0</v>
      </c>
      <c r="BO38" s="58">
        <v>0</v>
      </c>
      <c r="BP38" s="58">
        <v>0</v>
      </c>
      <c r="BQ38" s="58">
        <v>0</v>
      </c>
      <c r="BR38" s="58">
        <v>0</v>
      </c>
      <c r="BS38" s="58">
        <v>0</v>
      </c>
      <c r="BT38" s="58">
        <v>0</v>
      </c>
      <c r="BU38" s="58">
        <v>0</v>
      </c>
      <c r="BV38" s="58">
        <v>0</v>
      </c>
      <c r="BW38" s="58">
        <v>0</v>
      </c>
      <c r="BX38" s="58">
        <v>0</v>
      </c>
      <c r="BY38" s="58">
        <v>2.469668685845055E-5</v>
      </c>
      <c r="BZ38" s="58">
        <v>0</v>
      </c>
      <c r="CA38" s="58">
        <v>0</v>
      </c>
      <c r="CB38" s="58">
        <v>0</v>
      </c>
      <c r="CC38" s="58">
        <v>0</v>
      </c>
      <c r="CD38" s="57">
        <v>0</v>
      </c>
      <c r="CE38" s="52"/>
      <c r="CF38" s="52"/>
      <c r="CG38" s="52"/>
      <c r="CH38" s="52"/>
      <c r="CI38" s="52"/>
      <c r="CJ38" s="52"/>
      <c r="CK38" s="52"/>
      <c r="CL38" s="52"/>
      <c r="CM38" s="52"/>
    </row>
    <row r="39" spans="2:91" x14ac:dyDescent="0.15">
      <c r="B39" s="33"/>
      <c r="C39" s="60">
        <v>65</v>
      </c>
      <c r="D39" s="22" t="s">
        <v>16</v>
      </c>
      <c r="E39" s="52">
        <v>8.4969708298991405E-5</v>
      </c>
      <c r="F39" s="52">
        <v>1.7488076311605724E-3</v>
      </c>
      <c r="G39" s="52">
        <v>1.3145161290322581E-2</v>
      </c>
      <c r="H39" s="52">
        <v>2.2540180321442573E-3</v>
      </c>
      <c r="I39" s="52">
        <v>1.2177106737546381E-3</v>
      </c>
      <c r="J39" s="52">
        <v>9.4531555044080476E-4</v>
      </c>
      <c r="K39" s="52">
        <v>7.6632182184683563E-4</v>
      </c>
      <c r="L39" s="52">
        <v>8.5846307737862701E-4</v>
      </c>
      <c r="M39" s="52">
        <v>1.5790543480269381E-4</v>
      </c>
      <c r="N39" s="52">
        <v>4.3243372207633798E-4</v>
      </c>
      <c r="O39" s="52">
        <v>8.3795193616992205E-4</v>
      </c>
      <c r="P39" s="52">
        <v>4.1112222663797947E-4</v>
      </c>
      <c r="Q39" s="52">
        <v>1.9928193077201986E-3</v>
      </c>
      <c r="R39" s="52">
        <v>2.4902653264511455E-4</v>
      </c>
      <c r="S39" s="52">
        <v>3.0906360509615851E-3</v>
      </c>
      <c r="T39" s="52">
        <v>5.6105053770612724E-4</v>
      </c>
      <c r="U39" s="52">
        <v>4.6059688308410624E-4</v>
      </c>
      <c r="V39" s="52">
        <v>2.9160086712035218E-4</v>
      </c>
      <c r="W39" s="52">
        <v>2.3212971606090688E-4</v>
      </c>
      <c r="X39" s="52">
        <v>5.0579131050528556E-4</v>
      </c>
      <c r="Y39" s="52">
        <v>8.2065379337341806E-5</v>
      </c>
      <c r="Z39" s="52">
        <v>6.5428824049513709E-4</v>
      </c>
      <c r="AA39" s="52">
        <v>9.8832876484492189E-4</v>
      </c>
      <c r="AB39" s="52">
        <v>1.6572082598121035E-3</v>
      </c>
      <c r="AC39" s="52">
        <v>1.0924369747899159E-2</v>
      </c>
      <c r="AD39" s="52">
        <v>1.9582298912731774E-3</v>
      </c>
      <c r="AE39" s="52">
        <v>7.0462546923342204E-4</v>
      </c>
      <c r="AF39" s="52">
        <v>3.6425861615315283E-3</v>
      </c>
      <c r="AG39" s="52">
        <v>5.6411442496996089E-5</v>
      </c>
      <c r="AH39" s="52">
        <v>1.3119144604581843E-3</v>
      </c>
      <c r="AI39" s="52">
        <v>1.2838904706447391E-3</v>
      </c>
      <c r="AJ39" s="52">
        <v>2.0073065960094745E-6</v>
      </c>
      <c r="AK39" s="52">
        <v>1.3799855231707381E-3</v>
      </c>
      <c r="AL39" s="52">
        <v>1.1051726998785232E-3</v>
      </c>
      <c r="AM39" s="52">
        <v>0</v>
      </c>
      <c r="AN39" s="52">
        <v>1.9224187107815174E-3</v>
      </c>
      <c r="AO39" s="52">
        <v>2.0065509187837277E-3</v>
      </c>
      <c r="AP39" s="52">
        <v>0</v>
      </c>
      <c r="AQ39" s="52">
        <v>3.3793214910154127E-4</v>
      </c>
      <c r="AR39" s="59">
        <v>6.9996867886629922E-6</v>
      </c>
      <c r="AS39" s="58">
        <v>4.0176239771798957E-6</v>
      </c>
      <c r="AT39" s="58">
        <v>3.7268025555217525E-5</v>
      </c>
      <c r="AU39" s="58">
        <v>1.0078694446236212E-5</v>
      </c>
      <c r="AV39" s="58">
        <v>3.9303361552344819E-6</v>
      </c>
      <c r="AW39" s="58">
        <v>3.4936462801925277E-6</v>
      </c>
      <c r="AX39" s="58">
        <v>1.9538849405117528E-6</v>
      </c>
      <c r="AY39" s="58">
        <v>3.5769920056441244E-6</v>
      </c>
      <c r="AZ39" s="58">
        <v>6.3209591865936885E-7</v>
      </c>
      <c r="BA39" s="58">
        <v>1.4597892970860992E-6</v>
      </c>
      <c r="BB39" s="58">
        <v>2.6744626729177772E-6</v>
      </c>
      <c r="BC39" s="58">
        <v>2.0028202570390908E-6</v>
      </c>
      <c r="BD39" s="58">
        <v>3.3120668915220386E-6</v>
      </c>
      <c r="BE39" s="58">
        <v>8.5847580025397151E-7</v>
      </c>
      <c r="BF39" s="58">
        <v>6.2121509672920232E-6</v>
      </c>
      <c r="BG39" s="58">
        <v>1.5357377539810776E-6</v>
      </c>
      <c r="BH39" s="58">
        <v>1.8020258374464574E-6</v>
      </c>
      <c r="BI39" s="58">
        <v>1.1672820188375972E-6</v>
      </c>
      <c r="BJ39" s="58">
        <v>1.1490206829130081E-6</v>
      </c>
      <c r="BK39" s="58">
        <v>8.4918189815931328E-7</v>
      </c>
      <c r="BL39" s="58">
        <v>3.5550160621180401E-7</v>
      </c>
      <c r="BM39" s="58">
        <v>2.6751496048338789E-6</v>
      </c>
      <c r="BN39" s="58">
        <v>3.0317411673642835E-6</v>
      </c>
      <c r="BO39" s="58">
        <v>5.8681644928573408E-6</v>
      </c>
      <c r="BP39" s="58">
        <v>2.7358554033144216E-5</v>
      </c>
      <c r="BQ39" s="58">
        <v>5.9623679186446825E-6</v>
      </c>
      <c r="BR39" s="58">
        <v>1.8060754157471367E-6</v>
      </c>
      <c r="BS39" s="58">
        <v>9.7213174832280031E-6</v>
      </c>
      <c r="BT39" s="58">
        <v>7.8070581493669786E-7</v>
      </c>
      <c r="BU39" s="58">
        <v>5.1309344622947058E-6</v>
      </c>
      <c r="BV39" s="58">
        <v>2.9076045101709473E-6</v>
      </c>
      <c r="BW39" s="58">
        <v>0</v>
      </c>
      <c r="BX39" s="58">
        <v>7.9122204200430778E-6</v>
      </c>
      <c r="BY39" s="58">
        <v>3.3811778927713249E-6</v>
      </c>
      <c r="BZ39" s="58">
        <v>0</v>
      </c>
      <c r="CA39" s="58">
        <v>5.7471469946117513E-6</v>
      </c>
      <c r="CB39" s="58">
        <v>9.4654083199353042E-6</v>
      </c>
      <c r="CC39" s="58">
        <v>0</v>
      </c>
      <c r="CD39" s="57">
        <v>7.82499247822598E-7</v>
      </c>
      <c r="CE39" s="52"/>
      <c r="CF39" s="52"/>
      <c r="CG39" s="52"/>
      <c r="CH39" s="52"/>
      <c r="CI39" s="52"/>
      <c r="CJ39" s="52"/>
      <c r="CK39" s="52"/>
      <c r="CL39" s="52"/>
      <c r="CM39" s="52"/>
    </row>
    <row r="40" spans="2:91" x14ac:dyDescent="0.15">
      <c r="B40" s="33"/>
      <c r="C40" s="60">
        <v>66</v>
      </c>
      <c r="D40" s="22" t="s">
        <v>15</v>
      </c>
      <c r="E40" s="52">
        <v>2.3596087994629915E-2</v>
      </c>
      <c r="F40" s="52">
        <v>1.8600953895071541E-2</v>
      </c>
      <c r="G40" s="52">
        <v>1.6586021505376344E-2</v>
      </c>
      <c r="H40" s="52">
        <v>6.7326538612308903E-2</v>
      </c>
      <c r="I40" s="52">
        <v>1.9471299298797831E-2</v>
      </c>
      <c r="J40" s="52">
        <v>2.235876780173034E-2</v>
      </c>
      <c r="K40" s="52">
        <v>2.0973895080547086E-2</v>
      </c>
      <c r="L40" s="52">
        <v>2.161419259266632E-2</v>
      </c>
      <c r="M40" s="52">
        <v>2.8960528680834481E-3</v>
      </c>
      <c r="N40" s="52">
        <v>2.4138748596454342E-2</v>
      </c>
      <c r="O40" s="52">
        <v>5.4161752048200451E-2</v>
      </c>
      <c r="P40" s="52">
        <v>1.436186978388675E-2</v>
      </c>
      <c r="Q40" s="52">
        <v>1.7330167358655679E-2</v>
      </c>
      <c r="R40" s="52">
        <v>2.5330274583194985E-2</v>
      </c>
      <c r="S40" s="52">
        <v>2.7135106331444073E-2</v>
      </c>
      <c r="T40" s="52">
        <v>2.4788232847743438E-2</v>
      </c>
      <c r="U40" s="52">
        <v>2.8613792668307148E-2</v>
      </c>
      <c r="V40" s="52">
        <v>3.3448621171521364E-2</v>
      </c>
      <c r="W40" s="52">
        <v>2.4779847189501811E-2</v>
      </c>
      <c r="X40" s="52">
        <v>2.1458196348186739E-2</v>
      </c>
      <c r="Y40" s="52">
        <v>1.773182701671281E-2</v>
      </c>
      <c r="Z40" s="52">
        <v>1.9080459770114942E-2</v>
      </c>
      <c r="AA40" s="52">
        <v>6.7679730304590777E-2</v>
      </c>
      <c r="AB40" s="52">
        <v>4.7333478672598323E-2</v>
      </c>
      <c r="AC40" s="52">
        <v>8.2507002801120444E-2</v>
      </c>
      <c r="AD40" s="52">
        <v>4.5137608665372107E-2</v>
      </c>
      <c r="AE40" s="52">
        <v>5.4813162602251331E-2</v>
      </c>
      <c r="AF40" s="52">
        <v>7.4561051572824666E-2</v>
      </c>
      <c r="AG40" s="52">
        <v>5.135697724926524E-3</v>
      </c>
      <c r="AH40" s="52">
        <v>3.0347368438940748E-2</v>
      </c>
      <c r="AI40" s="52">
        <v>8.0175663840433453E-2</v>
      </c>
      <c r="AJ40" s="52">
        <v>4.1408727769079452E-2</v>
      </c>
      <c r="AK40" s="52">
        <v>5.8222370346454479E-2</v>
      </c>
      <c r="AL40" s="52">
        <v>2.8946511280136186E-2</v>
      </c>
      <c r="AM40" s="52">
        <v>3.5129844143764126E-2</v>
      </c>
      <c r="AN40" s="52">
        <v>8.8649458071876783E-2</v>
      </c>
      <c r="AO40" s="52">
        <v>2.2836265853693423E-2</v>
      </c>
      <c r="AP40" s="52">
        <v>0</v>
      </c>
      <c r="AQ40" s="52">
        <v>2.4624968778007964E-2</v>
      </c>
      <c r="AR40" s="59">
        <v>6.0532502651254606E-5</v>
      </c>
      <c r="AS40" s="58">
        <v>3.080178382504587E-5</v>
      </c>
      <c r="AT40" s="58">
        <v>1.6732582902342563E-5</v>
      </c>
      <c r="AU40" s="58">
        <v>1.1288137779784558E-4</v>
      </c>
      <c r="AV40" s="58">
        <v>2.173716526670499E-5</v>
      </c>
      <c r="AW40" s="58">
        <v>2.4804888589366949E-5</v>
      </c>
      <c r="AX40" s="58">
        <v>1.856190693486165E-5</v>
      </c>
      <c r="AY40" s="58">
        <v>2.8615936045152995E-5</v>
      </c>
      <c r="AZ40" s="58">
        <v>6.320959186593688E-6</v>
      </c>
      <c r="BA40" s="58">
        <v>2.8196982738452548E-5</v>
      </c>
      <c r="BB40" s="58">
        <v>4.7196400110313716E-5</v>
      </c>
      <c r="BC40" s="58">
        <v>1.3304448850331103E-5</v>
      </c>
      <c r="BD40" s="58">
        <v>1.6305560081339269E-5</v>
      </c>
      <c r="BE40" s="58">
        <v>2.4895798207365173E-5</v>
      </c>
      <c r="BF40" s="58">
        <v>2.7353503452753588E-5</v>
      </c>
      <c r="BG40" s="58">
        <v>2.3773220431627081E-5</v>
      </c>
      <c r="BH40" s="58">
        <v>2.5048159140505757E-5</v>
      </c>
      <c r="BI40" s="58">
        <v>3.0439123414303497E-5</v>
      </c>
      <c r="BJ40" s="58">
        <v>2.2777645302451982E-5</v>
      </c>
      <c r="BK40" s="58">
        <v>1.8894297234044722E-5</v>
      </c>
      <c r="BL40" s="58">
        <v>1.5286569067107573E-5</v>
      </c>
      <c r="BM40" s="58">
        <v>2.6635185195954707E-5</v>
      </c>
      <c r="BN40" s="58">
        <v>4.7860302311983741E-5</v>
      </c>
      <c r="BO40" s="58">
        <v>7.5624315344041223E-5</v>
      </c>
      <c r="BP40" s="58">
        <v>8.3421164756800393E-5</v>
      </c>
      <c r="BQ40" s="58">
        <v>5.3831664636906275E-5</v>
      </c>
      <c r="BR40" s="58">
        <v>3.4957351269852714E-5</v>
      </c>
      <c r="BS40" s="58">
        <v>4.1567012686905946E-5</v>
      </c>
      <c r="BT40" s="58">
        <v>9.6919050454284351E-6</v>
      </c>
      <c r="BU40" s="58">
        <v>4.7651648768637962E-5</v>
      </c>
      <c r="BV40" s="58">
        <v>6.8761753469255495E-5</v>
      </c>
      <c r="BW40" s="58">
        <v>5.2007400194926872E-5</v>
      </c>
      <c r="BX40" s="58">
        <v>4.6967819548977943E-5</v>
      </c>
      <c r="BY40" s="58">
        <v>2.2837039017426322E-5</v>
      </c>
      <c r="BZ40" s="58">
        <v>3.9084666999705048E-5</v>
      </c>
      <c r="CA40" s="58">
        <v>8.1318552911311513E-5</v>
      </c>
      <c r="CB40" s="58">
        <v>2.4328657600698577E-5</v>
      </c>
      <c r="CC40" s="58">
        <v>0</v>
      </c>
      <c r="CD40" s="57">
        <v>1.2389571423857802E-5</v>
      </c>
      <c r="CE40" s="52"/>
      <c r="CF40" s="52"/>
      <c r="CG40" s="52"/>
      <c r="CH40" s="52"/>
      <c r="CI40" s="52"/>
      <c r="CJ40" s="52"/>
      <c r="CK40" s="52"/>
      <c r="CL40" s="52"/>
      <c r="CM40" s="52"/>
    </row>
    <row r="41" spans="2:91" x14ac:dyDescent="0.15">
      <c r="B41" s="33"/>
      <c r="C41" s="60">
        <v>67</v>
      </c>
      <c r="D41" s="22" t="s">
        <v>14</v>
      </c>
      <c r="E41" s="52">
        <v>1.4954668660622488E-3</v>
      </c>
      <c r="F41" s="52">
        <v>1.5898251192368839E-4</v>
      </c>
      <c r="G41" s="52">
        <v>9.6774193548387097E-4</v>
      </c>
      <c r="H41" s="52">
        <v>9.800078400627205E-5</v>
      </c>
      <c r="I41" s="52">
        <v>2.0974198717706901E-4</v>
      </c>
      <c r="J41" s="52">
        <v>1.2330202831836585E-4</v>
      </c>
      <c r="K41" s="52">
        <v>8.8848906880792535E-5</v>
      </c>
      <c r="L41" s="52">
        <v>1.3022096922555017E-4</v>
      </c>
      <c r="M41" s="52">
        <v>3.3596901021849743E-5</v>
      </c>
      <c r="N41" s="52">
        <v>7.6048689054804264E-5</v>
      </c>
      <c r="O41" s="52">
        <v>2.413665903098145E-4</v>
      </c>
      <c r="P41" s="52">
        <v>5.4816296885063928E-5</v>
      </c>
      <c r="Q41" s="52">
        <v>9.5415425130242052E-5</v>
      </c>
      <c r="R41" s="52">
        <v>7.0431746606699062E-5</v>
      </c>
      <c r="S41" s="52">
        <v>1.4048345686189023E-4</v>
      </c>
      <c r="T41" s="52">
        <v>7.8468606672185627E-5</v>
      </c>
      <c r="U41" s="52">
        <v>1.009527414978863E-4</v>
      </c>
      <c r="V41" s="52">
        <v>1.9638425744840043E-4</v>
      </c>
      <c r="W41" s="52">
        <v>1.3705531107851418E-4</v>
      </c>
      <c r="X41" s="52">
        <v>6.3223913813160694E-5</v>
      </c>
      <c r="Y41" s="52">
        <v>7.987111785773374E-5</v>
      </c>
      <c r="Z41" s="52">
        <v>1.1199528440907751E-4</v>
      </c>
      <c r="AA41" s="52">
        <v>2.7933348046318182E-4</v>
      </c>
      <c r="AB41" s="52">
        <v>4.9392640837154166E-5</v>
      </c>
      <c r="AC41" s="52">
        <v>2.941176470588235E-4</v>
      </c>
      <c r="AD41" s="52">
        <v>2.4580291522257453E-5</v>
      </c>
      <c r="AE41" s="52">
        <v>4.9745565697641245E-4</v>
      </c>
      <c r="AF41" s="52">
        <v>2.1833124021474837E-4</v>
      </c>
      <c r="AG41" s="52">
        <v>6.4760335986551517E-4</v>
      </c>
      <c r="AH41" s="52">
        <v>4.9791572139151296E-4</v>
      </c>
      <c r="AI41" s="52">
        <v>4.6270282487294503E-3</v>
      </c>
      <c r="AJ41" s="52">
        <v>2.5894255088522222E-4</v>
      </c>
      <c r="AK41" s="52">
        <v>1.1761121902192875E-2</v>
      </c>
      <c r="AL41" s="52">
        <v>2.1182647457078534E-2</v>
      </c>
      <c r="AM41" s="52">
        <v>1.0599521939928832E-3</v>
      </c>
      <c r="AN41" s="52">
        <v>3.033371363377068E-3</v>
      </c>
      <c r="AO41" s="52">
        <v>9.3421087583291269E-3</v>
      </c>
      <c r="AP41" s="52">
        <v>0</v>
      </c>
      <c r="AQ41" s="52">
        <v>3.5115558102290592E-3</v>
      </c>
      <c r="AR41" s="59">
        <v>5.9152282721095703E-7</v>
      </c>
      <c r="AS41" s="58">
        <v>0</v>
      </c>
      <c r="AT41" s="58">
        <v>7.6057195010648006E-7</v>
      </c>
      <c r="AU41" s="58">
        <v>0</v>
      </c>
      <c r="AV41" s="58">
        <v>1.3368490323926808E-7</v>
      </c>
      <c r="AW41" s="58">
        <v>0</v>
      </c>
      <c r="AX41" s="58">
        <v>0</v>
      </c>
      <c r="AY41" s="58">
        <v>1.1062861873126159E-7</v>
      </c>
      <c r="AZ41" s="58">
        <v>0</v>
      </c>
      <c r="BA41" s="58">
        <v>0</v>
      </c>
      <c r="BB41" s="58">
        <v>1.5732133370104573E-7</v>
      </c>
      <c r="BC41" s="58">
        <v>0</v>
      </c>
      <c r="BD41" s="58">
        <v>0</v>
      </c>
      <c r="BE41" s="58">
        <v>0</v>
      </c>
      <c r="BF41" s="58">
        <v>1.0019598334341973E-7</v>
      </c>
      <c r="BG41" s="58">
        <v>1.2285902031848621E-7</v>
      </c>
      <c r="BH41" s="58">
        <v>1.8020258374464573E-7</v>
      </c>
      <c r="BI41" s="58">
        <v>1.7958184905193803E-7</v>
      </c>
      <c r="BJ41" s="58">
        <v>6.7589451936059292E-8</v>
      </c>
      <c r="BK41" s="58">
        <v>0</v>
      </c>
      <c r="BL41" s="58">
        <v>6.6656551164713244E-8</v>
      </c>
      <c r="BM41" s="58">
        <v>3.9545689810587776E-6</v>
      </c>
      <c r="BN41" s="58">
        <v>2.3547504212538123E-7</v>
      </c>
      <c r="BO41" s="58">
        <v>4.4121537540280757E-8</v>
      </c>
      <c r="BP41" s="58">
        <v>2.2425044289462471E-7</v>
      </c>
      <c r="BQ41" s="58">
        <v>0</v>
      </c>
      <c r="BR41" s="58">
        <v>5.5487859158496373E-7</v>
      </c>
      <c r="BS41" s="58">
        <v>1.6760892212462077E-7</v>
      </c>
      <c r="BT41" s="58">
        <v>6.3571759216273968E-7</v>
      </c>
      <c r="BU41" s="58">
        <v>3.3020865351401572E-7</v>
      </c>
      <c r="BV41" s="58">
        <v>3.4705662344806416E-5</v>
      </c>
      <c r="BW41" s="58">
        <v>2.8484199102652783E-7</v>
      </c>
      <c r="BX41" s="58">
        <v>3.3846720685739837E-6</v>
      </c>
      <c r="BY41" s="58">
        <v>2.2963833188405248E-6</v>
      </c>
      <c r="BZ41" s="58">
        <v>1.9221967376904122E-6</v>
      </c>
      <c r="CA41" s="58">
        <v>6.5937184398761384E-6</v>
      </c>
      <c r="CB41" s="58">
        <v>4.0266358636697749E-5</v>
      </c>
      <c r="CC41" s="58">
        <v>0</v>
      </c>
      <c r="CD41" s="57">
        <v>2.8691639086828593E-6</v>
      </c>
      <c r="CE41" s="52"/>
      <c r="CF41" s="52"/>
      <c r="CG41" s="52"/>
      <c r="CH41" s="52"/>
      <c r="CI41" s="52"/>
      <c r="CJ41" s="52"/>
      <c r="CK41" s="52"/>
      <c r="CL41" s="52"/>
      <c r="CM41" s="52"/>
    </row>
    <row r="42" spans="2:91" x14ac:dyDescent="0.15">
      <c r="B42" s="33"/>
      <c r="C42" s="60">
        <v>68</v>
      </c>
      <c r="D42" s="22" t="s">
        <v>13</v>
      </c>
      <c r="E42" s="52">
        <v>1.0196364995878969E-3</v>
      </c>
      <c r="F42" s="52">
        <v>7.6311605723370429E-3</v>
      </c>
      <c r="G42" s="52">
        <v>1.881720430107527E-3</v>
      </c>
      <c r="H42" s="52">
        <v>1.9600156801254411E-3</v>
      </c>
      <c r="I42" s="52">
        <v>7.7559267200729115E-4</v>
      </c>
      <c r="J42" s="52">
        <v>1.9317317769877314E-3</v>
      </c>
      <c r="K42" s="52">
        <v>1.4993253036133739E-3</v>
      </c>
      <c r="L42" s="52">
        <v>7.2160664475304876E-4</v>
      </c>
      <c r="M42" s="52">
        <v>2.351783071529482E-5</v>
      </c>
      <c r="N42" s="52">
        <v>2.8480979626407086E-4</v>
      </c>
      <c r="O42" s="52">
        <v>1.8398509902861333E-3</v>
      </c>
      <c r="P42" s="52">
        <v>6.3038741417823516E-4</v>
      </c>
      <c r="Q42" s="52">
        <v>1.1640681865889531E-3</v>
      </c>
      <c r="R42" s="52">
        <v>9.105818668437522E-4</v>
      </c>
      <c r="S42" s="52">
        <v>1.4096788257520708E-3</v>
      </c>
      <c r="T42" s="52">
        <v>1.1613353787483472E-3</v>
      </c>
      <c r="U42" s="52">
        <v>1.0284560540097167E-3</v>
      </c>
      <c r="V42" s="52">
        <v>1.2659481058657218E-3</v>
      </c>
      <c r="W42" s="52">
        <v>1.6421942678776923E-3</v>
      </c>
      <c r="X42" s="52">
        <v>1.9472965454453493E-3</v>
      </c>
      <c r="Y42" s="52">
        <v>4.392911482175356E-4</v>
      </c>
      <c r="Z42" s="52">
        <v>1.6386678455643973E-3</v>
      </c>
      <c r="AA42" s="52">
        <v>1.2687284036304823E-3</v>
      </c>
      <c r="AB42" s="52">
        <v>7.6643753023170259E-5</v>
      </c>
      <c r="AC42" s="52">
        <v>1.134453781512605E-3</v>
      </c>
      <c r="AD42" s="52">
        <v>4.506386779080533E-3</v>
      </c>
      <c r="AE42" s="52">
        <v>3.1509660067832609E-3</v>
      </c>
      <c r="AF42" s="52">
        <v>5.6560853768453188E-3</v>
      </c>
      <c r="AG42" s="52">
        <v>1.4215683509243016E-4</v>
      </c>
      <c r="AH42" s="52">
        <v>3.5227962131215238E-3</v>
      </c>
      <c r="AI42" s="52">
        <v>3.5879873054937327E-3</v>
      </c>
      <c r="AJ42" s="52">
        <v>3.0250110401862781E-3</v>
      </c>
      <c r="AK42" s="52">
        <v>5.2074925402669364E-3</v>
      </c>
      <c r="AL42" s="52">
        <v>3.176219223654588E-3</v>
      </c>
      <c r="AM42" s="52">
        <v>4.575099776112139E-3</v>
      </c>
      <c r="AN42" s="52">
        <v>2.1163719338277241E-3</v>
      </c>
      <c r="AO42" s="52">
        <v>2.6828934382515626E-3</v>
      </c>
      <c r="AP42" s="52">
        <v>0</v>
      </c>
      <c r="AQ42" s="52">
        <v>2.3508323415759392E-4</v>
      </c>
      <c r="AR42" s="59">
        <v>0</v>
      </c>
      <c r="AS42" s="58">
        <v>0</v>
      </c>
      <c r="AT42" s="58">
        <v>0</v>
      </c>
      <c r="AU42" s="58">
        <v>0</v>
      </c>
      <c r="AV42" s="58">
        <v>0</v>
      </c>
      <c r="AW42" s="58">
        <v>0</v>
      </c>
      <c r="AX42" s="58">
        <v>0</v>
      </c>
      <c r="AY42" s="58">
        <v>0</v>
      </c>
      <c r="AZ42" s="58">
        <v>0</v>
      </c>
      <c r="BA42" s="58">
        <v>0</v>
      </c>
      <c r="BB42" s="58">
        <v>0</v>
      </c>
      <c r="BC42" s="58">
        <v>0</v>
      </c>
      <c r="BD42" s="58">
        <v>0</v>
      </c>
      <c r="BE42" s="58">
        <v>0</v>
      </c>
      <c r="BF42" s="58">
        <v>0</v>
      </c>
      <c r="BG42" s="58">
        <v>0</v>
      </c>
      <c r="BH42" s="58">
        <v>0</v>
      </c>
      <c r="BI42" s="58">
        <v>0</v>
      </c>
      <c r="BJ42" s="58">
        <v>0</v>
      </c>
      <c r="BK42" s="58">
        <v>0</v>
      </c>
      <c r="BL42" s="58">
        <v>0</v>
      </c>
      <c r="BM42" s="58">
        <v>0</v>
      </c>
      <c r="BN42" s="58">
        <v>0</v>
      </c>
      <c r="BO42" s="58">
        <v>0</v>
      </c>
      <c r="BP42" s="58">
        <v>0</v>
      </c>
      <c r="BQ42" s="58">
        <v>0</v>
      </c>
      <c r="BR42" s="58">
        <v>0</v>
      </c>
      <c r="BS42" s="58">
        <v>0</v>
      </c>
      <c r="BT42" s="58">
        <v>0</v>
      </c>
      <c r="BU42" s="58">
        <v>0</v>
      </c>
      <c r="BV42" s="58">
        <v>0</v>
      </c>
      <c r="BW42" s="58">
        <v>0</v>
      </c>
      <c r="BX42" s="58">
        <v>0</v>
      </c>
      <c r="BY42" s="58">
        <v>0</v>
      </c>
      <c r="BZ42" s="58">
        <v>0</v>
      </c>
      <c r="CA42" s="58">
        <v>0</v>
      </c>
      <c r="CB42" s="58">
        <v>0</v>
      </c>
      <c r="CC42" s="58">
        <v>0</v>
      </c>
      <c r="CD42" s="57">
        <v>0</v>
      </c>
      <c r="CE42" s="52"/>
      <c r="CF42" s="52"/>
      <c r="CG42" s="52"/>
      <c r="CH42" s="52"/>
      <c r="CI42" s="52"/>
      <c r="CJ42" s="52"/>
      <c r="CK42" s="52"/>
      <c r="CL42" s="52"/>
      <c r="CM42" s="52"/>
    </row>
    <row r="43" spans="2:91" x14ac:dyDescent="0.15">
      <c r="B43" s="30"/>
      <c r="C43" s="14">
        <v>69</v>
      </c>
      <c r="D43" s="64" t="s">
        <v>12</v>
      </c>
      <c r="E43" s="52">
        <v>2.9399519071451026E-3</v>
      </c>
      <c r="F43" s="52">
        <v>4.7694753577106518E-4</v>
      </c>
      <c r="G43" s="52">
        <v>6.3440860215053761E-3</v>
      </c>
      <c r="H43" s="52">
        <v>4.5080360642885146E-3</v>
      </c>
      <c r="I43" s="52">
        <v>3.1702727702087913E-3</v>
      </c>
      <c r="J43" s="52">
        <v>2.363288876102012E-3</v>
      </c>
      <c r="K43" s="52">
        <v>2.7598691699846178E-3</v>
      </c>
      <c r="L43" s="52">
        <v>4.6116470630194842E-4</v>
      </c>
      <c r="M43" s="52">
        <v>2.8389381363463033E-4</v>
      </c>
      <c r="N43" s="52">
        <v>1.8400800449731071E-3</v>
      </c>
      <c r="O43" s="52">
        <v>9.3768643292058123E-3</v>
      </c>
      <c r="P43" s="52">
        <v>8.3320771265297175E-3</v>
      </c>
      <c r="Q43" s="52">
        <v>6.1147656733466548E-3</v>
      </c>
      <c r="R43" s="52">
        <v>4.9880769114672941E-3</v>
      </c>
      <c r="S43" s="52">
        <v>6.2708908588867901E-3</v>
      </c>
      <c r="T43" s="52">
        <v>3.6644839315910687E-3</v>
      </c>
      <c r="U43" s="52">
        <v>1.9875070982396364E-3</v>
      </c>
      <c r="V43" s="52">
        <v>5.6156159567889719E-4</v>
      </c>
      <c r="W43" s="52">
        <v>2.6620833395069959E-3</v>
      </c>
      <c r="X43" s="52">
        <v>2.6174700318648525E-3</v>
      </c>
      <c r="Y43" s="52">
        <v>4.309529545950249E-4</v>
      </c>
      <c r="Z43" s="52">
        <v>8.0754494547597994E-4</v>
      </c>
      <c r="AA43" s="52">
        <v>1.0198870511873272E-2</v>
      </c>
      <c r="AB43" s="52">
        <v>2.2465135608347015E-3</v>
      </c>
      <c r="AC43" s="52">
        <v>4.4677871148459383E-3</v>
      </c>
      <c r="AD43" s="52">
        <v>5.2765692467779332E-3</v>
      </c>
      <c r="AE43" s="52">
        <v>2.471151293508762E-3</v>
      </c>
      <c r="AF43" s="52">
        <v>7.7386295142783034E-3</v>
      </c>
      <c r="AG43" s="52">
        <v>6.4647513101557521E-4</v>
      </c>
      <c r="AH43" s="52">
        <v>3.3137735724008545E-3</v>
      </c>
      <c r="AI43" s="52">
        <v>3.3305813920637361E-3</v>
      </c>
      <c r="AJ43" s="52">
        <v>1.5255530129672007E-4</v>
      </c>
      <c r="AK43" s="52">
        <v>8.3111580942660298E-3</v>
      </c>
      <c r="AL43" s="52">
        <v>1.7811819509626987E-3</v>
      </c>
      <c r="AM43" s="52">
        <v>5.1158917118227934E-3</v>
      </c>
      <c r="AN43" s="52">
        <v>2.4044495151169425E-3</v>
      </c>
      <c r="AO43" s="52">
        <v>3.4287092074532536E-3</v>
      </c>
      <c r="AP43" s="52">
        <v>2.9784558361187408E-4</v>
      </c>
      <c r="AQ43" s="52">
        <v>0</v>
      </c>
      <c r="AR43" s="59">
        <v>0</v>
      </c>
      <c r="AS43" s="58">
        <v>0</v>
      </c>
      <c r="AT43" s="58">
        <v>0</v>
      </c>
      <c r="AU43" s="58">
        <v>0</v>
      </c>
      <c r="AV43" s="58">
        <v>0</v>
      </c>
      <c r="AW43" s="58">
        <v>0</v>
      </c>
      <c r="AX43" s="58">
        <v>0</v>
      </c>
      <c r="AY43" s="58">
        <v>0</v>
      </c>
      <c r="AZ43" s="58">
        <v>0</v>
      </c>
      <c r="BA43" s="58">
        <v>0</v>
      </c>
      <c r="BB43" s="58">
        <v>0</v>
      </c>
      <c r="BC43" s="58">
        <v>0</v>
      </c>
      <c r="BD43" s="58">
        <v>0</v>
      </c>
      <c r="BE43" s="58">
        <v>0</v>
      </c>
      <c r="BF43" s="58">
        <v>0</v>
      </c>
      <c r="BG43" s="58">
        <v>0</v>
      </c>
      <c r="BH43" s="58">
        <v>0</v>
      </c>
      <c r="BI43" s="58">
        <v>0</v>
      </c>
      <c r="BJ43" s="58">
        <v>0</v>
      </c>
      <c r="BK43" s="58">
        <v>0</v>
      </c>
      <c r="BL43" s="58">
        <v>0</v>
      </c>
      <c r="BM43" s="58">
        <v>0</v>
      </c>
      <c r="BN43" s="58">
        <v>0</v>
      </c>
      <c r="BO43" s="58">
        <v>0</v>
      </c>
      <c r="BP43" s="58">
        <v>0</v>
      </c>
      <c r="BQ43" s="58">
        <v>0</v>
      </c>
      <c r="BR43" s="58">
        <v>0</v>
      </c>
      <c r="BS43" s="58">
        <v>0</v>
      </c>
      <c r="BT43" s="58">
        <v>0</v>
      </c>
      <c r="BU43" s="58">
        <v>0</v>
      </c>
      <c r="BV43" s="58">
        <v>0</v>
      </c>
      <c r="BW43" s="58">
        <v>0</v>
      </c>
      <c r="BX43" s="58">
        <v>0</v>
      </c>
      <c r="BY43" s="58">
        <v>0</v>
      </c>
      <c r="BZ43" s="58">
        <v>0</v>
      </c>
      <c r="CA43" s="58">
        <v>0</v>
      </c>
      <c r="CB43" s="58">
        <v>0</v>
      </c>
      <c r="CC43" s="58">
        <v>0</v>
      </c>
      <c r="CD43" s="57">
        <v>0</v>
      </c>
      <c r="CE43" s="52"/>
      <c r="CF43" s="52"/>
      <c r="CG43" s="52"/>
      <c r="CH43" s="52"/>
      <c r="CI43" s="52"/>
      <c r="CJ43" s="52"/>
      <c r="CK43" s="52"/>
      <c r="CL43" s="52"/>
      <c r="CM43" s="52"/>
    </row>
    <row r="44" spans="2:91" x14ac:dyDescent="0.15">
      <c r="B44" s="48" t="s">
        <v>51</v>
      </c>
      <c r="C44" s="47">
        <v>1</v>
      </c>
      <c r="D44" s="27" t="s">
        <v>50</v>
      </c>
      <c r="E44" s="62">
        <v>2.9110622063234459E-2</v>
      </c>
      <c r="F44" s="62">
        <v>3.1796502384737679E-4</v>
      </c>
      <c r="G44" s="62">
        <v>0</v>
      </c>
      <c r="H44" s="62">
        <v>0</v>
      </c>
      <c r="I44" s="62">
        <v>3.9028607901689855E-2</v>
      </c>
      <c r="J44" s="62">
        <v>2.918148003534658E-3</v>
      </c>
      <c r="K44" s="62">
        <v>3.7760785424336828E-4</v>
      </c>
      <c r="L44" s="62">
        <v>2.1565256050091113E-4</v>
      </c>
      <c r="M44" s="62">
        <v>0</v>
      </c>
      <c r="N44" s="62">
        <v>4.7254567767583281E-3</v>
      </c>
      <c r="O44" s="62">
        <v>8.1973558973144555E-5</v>
      </c>
      <c r="P44" s="62">
        <v>0</v>
      </c>
      <c r="Q44" s="62">
        <v>-3.5440015048375617E-5</v>
      </c>
      <c r="R44" s="62">
        <v>0</v>
      </c>
      <c r="S44" s="62">
        <v>0</v>
      </c>
      <c r="T44" s="62">
        <v>0</v>
      </c>
      <c r="U44" s="62">
        <v>0</v>
      </c>
      <c r="V44" s="62">
        <v>0</v>
      </c>
      <c r="W44" s="62">
        <v>0</v>
      </c>
      <c r="X44" s="62">
        <v>0</v>
      </c>
      <c r="Y44" s="62">
        <v>0</v>
      </c>
      <c r="Z44" s="62">
        <v>5.0633657530209254E-3</v>
      </c>
      <c r="AA44" s="62">
        <v>3.7742004612200905E-4</v>
      </c>
      <c r="AB44" s="62">
        <v>0</v>
      </c>
      <c r="AC44" s="62">
        <v>0</v>
      </c>
      <c r="AD44" s="62">
        <v>0</v>
      </c>
      <c r="AE44" s="62">
        <v>6.947011668498528E-5</v>
      </c>
      <c r="AF44" s="62">
        <v>0</v>
      </c>
      <c r="AG44" s="62">
        <v>7.8976019495794533E-6</v>
      </c>
      <c r="AH44" s="62">
        <v>0</v>
      </c>
      <c r="AI44" s="62">
        <v>0</v>
      </c>
      <c r="AJ44" s="62">
        <v>4.014613192018949E-6</v>
      </c>
      <c r="AK44" s="62">
        <v>5.1033426894615971E-4</v>
      </c>
      <c r="AL44" s="62">
        <v>5.5514699104185314E-4</v>
      </c>
      <c r="AM44" s="62">
        <v>2.920276452837535E-4</v>
      </c>
      <c r="AN44" s="62">
        <v>2.8522532800912722E-6</v>
      </c>
      <c r="AO44" s="62">
        <v>4.323688130495283E-3</v>
      </c>
      <c r="AP44" s="62">
        <v>0</v>
      </c>
      <c r="AQ44" s="62">
        <v>0</v>
      </c>
      <c r="AR44" s="63">
        <v>0.13450647426663739</v>
      </c>
      <c r="AS44" s="62">
        <v>1.3258159124693656E-3</v>
      </c>
      <c r="AT44" s="62">
        <v>0</v>
      </c>
      <c r="AU44" s="62">
        <v>0</v>
      </c>
      <c r="AV44" s="62">
        <v>0.16633778843620775</v>
      </c>
      <c r="AW44" s="62">
        <v>5.6303603451582779E-3</v>
      </c>
      <c r="AX44" s="62">
        <v>1.8228858365456238E-3</v>
      </c>
      <c r="AY44" s="62">
        <v>1.2134484426569647E-3</v>
      </c>
      <c r="AZ44" s="62">
        <v>0</v>
      </c>
      <c r="BA44" s="62">
        <v>7.2049053222918965E-3</v>
      </c>
      <c r="BB44" s="62">
        <v>1.1673242960617593E-4</v>
      </c>
      <c r="BC44" s="62">
        <v>0</v>
      </c>
      <c r="BD44" s="62">
        <v>4.8407131491475949E-6</v>
      </c>
      <c r="BE44" s="62">
        <v>0</v>
      </c>
      <c r="BF44" s="62">
        <v>0</v>
      </c>
      <c r="BG44" s="62">
        <v>0</v>
      </c>
      <c r="BH44" s="62">
        <v>0</v>
      </c>
      <c r="BI44" s="62">
        <v>0</v>
      </c>
      <c r="BJ44" s="62">
        <v>0</v>
      </c>
      <c r="BK44" s="62">
        <v>0</v>
      </c>
      <c r="BL44" s="62">
        <v>0</v>
      </c>
      <c r="BM44" s="62">
        <v>1.6421929248108494E-3</v>
      </c>
      <c r="BN44" s="62">
        <v>8.7468676116486145E-4</v>
      </c>
      <c r="BO44" s="62">
        <v>0</v>
      </c>
      <c r="BP44" s="62">
        <v>0</v>
      </c>
      <c r="BQ44" s="62">
        <v>0</v>
      </c>
      <c r="BR44" s="62">
        <v>1.2287840810510942E-4</v>
      </c>
      <c r="BS44" s="62">
        <v>0</v>
      </c>
      <c r="BT44" s="62">
        <v>4.2158114006581685E-6</v>
      </c>
      <c r="BU44" s="62">
        <v>4.8108860750426597E-5</v>
      </c>
      <c r="BV44" s="62">
        <v>0</v>
      </c>
      <c r="BW44" s="62">
        <v>2.1125781001134145E-5</v>
      </c>
      <c r="BX44" s="62">
        <v>1.2326580062725445E-3</v>
      </c>
      <c r="BY44" s="62">
        <v>1.6041434982604756E-3</v>
      </c>
      <c r="BZ44" s="62">
        <v>2.2387184671634336E-3</v>
      </c>
      <c r="CA44" s="62">
        <v>8.2510907059571203E-6</v>
      </c>
      <c r="CB44" s="62">
        <v>1.1935777562699824E-2</v>
      </c>
      <c r="CC44" s="62">
        <v>0</v>
      </c>
      <c r="CD44" s="61">
        <v>0</v>
      </c>
      <c r="CE44" s="52"/>
      <c r="CF44" s="52"/>
      <c r="CG44" s="52"/>
      <c r="CH44" s="52"/>
      <c r="CI44" s="52"/>
      <c r="CJ44" s="52"/>
      <c r="CK44" s="52"/>
      <c r="CL44" s="52"/>
      <c r="CM44" s="52"/>
    </row>
    <row r="45" spans="2:91" x14ac:dyDescent="0.15">
      <c r="B45" s="33"/>
      <c r="C45" s="60">
        <v>2</v>
      </c>
      <c r="D45" s="22" t="s">
        <v>49</v>
      </c>
      <c r="E45" s="58">
        <v>6.7975766639193126E-5</v>
      </c>
      <c r="F45" s="58">
        <v>8.934817170111288E-2</v>
      </c>
      <c r="G45" s="58">
        <v>1.0752688172043011E-4</v>
      </c>
      <c r="H45" s="58">
        <v>0</v>
      </c>
      <c r="I45" s="58">
        <v>1.5391138627382042E-4</v>
      </c>
      <c r="J45" s="58">
        <v>0</v>
      </c>
      <c r="K45" s="58">
        <v>9.9233122872485167E-3</v>
      </c>
      <c r="L45" s="58">
        <v>3.8983347475164706E-5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8">
        <v>0</v>
      </c>
      <c r="S45" s="58">
        <v>0</v>
      </c>
      <c r="T45" s="58">
        <v>0</v>
      </c>
      <c r="U45" s="58">
        <v>0</v>
      </c>
      <c r="V45" s="58">
        <v>0</v>
      </c>
      <c r="W45" s="58">
        <v>0</v>
      </c>
      <c r="X45" s="58">
        <v>0</v>
      </c>
      <c r="Y45" s="58">
        <v>0</v>
      </c>
      <c r="Z45" s="58">
        <v>8.2522841143530798E-5</v>
      </c>
      <c r="AA45" s="58">
        <v>1.3860058190921236E-5</v>
      </c>
      <c r="AB45" s="58">
        <v>0</v>
      </c>
      <c r="AC45" s="58">
        <v>0</v>
      </c>
      <c r="AD45" s="58">
        <v>0</v>
      </c>
      <c r="AE45" s="58">
        <v>0</v>
      </c>
      <c r="AF45" s="58">
        <v>0</v>
      </c>
      <c r="AG45" s="58">
        <v>0</v>
      </c>
      <c r="AH45" s="58">
        <v>0</v>
      </c>
      <c r="AI45" s="58">
        <v>0</v>
      </c>
      <c r="AJ45" s="58">
        <v>2.0073065960094745E-6</v>
      </c>
      <c r="AK45" s="58">
        <v>1.8226223890934277E-5</v>
      </c>
      <c r="AL45" s="58">
        <v>1.6388103056586071E-5</v>
      </c>
      <c r="AM45" s="58">
        <v>0</v>
      </c>
      <c r="AN45" s="58">
        <v>0</v>
      </c>
      <c r="AO45" s="58">
        <v>4.7813942463889234E-4</v>
      </c>
      <c r="AP45" s="58">
        <v>0</v>
      </c>
      <c r="AQ45" s="58">
        <v>0</v>
      </c>
      <c r="AR45" s="59">
        <v>5.3956740555426131E-4</v>
      </c>
      <c r="AS45" s="58">
        <v>0.20172088227022539</v>
      </c>
      <c r="AT45" s="58">
        <v>2.9586248859142077E-4</v>
      </c>
      <c r="AU45" s="58">
        <v>0</v>
      </c>
      <c r="AV45" s="58">
        <v>5.3219959979552631E-4</v>
      </c>
      <c r="AW45" s="58">
        <v>0</v>
      </c>
      <c r="AX45" s="58">
        <v>2.3417399824985197E-2</v>
      </c>
      <c r="AY45" s="58">
        <v>2.2741556390523006E-4</v>
      </c>
      <c r="AZ45" s="58">
        <v>0</v>
      </c>
      <c r="BA45" s="58">
        <v>0</v>
      </c>
      <c r="BB45" s="58">
        <v>0</v>
      </c>
      <c r="BC45" s="58">
        <v>0</v>
      </c>
      <c r="BD45" s="58">
        <v>0</v>
      </c>
      <c r="BE45" s="58">
        <v>0</v>
      </c>
      <c r="BF45" s="58">
        <v>0</v>
      </c>
      <c r="BG45" s="58">
        <v>0</v>
      </c>
      <c r="BH45" s="58">
        <v>0</v>
      </c>
      <c r="BI45" s="58">
        <v>0</v>
      </c>
      <c r="BJ45" s="58">
        <v>0</v>
      </c>
      <c r="BK45" s="58">
        <v>0</v>
      </c>
      <c r="BL45" s="58">
        <v>0</v>
      </c>
      <c r="BM45" s="58">
        <v>1.5841538094711927E-4</v>
      </c>
      <c r="BN45" s="58">
        <v>3.9147725753344632E-5</v>
      </c>
      <c r="BO45" s="58">
        <v>0</v>
      </c>
      <c r="BP45" s="58">
        <v>0</v>
      </c>
      <c r="BQ45" s="58">
        <v>0</v>
      </c>
      <c r="BR45" s="58">
        <v>0</v>
      </c>
      <c r="BS45" s="58">
        <v>0</v>
      </c>
      <c r="BT45" s="58">
        <v>0</v>
      </c>
      <c r="BU45" s="58">
        <v>0</v>
      </c>
      <c r="BV45" s="58">
        <v>0</v>
      </c>
      <c r="BW45" s="58">
        <v>4.6998928519377088E-6</v>
      </c>
      <c r="BX45" s="58">
        <v>4.5693072925748778E-5</v>
      </c>
      <c r="BY45" s="58">
        <v>4.5829048688271335E-5</v>
      </c>
      <c r="BZ45" s="58">
        <v>0</v>
      </c>
      <c r="CA45" s="58">
        <v>0</v>
      </c>
      <c r="CB45" s="58">
        <v>1.0826380543234109E-3</v>
      </c>
      <c r="CC45" s="58">
        <v>0</v>
      </c>
      <c r="CD45" s="57">
        <v>0</v>
      </c>
      <c r="CE45" s="52"/>
      <c r="CF45" s="52"/>
      <c r="CG45" s="52"/>
      <c r="CH45" s="52"/>
      <c r="CI45" s="52"/>
      <c r="CJ45" s="52"/>
      <c r="CK45" s="52"/>
      <c r="CL45" s="52"/>
      <c r="CM45" s="52"/>
    </row>
    <row r="46" spans="2:91" x14ac:dyDescent="0.15">
      <c r="B46" s="33"/>
      <c r="C46" s="60">
        <v>3</v>
      </c>
      <c r="D46" s="22" t="s">
        <v>48</v>
      </c>
      <c r="E46" s="58">
        <v>0</v>
      </c>
      <c r="F46" s="58">
        <v>0</v>
      </c>
      <c r="G46" s="58">
        <v>2.4435483870967743E-2</v>
      </c>
      <c r="H46" s="58">
        <v>0</v>
      </c>
      <c r="I46" s="58">
        <v>4.2281872105673746E-2</v>
      </c>
      <c r="J46" s="58">
        <v>0</v>
      </c>
      <c r="K46" s="58">
        <v>0</v>
      </c>
      <c r="L46" s="58">
        <v>1.7418091425073592E-5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58">
        <v>0</v>
      </c>
      <c r="U46" s="58">
        <v>0</v>
      </c>
      <c r="V46" s="58">
        <v>0</v>
      </c>
      <c r="W46" s="58">
        <v>0</v>
      </c>
      <c r="X46" s="58">
        <v>0</v>
      </c>
      <c r="Y46" s="58">
        <v>0</v>
      </c>
      <c r="Z46" s="58">
        <v>4.5564397288535216E-3</v>
      </c>
      <c r="AA46" s="58">
        <v>0</v>
      </c>
      <c r="AB46" s="58">
        <v>0</v>
      </c>
      <c r="AC46" s="58">
        <v>0</v>
      </c>
      <c r="AD46" s="58">
        <v>0</v>
      </c>
      <c r="AE46" s="58">
        <v>0</v>
      </c>
      <c r="AF46" s="58">
        <v>0</v>
      </c>
      <c r="AG46" s="58">
        <v>0</v>
      </c>
      <c r="AH46" s="58">
        <v>0</v>
      </c>
      <c r="AI46" s="58">
        <v>0</v>
      </c>
      <c r="AJ46" s="58">
        <v>2.0073065960094745E-6</v>
      </c>
      <c r="AK46" s="58">
        <v>2.3433716431201213E-5</v>
      </c>
      <c r="AL46" s="58">
        <v>1.7617210785830027E-4</v>
      </c>
      <c r="AM46" s="58">
        <v>0</v>
      </c>
      <c r="AN46" s="58">
        <v>0</v>
      </c>
      <c r="AO46" s="58">
        <v>2.3089638882134544E-3</v>
      </c>
      <c r="AP46" s="58">
        <v>0</v>
      </c>
      <c r="AQ46" s="58">
        <v>0</v>
      </c>
      <c r="AR46" s="59">
        <v>0</v>
      </c>
      <c r="AS46" s="58">
        <v>0</v>
      </c>
      <c r="AT46" s="58">
        <v>4.1679342865835106E-2</v>
      </c>
      <c r="AU46" s="58">
        <v>0</v>
      </c>
      <c r="AV46" s="58">
        <v>2.2699402463240596E-2</v>
      </c>
      <c r="AW46" s="58">
        <v>0</v>
      </c>
      <c r="AX46" s="58">
        <v>0</v>
      </c>
      <c r="AY46" s="58">
        <v>5.6899986234112211E-5</v>
      </c>
      <c r="AZ46" s="58">
        <v>0</v>
      </c>
      <c r="BA46" s="58">
        <v>0</v>
      </c>
      <c r="BB46" s="58">
        <v>0</v>
      </c>
      <c r="BC46" s="58">
        <v>0</v>
      </c>
      <c r="BD46" s="58">
        <v>0</v>
      </c>
      <c r="BE46" s="58">
        <v>0</v>
      </c>
      <c r="BF46" s="58">
        <v>0</v>
      </c>
      <c r="BG46" s="58">
        <v>0</v>
      </c>
      <c r="BH46" s="58">
        <v>0</v>
      </c>
      <c r="BI46" s="58">
        <v>0</v>
      </c>
      <c r="BJ46" s="58">
        <v>0</v>
      </c>
      <c r="BK46" s="58">
        <v>0</v>
      </c>
      <c r="BL46" s="58">
        <v>0</v>
      </c>
      <c r="BM46" s="58">
        <v>2.3227277221101114E-3</v>
      </c>
      <c r="BN46" s="58">
        <v>0</v>
      </c>
      <c r="BO46" s="58">
        <v>0</v>
      </c>
      <c r="BP46" s="58">
        <v>0</v>
      </c>
      <c r="BQ46" s="58">
        <v>0</v>
      </c>
      <c r="BR46" s="58">
        <v>0</v>
      </c>
      <c r="BS46" s="58">
        <v>0</v>
      </c>
      <c r="BT46" s="58">
        <v>0</v>
      </c>
      <c r="BU46" s="58">
        <v>5.0293317996750083E-6</v>
      </c>
      <c r="BV46" s="58">
        <v>0</v>
      </c>
      <c r="BW46" s="58">
        <v>6.978628780149931E-6</v>
      </c>
      <c r="BX46" s="58">
        <v>9.5188407331129368E-5</v>
      </c>
      <c r="BY46" s="58">
        <v>2.9775497818217481E-4</v>
      </c>
      <c r="BZ46" s="58">
        <v>0</v>
      </c>
      <c r="CA46" s="58">
        <v>0</v>
      </c>
      <c r="CB46" s="58">
        <v>3.4567927006250213E-3</v>
      </c>
      <c r="CC46" s="58">
        <v>0</v>
      </c>
      <c r="CD46" s="57">
        <v>0</v>
      </c>
      <c r="CE46" s="52"/>
      <c r="CF46" s="52"/>
      <c r="CG46" s="52"/>
      <c r="CH46" s="52"/>
      <c r="CI46" s="52"/>
      <c r="CJ46" s="52"/>
      <c r="CK46" s="52"/>
      <c r="CL46" s="52"/>
      <c r="CM46" s="52"/>
    </row>
    <row r="47" spans="2:91" x14ac:dyDescent="0.15">
      <c r="B47" s="33"/>
      <c r="C47" s="60">
        <v>6</v>
      </c>
      <c r="D47" s="22" t="s">
        <v>47</v>
      </c>
      <c r="E47" s="58">
        <v>0</v>
      </c>
      <c r="F47" s="58">
        <v>0</v>
      </c>
      <c r="G47" s="58">
        <v>0</v>
      </c>
      <c r="H47" s="58">
        <v>1.960015680125441E-4</v>
      </c>
      <c r="I47" s="58">
        <v>3.0178703190945182E-6</v>
      </c>
      <c r="J47" s="58">
        <v>0</v>
      </c>
      <c r="K47" s="58">
        <v>8.8848906880792535E-5</v>
      </c>
      <c r="L47" s="58">
        <v>2.0321106662585857E-4</v>
      </c>
      <c r="M47" s="58">
        <v>4.3088025560522299E-3</v>
      </c>
      <c r="N47" s="58">
        <v>5.9646030631219027E-6</v>
      </c>
      <c r="O47" s="58">
        <v>3.0330216820063484E-3</v>
      </c>
      <c r="P47" s="58">
        <v>1.3704074221265982E-5</v>
      </c>
      <c r="Q47" s="58">
        <v>2.0364377877797376E-3</v>
      </c>
      <c r="R47" s="58">
        <v>2.5154195216678237E-6</v>
      </c>
      <c r="S47" s="58">
        <v>2.4221285665843144E-6</v>
      </c>
      <c r="T47" s="58">
        <v>3.9234303336092812E-6</v>
      </c>
      <c r="U47" s="58">
        <v>0</v>
      </c>
      <c r="V47" s="58">
        <v>5.4100346404518027E-7</v>
      </c>
      <c r="W47" s="58">
        <v>0</v>
      </c>
      <c r="X47" s="58">
        <v>0</v>
      </c>
      <c r="Y47" s="58">
        <v>8.7770459184322787E-7</v>
      </c>
      <c r="Z47" s="58">
        <v>3.2419687592101385E-4</v>
      </c>
      <c r="AA47" s="58">
        <v>1.6738685661343337E-4</v>
      </c>
      <c r="AB47" s="58">
        <v>2.2669518949742138E-3</v>
      </c>
      <c r="AC47" s="58">
        <v>0</v>
      </c>
      <c r="AD47" s="58">
        <v>0</v>
      </c>
      <c r="AE47" s="58">
        <v>0</v>
      </c>
      <c r="AF47" s="58">
        <v>0</v>
      </c>
      <c r="AG47" s="58">
        <v>0</v>
      </c>
      <c r="AH47" s="58">
        <v>0</v>
      </c>
      <c r="AI47" s="58">
        <v>0</v>
      </c>
      <c r="AJ47" s="58">
        <v>0</v>
      </c>
      <c r="AK47" s="58">
        <v>0</v>
      </c>
      <c r="AL47" s="58">
        <v>0</v>
      </c>
      <c r="AM47" s="58">
        <v>0</v>
      </c>
      <c r="AN47" s="58">
        <v>0</v>
      </c>
      <c r="AO47" s="58">
        <v>-2.0433308745251811E-6</v>
      </c>
      <c r="AP47" s="58">
        <v>0</v>
      </c>
      <c r="AQ47" s="58">
        <v>1.469270213484962E-5</v>
      </c>
      <c r="AR47" s="59">
        <v>9.7601266489807922E-6</v>
      </c>
      <c r="AS47" s="58">
        <v>5.3300478097253285E-4</v>
      </c>
      <c r="AT47" s="58">
        <v>0</v>
      </c>
      <c r="AU47" s="58">
        <v>2.3624459781977684E-3</v>
      </c>
      <c r="AV47" s="58">
        <v>1.8675780982525751E-4</v>
      </c>
      <c r="AW47" s="58">
        <v>2.0682385978739766E-4</v>
      </c>
      <c r="AX47" s="58">
        <v>2.1602862405912669E-3</v>
      </c>
      <c r="AY47" s="58">
        <v>4.2723666267825908E-3</v>
      </c>
      <c r="AZ47" s="58">
        <v>0.4816081025847429</v>
      </c>
      <c r="BA47" s="58">
        <v>7.8290804933196578E-5</v>
      </c>
      <c r="BB47" s="58">
        <v>4.3820913574424081E-2</v>
      </c>
      <c r="BC47" s="58">
        <v>5.8802325884701738E-2</v>
      </c>
      <c r="BD47" s="58">
        <v>0.17980370398631454</v>
      </c>
      <c r="BE47" s="58">
        <v>8.207028650427967E-5</v>
      </c>
      <c r="BF47" s="58">
        <v>3.8074473670499499E-5</v>
      </c>
      <c r="BG47" s="58">
        <v>4.2079214459081524E-5</v>
      </c>
      <c r="BH47" s="58">
        <v>8.9740886704833573E-5</v>
      </c>
      <c r="BI47" s="58">
        <v>8.799510603544964E-5</v>
      </c>
      <c r="BJ47" s="58">
        <v>1.9938888321137492E-5</v>
      </c>
      <c r="BK47" s="58">
        <v>0</v>
      </c>
      <c r="BL47" s="58">
        <v>7.1300290895854942E-5</v>
      </c>
      <c r="BM47" s="58">
        <v>3.6463452222409613E-4</v>
      </c>
      <c r="BN47" s="58">
        <v>1.8538655722728609E-3</v>
      </c>
      <c r="BO47" s="58">
        <v>0.20639000756596126</v>
      </c>
      <c r="BP47" s="58">
        <v>0</v>
      </c>
      <c r="BQ47" s="58">
        <v>0</v>
      </c>
      <c r="BR47" s="58">
        <v>2.1542345320357414E-6</v>
      </c>
      <c r="BS47" s="58">
        <v>0</v>
      </c>
      <c r="BT47" s="58">
        <v>1.1152940213381397E-6</v>
      </c>
      <c r="BU47" s="58">
        <v>5.0547324653299333E-6</v>
      </c>
      <c r="BV47" s="58">
        <v>0</v>
      </c>
      <c r="BW47" s="58">
        <v>7.073576110492107E-6</v>
      </c>
      <c r="BX47" s="58">
        <v>4.1605092375393188E-5</v>
      </c>
      <c r="BY47" s="58">
        <v>5.5507670406329252E-6</v>
      </c>
      <c r="BZ47" s="58">
        <v>4.2074750813890136E-5</v>
      </c>
      <c r="CA47" s="58">
        <v>3.5532153618139045E-6</v>
      </c>
      <c r="CB47" s="58">
        <v>5.1164369296947587E-6</v>
      </c>
      <c r="CC47" s="58">
        <v>0</v>
      </c>
      <c r="CD47" s="57">
        <v>1.2859070972551362E-4</v>
      </c>
      <c r="CE47" s="52"/>
      <c r="CF47" s="52"/>
      <c r="CG47" s="52"/>
      <c r="CH47" s="52"/>
      <c r="CI47" s="52"/>
      <c r="CJ47" s="52"/>
      <c r="CK47" s="52"/>
      <c r="CL47" s="52"/>
      <c r="CM47" s="52"/>
    </row>
    <row r="48" spans="2:91" x14ac:dyDescent="0.15">
      <c r="B48" s="33"/>
      <c r="C48" s="60">
        <v>11</v>
      </c>
      <c r="D48" s="22" t="s">
        <v>46</v>
      </c>
      <c r="E48" s="58">
        <v>0.14916432291887943</v>
      </c>
      <c r="F48" s="58">
        <v>8.744038155802861E-3</v>
      </c>
      <c r="G48" s="58">
        <v>0.10857526881720431</v>
      </c>
      <c r="H48" s="58">
        <v>0</v>
      </c>
      <c r="I48" s="58">
        <v>0.13092879485875614</v>
      </c>
      <c r="J48" s="58">
        <v>6.5966585150325722E-3</v>
      </c>
      <c r="K48" s="58">
        <v>1.3049683198116404E-3</v>
      </c>
      <c r="L48" s="58">
        <v>4.9989922389961205E-3</v>
      </c>
      <c r="M48" s="58">
        <v>6.7193802043699486E-6</v>
      </c>
      <c r="N48" s="58">
        <v>7.4557538289023786E-6</v>
      </c>
      <c r="O48" s="58">
        <v>4.5996274757153333E-4</v>
      </c>
      <c r="P48" s="58">
        <v>1.3704074221265982E-5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58">
        <v>0</v>
      </c>
      <c r="Z48" s="58">
        <v>1.6209843796050692E-3</v>
      </c>
      <c r="AA48" s="58">
        <v>2.5587799737085357E-5</v>
      </c>
      <c r="AB48" s="58">
        <v>0</v>
      </c>
      <c r="AC48" s="58">
        <v>0</v>
      </c>
      <c r="AD48" s="58">
        <v>0</v>
      </c>
      <c r="AE48" s="58">
        <v>1.2157270419872423E-4</v>
      </c>
      <c r="AF48" s="58">
        <v>0</v>
      </c>
      <c r="AG48" s="58">
        <v>0</v>
      </c>
      <c r="AH48" s="58">
        <v>0</v>
      </c>
      <c r="AI48" s="58">
        <v>0</v>
      </c>
      <c r="AJ48" s="58">
        <v>2.208037255610422E-4</v>
      </c>
      <c r="AK48" s="58">
        <v>4.9887778535757247E-3</v>
      </c>
      <c r="AL48" s="58">
        <v>5.2503385167537624E-3</v>
      </c>
      <c r="AM48" s="58">
        <v>4.8671274213958919E-4</v>
      </c>
      <c r="AN48" s="58">
        <v>2.8522532800912722E-6</v>
      </c>
      <c r="AO48" s="58">
        <v>8.348436954047532E-2</v>
      </c>
      <c r="AP48" s="58">
        <v>0</v>
      </c>
      <c r="AQ48" s="58">
        <v>3.1001601504532699E-3</v>
      </c>
      <c r="AR48" s="59">
        <v>0.11958176181327773</v>
      </c>
      <c r="AS48" s="58">
        <v>2.3590148786007955E-2</v>
      </c>
      <c r="AT48" s="58">
        <v>0.11252205658655309</v>
      </c>
      <c r="AU48" s="58">
        <v>0</v>
      </c>
      <c r="AV48" s="58">
        <v>0.20053751491154831</v>
      </c>
      <c r="AW48" s="58">
        <v>2.5339416470236405E-3</v>
      </c>
      <c r="AX48" s="58">
        <v>1.4870840656331266E-3</v>
      </c>
      <c r="AY48" s="58">
        <v>9.2114181862460089E-3</v>
      </c>
      <c r="AZ48" s="58">
        <v>7.4271270442475833E-6</v>
      </c>
      <c r="BA48" s="58">
        <v>1.4597892970860991E-5</v>
      </c>
      <c r="BB48" s="58">
        <v>4.4380348237064998E-4</v>
      </c>
      <c r="BC48" s="58">
        <v>-4.7686196596168824E-8</v>
      </c>
      <c r="BD48" s="58">
        <v>0</v>
      </c>
      <c r="BE48" s="58">
        <v>0</v>
      </c>
      <c r="BF48" s="58">
        <v>0</v>
      </c>
      <c r="BG48" s="58">
        <v>0</v>
      </c>
      <c r="BH48" s="58">
        <v>0</v>
      </c>
      <c r="BI48" s="58">
        <v>0</v>
      </c>
      <c r="BJ48" s="58">
        <v>0</v>
      </c>
      <c r="BK48" s="58">
        <v>0</v>
      </c>
      <c r="BL48" s="58">
        <v>0</v>
      </c>
      <c r="BM48" s="58">
        <v>1.6772024913784581E-3</v>
      </c>
      <c r="BN48" s="58">
        <v>2.7447559597739752E-5</v>
      </c>
      <c r="BO48" s="58">
        <v>0</v>
      </c>
      <c r="BP48" s="58">
        <v>0</v>
      </c>
      <c r="BQ48" s="58">
        <v>0</v>
      </c>
      <c r="BR48" s="58">
        <v>1.3899164720584139E-4</v>
      </c>
      <c r="BS48" s="58">
        <v>0</v>
      </c>
      <c r="BT48" s="58">
        <v>0</v>
      </c>
      <c r="BU48" s="58">
        <v>1.380526178345135E-4</v>
      </c>
      <c r="BV48" s="58">
        <v>0</v>
      </c>
      <c r="BW48" s="58">
        <v>6.8983982860107928E-4</v>
      </c>
      <c r="BX48" s="58">
        <v>5.2465933605305654E-3</v>
      </c>
      <c r="BY48" s="58">
        <v>6.8351497279257722E-3</v>
      </c>
      <c r="BZ48" s="58">
        <v>1.6304499883920674E-3</v>
      </c>
      <c r="CA48" s="58">
        <v>3.5174447373661134E-6</v>
      </c>
      <c r="CB48" s="58">
        <v>0.10139544933354955</v>
      </c>
      <c r="CC48" s="58">
        <v>0</v>
      </c>
      <c r="CD48" s="57">
        <v>3.8365938120741979E-3</v>
      </c>
      <c r="CE48" s="52"/>
      <c r="CF48" s="52"/>
      <c r="CG48" s="52"/>
      <c r="CH48" s="52"/>
      <c r="CI48" s="52"/>
      <c r="CJ48" s="52"/>
      <c r="CK48" s="52"/>
      <c r="CL48" s="52"/>
      <c r="CM48" s="52"/>
    </row>
    <row r="49" spans="2:91" x14ac:dyDescent="0.15">
      <c r="B49" s="33"/>
      <c r="C49" s="60">
        <v>15</v>
      </c>
      <c r="D49" s="22" t="s">
        <v>45</v>
      </c>
      <c r="E49" s="58">
        <v>1.3000365369745686E-3</v>
      </c>
      <c r="F49" s="58">
        <v>4.7694753577106518E-4</v>
      </c>
      <c r="G49" s="58">
        <v>1.6505376344086022E-2</v>
      </c>
      <c r="H49" s="58">
        <v>1.6660133281066248E-3</v>
      </c>
      <c r="I49" s="58">
        <v>4.5418948302372499E-4</v>
      </c>
      <c r="J49" s="58">
        <v>0.17619859846694477</v>
      </c>
      <c r="K49" s="58">
        <v>2.9209078137060543E-3</v>
      </c>
      <c r="L49" s="58">
        <v>5.0014805377711314E-4</v>
      </c>
      <c r="M49" s="58">
        <v>1.175891535764741E-5</v>
      </c>
      <c r="N49" s="58">
        <v>4.5226602726121832E-3</v>
      </c>
      <c r="O49" s="58">
        <v>3.8072164056416023E-3</v>
      </c>
      <c r="P49" s="58">
        <v>6.8520371106329907E-4</v>
      </c>
      <c r="Q49" s="58">
        <v>3.110542859245891E-3</v>
      </c>
      <c r="R49" s="58">
        <v>1.0363528429271434E-3</v>
      </c>
      <c r="S49" s="58">
        <v>1.0318267693649179E-3</v>
      </c>
      <c r="T49" s="58">
        <v>1.0161684564048039E-3</v>
      </c>
      <c r="U49" s="58">
        <v>9.3381285885544825E-4</v>
      </c>
      <c r="V49" s="58">
        <v>2.5324372151954888E-3</v>
      </c>
      <c r="W49" s="58">
        <v>7.9269828569735227E-4</v>
      </c>
      <c r="X49" s="58">
        <v>7.2075261747003188E-4</v>
      </c>
      <c r="Y49" s="58">
        <v>1.2985639436320557E-3</v>
      </c>
      <c r="Z49" s="58">
        <v>2.8116710875331565E-3</v>
      </c>
      <c r="AA49" s="58">
        <v>2.6653958059463913E-3</v>
      </c>
      <c r="AB49" s="58">
        <v>1.0559805972081236E-4</v>
      </c>
      <c r="AC49" s="58">
        <v>5.322128851540616E-4</v>
      </c>
      <c r="AD49" s="58">
        <v>1.892682447213824E-3</v>
      </c>
      <c r="AE49" s="58">
        <v>3.0083041600194515E-3</v>
      </c>
      <c r="AF49" s="58">
        <v>9.9462009431163152E-4</v>
      </c>
      <c r="AG49" s="58">
        <v>6.7693730996395309E-6</v>
      </c>
      <c r="AH49" s="58">
        <v>1.775842760594304E-3</v>
      </c>
      <c r="AI49" s="58">
        <v>3.1077055401914223E-4</v>
      </c>
      <c r="AJ49" s="58">
        <v>2.1317596049620618E-3</v>
      </c>
      <c r="AK49" s="58">
        <v>3.3848701511735084E-4</v>
      </c>
      <c r="AL49" s="58">
        <v>2.0270034968114898E-3</v>
      </c>
      <c r="AM49" s="58">
        <v>1.3206139070054187E-2</v>
      </c>
      <c r="AN49" s="58">
        <v>1.2050770108385624E-3</v>
      </c>
      <c r="AO49" s="58">
        <v>2.6256801737648576E-3</v>
      </c>
      <c r="AP49" s="58">
        <v>1.4925373134328358E-2</v>
      </c>
      <c r="AQ49" s="58">
        <v>1.7631242561819545E-4</v>
      </c>
      <c r="AR49" s="59">
        <v>2.8571538425667909E-3</v>
      </c>
      <c r="AS49" s="58">
        <v>1.4490230477695492E-3</v>
      </c>
      <c r="AT49" s="58">
        <v>1.9537572254335261E-2</v>
      </c>
      <c r="AU49" s="58">
        <v>2.9631361671934465E-3</v>
      </c>
      <c r="AV49" s="58">
        <v>8.8365721041156213E-4</v>
      </c>
      <c r="AW49" s="58">
        <v>0.20256475560721493</v>
      </c>
      <c r="AX49" s="58">
        <v>4.1192335193579819E-3</v>
      </c>
      <c r="AY49" s="58">
        <v>1.237491729127892E-3</v>
      </c>
      <c r="AZ49" s="58">
        <v>4.6538062011296028E-5</v>
      </c>
      <c r="BA49" s="58">
        <v>3.6906546670962032E-3</v>
      </c>
      <c r="BB49" s="58">
        <v>3.1143331219459012E-3</v>
      </c>
      <c r="BC49" s="58">
        <v>3.3881042681577949E-4</v>
      </c>
      <c r="BD49" s="58">
        <v>9.2088198303126221E-4</v>
      </c>
      <c r="BE49" s="58">
        <v>1.153619780381287E-3</v>
      </c>
      <c r="BF49" s="58">
        <v>1.0948415099935474E-3</v>
      </c>
      <c r="BG49" s="58">
        <v>1.5300248095362679E-3</v>
      </c>
      <c r="BH49" s="58">
        <v>1.6447089818373815E-3</v>
      </c>
      <c r="BI49" s="58">
        <v>3.2847316010089986E-3</v>
      </c>
      <c r="BJ49" s="58">
        <v>2.0333610720444078E-3</v>
      </c>
      <c r="BK49" s="58">
        <v>1.4410616811763547E-3</v>
      </c>
      <c r="BL49" s="58">
        <v>1.7177615423650486E-3</v>
      </c>
      <c r="BM49" s="58">
        <v>6.2442644210918101E-3</v>
      </c>
      <c r="BN49" s="58">
        <v>3.6913803463081408E-3</v>
      </c>
      <c r="BO49" s="58">
        <v>1.7189751025693383E-4</v>
      </c>
      <c r="BP49" s="58">
        <v>7.9182831386091985E-4</v>
      </c>
      <c r="BQ49" s="58">
        <v>2.7265056725116611E-3</v>
      </c>
      <c r="BR49" s="58">
        <v>4.2592698289509491E-3</v>
      </c>
      <c r="BS49" s="58">
        <v>1.4093954913255819E-3</v>
      </c>
      <c r="BT49" s="58">
        <v>5.439288942066108E-5</v>
      </c>
      <c r="BU49" s="58">
        <v>1.9466562144620874E-3</v>
      </c>
      <c r="BV49" s="58">
        <v>9.2239113290742188E-4</v>
      </c>
      <c r="BW49" s="58">
        <v>4.1295679754048435E-3</v>
      </c>
      <c r="BX49" s="58">
        <v>5.1508554934480443E-4</v>
      </c>
      <c r="BY49" s="58">
        <v>3.4885725555904739E-3</v>
      </c>
      <c r="BZ49" s="58">
        <v>2.1395544732401382E-2</v>
      </c>
      <c r="CA49" s="58">
        <v>1.7971877135059147E-3</v>
      </c>
      <c r="CB49" s="58">
        <v>4.0057863831812687E-3</v>
      </c>
      <c r="CC49" s="58">
        <v>1.9880398048737487E-2</v>
      </c>
      <c r="CD49" s="57">
        <v>2.1792604051859354E-4</v>
      </c>
      <c r="CE49" s="52"/>
      <c r="CF49" s="52"/>
      <c r="CG49" s="52"/>
      <c r="CH49" s="52"/>
      <c r="CI49" s="52"/>
      <c r="CJ49" s="52"/>
      <c r="CK49" s="52"/>
      <c r="CL49" s="52"/>
      <c r="CM49" s="52"/>
    </row>
    <row r="50" spans="2:91" x14ac:dyDescent="0.15">
      <c r="B50" s="33"/>
      <c r="C50" s="60">
        <v>16</v>
      </c>
      <c r="D50" s="22" t="s">
        <v>44</v>
      </c>
      <c r="E50" s="58">
        <v>1.5405008114607143E-2</v>
      </c>
      <c r="F50" s="58">
        <v>9.3799682034976153E-3</v>
      </c>
      <c r="G50" s="58">
        <v>2.5806451612903226E-3</v>
      </c>
      <c r="H50" s="58">
        <v>5.8800470403763227E-4</v>
      </c>
      <c r="I50" s="58">
        <v>9.5923008092419267E-3</v>
      </c>
      <c r="J50" s="58">
        <v>4.5005240336203527E-3</v>
      </c>
      <c r="K50" s="58">
        <v>0.18428373898412381</v>
      </c>
      <c r="L50" s="58">
        <v>7.7054318732825552E-3</v>
      </c>
      <c r="M50" s="58">
        <v>1.0079070306554923E-5</v>
      </c>
      <c r="N50" s="58">
        <v>3.4699078319711672E-3</v>
      </c>
      <c r="O50" s="58">
        <v>9.367756155986574E-3</v>
      </c>
      <c r="P50" s="58">
        <v>8.3594852749722492E-4</v>
      </c>
      <c r="Q50" s="58">
        <v>5.5613562075912514E-3</v>
      </c>
      <c r="R50" s="58">
        <v>3.6071115940716591E-3</v>
      </c>
      <c r="S50" s="58">
        <v>2.5335464806471929E-3</v>
      </c>
      <c r="T50" s="58">
        <v>1.059326190074506E-3</v>
      </c>
      <c r="U50" s="58">
        <v>3.0601299766546785E-3</v>
      </c>
      <c r="V50" s="58">
        <v>1.8686259648120528E-3</v>
      </c>
      <c r="W50" s="58">
        <v>5.5575311276071376E-3</v>
      </c>
      <c r="X50" s="58">
        <v>2.0358100247837743E-3</v>
      </c>
      <c r="Y50" s="58">
        <v>9.2378408291499744E-4</v>
      </c>
      <c r="Z50" s="58">
        <v>7.3062186855290298E-2</v>
      </c>
      <c r="AA50" s="58">
        <v>3.1573212558918574E-2</v>
      </c>
      <c r="AB50" s="58">
        <v>3.6158819481820104E-3</v>
      </c>
      <c r="AC50" s="58">
        <v>2.072829131652661E-3</v>
      </c>
      <c r="AD50" s="58">
        <v>3.4740145351457204E-3</v>
      </c>
      <c r="AE50" s="58">
        <v>4.7760705220927374E-3</v>
      </c>
      <c r="AF50" s="58">
        <v>3.7060328467221392E-3</v>
      </c>
      <c r="AG50" s="58">
        <v>3.8359780897957344E-4</v>
      </c>
      <c r="AH50" s="58">
        <v>1.0243808766375564E-2</v>
      </c>
      <c r="AI50" s="58">
        <v>7.2042264795346605E-3</v>
      </c>
      <c r="AJ50" s="58">
        <v>6.4635272391505084E-4</v>
      </c>
      <c r="AK50" s="58">
        <v>5.108550182001864E-3</v>
      </c>
      <c r="AL50" s="58">
        <v>3.9618239139296825E-3</v>
      </c>
      <c r="AM50" s="58">
        <v>8.1010631969456078E-3</v>
      </c>
      <c r="AN50" s="58">
        <v>2.2261836851112378E-3</v>
      </c>
      <c r="AO50" s="58">
        <v>3.5329190820540379E-3</v>
      </c>
      <c r="AP50" s="58">
        <v>0.26928550153886882</v>
      </c>
      <c r="AQ50" s="58">
        <v>4.8485917045003747E-4</v>
      </c>
      <c r="AR50" s="59">
        <v>2.8358195859320492E-2</v>
      </c>
      <c r="AS50" s="58">
        <v>3.076562520925125E-2</v>
      </c>
      <c r="AT50" s="58">
        <v>3.1396410100395498E-3</v>
      </c>
      <c r="AU50" s="58">
        <v>1.3807811391343611E-3</v>
      </c>
      <c r="AV50" s="58">
        <v>1.4576253213751653E-2</v>
      </c>
      <c r="AW50" s="58">
        <v>4.9078742944144629E-3</v>
      </c>
      <c r="AX50" s="58">
        <v>0.27068473631301376</v>
      </c>
      <c r="AY50" s="58">
        <v>1.7716067003624231E-2</v>
      </c>
      <c r="AZ50" s="58">
        <v>3.8478839048389076E-5</v>
      </c>
      <c r="BA50" s="58">
        <v>5.5796988485412521E-3</v>
      </c>
      <c r="BB50" s="58">
        <v>1.6307457487449297E-2</v>
      </c>
      <c r="BC50" s="58">
        <v>3.2650738809396796E-4</v>
      </c>
      <c r="BD50" s="58">
        <v>2.021634675709798E-3</v>
      </c>
      <c r="BE50" s="58">
        <v>3.9313040796830371E-3</v>
      </c>
      <c r="BF50" s="58">
        <v>1.4641639045973925E-3</v>
      </c>
      <c r="BG50" s="58">
        <v>1.1143927437988292E-3</v>
      </c>
      <c r="BH50" s="58">
        <v>5.2691235486934411E-3</v>
      </c>
      <c r="BI50" s="58">
        <v>4.2814108632472543E-3</v>
      </c>
      <c r="BJ50" s="58">
        <v>5.9442895294206074E-3</v>
      </c>
      <c r="BK50" s="58">
        <v>5.4398592396085613E-3</v>
      </c>
      <c r="BL50" s="58">
        <v>1.4697547343315389E-3</v>
      </c>
      <c r="BM50" s="58">
        <v>6.5633981378632536E-2</v>
      </c>
      <c r="BN50" s="58">
        <v>4.0554630261283253E-2</v>
      </c>
      <c r="BO50" s="58">
        <v>3.8387502521545869E-3</v>
      </c>
      <c r="BP50" s="58">
        <v>3.2406431502702217E-3</v>
      </c>
      <c r="BQ50" s="58">
        <v>4.5092536801864215E-3</v>
      </c>
      <c r="BR50" s="58">
        <v>7.5205633110053812E-3</v>
      </c>
      <c r="BS50" s="58">
        <v>4.4868908452760977E-3</v>
      </c>
      <c r="BT50" s="58">
        <v>5.6753966863833918E-4</v>
      </c>
      <c r="BU50" s="58">
        <v>7.2288262400662124E-3</v>
      </c>
      <c r="BV50" s="58">
        <v>8.3311994145445524E-3</v>
      </c>
      <c r="BW50" s="58">
        <v>1.1505954859190736E-3</v>
      </c>
      <c r="BX50" s="58">
        <v>8.312139205496144E-3</v>
      </c>
      <c r="BY50" s="58">
        <v>6.157040413289263E-3</v>
      </c>
      <c r="BZ50" s="58">
        <v>1.8640182497629824E-2</v>
      </c>
      <c r="CA50" s="58">
        <v>3.7507288264731239E-3</v>
      </c>
      <c r="CB50" s="58">
        <v>4.9240844833228839E-3</v>
      </c>
      <c r="CC50" s="58">
        <v>0.42993685187774239</v>
      </c>
      <c r="CD50" s="57">
        <v>6.0122025541036286E-4</v>
      </c>
      <c r="CE50" s="52"/>
      <c r="CF50" s="52"/>
      <c r="CG50" s="52"/>
      <c r="CH50" s="52"/>
      <c r="CI50" s="52"/>
      <c r="CJ50" s="52"/>
      <c r="CK50" s="52"/>
      <c r="CL50" s="52"/>
      <c r="CM50" s="52"/>
    </row>
    <row r="51" spans="2:91" x14ac:dyDescent="0.15">
      <c r="B51" s="33"/>
      <c r="C51" s="60">
        <v>20</v>
      </c>
      <c r="D51" s="22" t="s">
        <v>43</v>
      </c>
      <c r="E51" s="58">
        <v>3.5806235077194978E-2</v>
      </c>
      <c r="F51" s="58">
        <v>6.3593004769475357E-4</v>
      </c>
      <c r="G51" s="58">
        <v>1.2419354838709677E-2</v>
      </c>
      <c r="H51" s="58">
        <v>6.8600548804390437E-3</v>
      </c>
      <c r="I51" s="58">
        <v>5.2601479661817455E-3</v>
      </c>
      <c r="J51" s="58">
        <v>0.15583321345636136</v>
      </c>
      <c r="K51" s="58">
        <v>3.7588640667255292E-2</v>
      </c>
      <c r="L51" s="58">
        <v>0.14443330239548524</v>
      </c>
      <c r="M51" s="58">
        <v>1.3606744913849146E-3</v>
      </c>
      <c r="N51" s="58">
        <v>9.3572692854256415E-2</v>
      </c>
      <c r="O51" s="58">
        <v>2.9118829781904793E-2</v>
      </c>
      <c r="P51" s="58">
        <v>3.4534267037590275E-3</v>
      </c>
      <c r="Q51" s="58">
        <v>2.4728952038755019E-2</v>
      </c>
      <c r="R51" s="58">
        <v>6.9828045921498791E-3</v>
      </c>
      <c r="S51" s="58">
        <v>4.8491013903017976E-3</v>
      </c>
      <c r="T51" s="58">
        <v>3.5428575912491811E-3</v>
      </c>
      <c r="U51" s="58">
        <v>2.1931983090415798E-2</v>
      </c>
      <c r="V51" s="58">
        <v>1.9077946156089237E-2</v>
      </c>
      <c r="W51" s="58">
        <v>9.1197344831162666E-3</v>
      </c>
      <c r="X51" s="58">
        <v>3.9198826564159628E-3</v>
      </c>
      <c r="Y51" s="58">
        <v>8.3544311574597647E-3</v>
      </c>
      <c r="Z51" s="58">
        <v>2.916003536693192E-2</v>
      </c>
      <c r="AA51" s="58">
        <v>4.2646332895142263E-3</v>
      </c>
      <c r="AB51" s="58">
        <v>9.0950586920828707E-4</v>
      </c>
      <c r="AC51" s="58">
        <v>6.0364145658263306E-3</v>
      </c>
      <c r="AD51" s="58">
        <v>1.3453612893182247E-2</v>
      </c>
      <c r="AE51" s="58">
        <v>1.1164840181515491E-5</v>
      </c>
      <c r="AF51" s="58">
        <v>2.0526868738138734E-5</v>
      </c>
      <c r="AG51" s="58">
        <v>6.9950188696275151E-5</v>
      </c>
      <c r="AH51" s="58">
        <v>6.0497609834600215E-4</v>
      </c>
      <c r="AI51" s="58">
        <v>5.2736821288096856E-4</v>
      </c>
      <c r="AJ51" s="58">
        <v>6.0018467220683287E-4</v>
      </c>
      <c r="AK51" s="58">
        <v>3.6712822408881901E-3</v>
      </c>
      <c r="AL51" s="58">
        <v>0.14792209095806899</v>
      </c>
      <c r="AM51" s="58">
        <v>1.384427355419276E-3</v>
      </c>
      <c r="AN51" s="58">
        <v>2.9677695379349686E-3</v>
      </c>
      <c r="AO51" s="58">
        <v>6.7940751577962267E-3</v>
      </c>
      <c r="AP51" s="58">
        <v>8.0087368037859482E-3</v>
      </c>
      <c r="AQ51" s="58">
        <v>4.1874201084321416E-3</v>
      </c>
      <c r="AR51" s="59">
        <v>5.1154302574376358E-2</v>
      </c>
      <c r="AS51" s="58">
        <v>6.495158763107498E-4</v>
      </c>
      <c r="AT51" s="58">
        <v>1.1505171889260724E-2</v>
      </c>
      <c r="AU51" s="58">
        <v>8.468119073727666E-3</v>
      </c>
      <c r="AV51" s="58">
        <v>9.5243274573203595E-3</v>
      </c>
      <c r="AW51" s="58">
        <v>0.10785130622193947</v>
      </c>
      <c r="AX51" s="58">
        <v>3.5199592455126591E-2</v>
      </c>
      <c r="AY51" s="58">
        <v>0.29918805600330439</v>
      </c>
      <c r="AZ51" s="58">
        <v>2.5434749646954676E-3</v>
      </c>
      <c r="BA51" s="58">
        <v>0.15376298722676682</v>
      </c>
      <c r="BB51" s="58">
        <v>2.8359058255617905E-2</v>
      </c>
      <c r="BC51" s="58">
        <v>4.3075418247285257E-3</v>
      </c>
      <c r="BD51" s="58">
        <v>6.8740674461658562E-3</v>
      </c>
      <c r="BE51" s="58">
        <v>8.525609019902217E-3</v>
      </c>
      <c r="BF51" s="58">
        <v>4.0444108676571371E-3</v>
      </c>
      <c r="BG51" s="58">
        <v>3.7124310169636978E-3</v>
      </c>
      <c r="BH51" s="58">
        <v>1.5637800014776611E-2</v>
      </c>
      <c r="BI51" s="58">
        <v>1.3062334745415342E-2</v>
      </c>
      <c r="BJ51" s="58">
        <v>1.1206736667710248E-2</v>
      </c>
      <c r="BK51" s="58">
        <v>1.018954589148814E-2</v>
      </c>
      <c r="BL51" s="58">
        <v>1.104012459975796E-2</v>
      </c>
      <c r="BM51" s="58">
        <v>3.423540153414014E-2</v>
      </c>
      <c r="BN51" s="58">
        <v>4.8435891618078966E-3</v>
      </c>
      <c r="BO51" s="58">
        <v>1.1282318364425194E-3</v>
      </c>
      <c r="BP51" s="58">
        <v>8.1685466328795999E-3</v>
      </c>
      <c r="BQ51" s="58">
        <v>1.5157020662671199E-2</v>
      </c>
      <c r="BR51" s="58">
        <v>1.1554530671828068E-5</v>
      </c>
      <c r="BS51" s="58">
        <v>2.6873297180647527E-5</v>
      </c>
      <c r="BT51" s="58">
        <v>3.1875103129844036E-5</v>
      </c>
      <c r="BU51" s="58">
        <v>6.3364500542774122E-4</v>
      </c>
      <c r="BV51" s="58">
        <v>8.0041093731317574E-4</v>
      </c>
      <c r="BW51" s="58">
        <v>9.4434614758328185E-4</v>
      </c>
      <c r="BX51" s="58">
        <v>9.9831122446490204E-3</v>
      </c>
      <c r="BY51" s="58">
        <v>0.14920320922809102</v>
      </c>
      <c r="BZ51" s="58">
        <v>2.1970708711801412E-3</v>
      </c>
      <c r="CA51" s="58">
        <v>3.8178106708542142E-3</v>
      </c>
      <c r="CB51" s="58">
        <v>8.4827710254027772E-3</v>
      </c>
      <c r="CC51" s="58">
        <v>9.0772412624665708E-3</v>
      </c>
      <c r="CD51" s="57">
        <v>3.5689790693188696E-3</v>
      </c>
      <c r="CE51" s="52"/>
      <c r="CF51" s="52"/>
      <c r="CG51" s="52"/>
      <c r="CH51" s="52"/>
      <c r="CI51" s="52"/>
      <c r="CJ51" s="52"/>
      <c r="CK51" s="52"/>
      <c r="CL51" s="52"/>
      <c r="CM51" s="52"/>
    </row>
    <row r="52" spans="2:91" x14ac:dyDescent="0.15">
      <c r="B52" s="33"/>
      <c r="C52" s="60">
        <v>21</v>
      </c>
      <c r="D52" s="22" t="s">
        <v>42</v>
      </c>
      <c r="E52" s="58">
        <v>5.6504856018829291E-3</v>
      </c>
      <c r="F52" s="58">
        <v>6.3593004769475362E-3</v>
      </c>
      <c r="G52" s="58">
        <v>1.9838709677419356E-2</v>
      </c>
      <c r="H52" s="58">
        <v>2.7930223441787534E-2</v>
      </c>
      <c r="I52" s="58">
        <v>1.2192196089141853E-3</v>
      </c>
      <c r="J52" s="58">
        <v>2.1988861716775239E-3</v>
      </c>
      <c r="K52" s="58">
        <v>2.14347987849912E-3</v>
      </c>
      <c r="L52" s="58">
        <v>2.1735289799716832E-2</v>
      </c>
      <c r="M52" s="58">
        <v>1.6569991583976294E-2</v>
      </c>
      <c r="N52" s="58">
        <v>5.8751340171750747E-4</v>
      </c>
      <c r="O52" s="58">
        <v>1.1271364358807375E-2</v>
      </c>
      <c r="P52" s="58">
        <v>8.4691178687423766E-3</v>
      </c>
      <c r="Q52" s="58">
        <v>1.3739821218754856E-3</v>
      </c>
      <c r="R52" s="58">
        <v>2.2286616961976918E-3</v>
      </c>
      <c r="S52" s="58">
        <v>1.2183306689919102E-3</v>
      </c>
      <c r="T52" s="58">
        <v>8.3176723072516767E-4</v>
      </c>
      <c r="U52" s="58">
        <v>9.4012240519906619E-4</v>
      </c>
      <c r="V52" s="58">
        <v>6.6381125038343625E-4</v>
      </c>
      <c r="W52" s="58">
        <v>4.7413729237972472E-4</v>
      </c>
      <c r="X52" s="58">
        <v>1.3909261038895352E-4</v>
      </c>
      <c r="Y52" s="58">
        <v>5.1389603852420999E-4</v>
      </c>
      <c r="Z52" s="58">
        <v>-5.5761862658414386E-3</v>
      </c>
      <c r="AA52" s="58">
        <v>9.5602416767685168E-3</v>
      </c>
      <c r="AB52" s="58">
        <v>1.9513499519699148E-2</v>
      </c>
      <c r="AC52" s="58">
        <v>2.9551820728291318E-3</v>
      </c>
      <c r="AD52" s="58">
        <v>5.3585035518521253E-3</v>
      </c>
      <c r="AE52" s="58">
        <v>2.8507558596802887E-3</v>
      </c>
      <c r="AF52" s="58">
        <v>8.1547651259696616E-4</v>
      </c>
      <c r="AG52" s="58">
        <v>1.2861808889315108E-4</v>
      </c>
      <c r="AH52" s="58">
        <v>8.5665295274219011E-3</v>
      </c>
      <c r="AI52" s="58">
        <v>7.5338316125852654E-4</v>
      </c>
      <c r="AJ52" s="58">
        <v>2.398731382231322E-3</v>
      </c>
      <c r="AK52" s="58">
        <v>2.0439408220547725E-3</v>
      </c>
      <c r="AL52" s="58">
        <v>9.3924315643058916E-4</v>
      </c>
      <c r="AM52" s="58">
        <v>1.157294742420801E-3</v>
      </c>
      <c r="AN52" s="58">
        <v>1.0453508271534512E-3</v>
      </c>
      <c r="AO52" s="58">
        <v>2.4989936595442965E-3</v>
      </c>
      <c r="AP52" s="58">
        <v>0</v>
      </c>
      <c r="AQ52" s="58">
        <v>4.2755763212412399E-3</v>
      </c>
      <c r="AR52" s="59">
        <v>2.3461668482806057E-2</v>
      </c>
      <c r="AS52" s="58">
        <v>2.0826023489708186E-2</v>
      </c>
      <c r="AT52" s="58">
        <v>4.3615759050806203E-2</v>
      </c>
      <c r="AU52" s="58">
        <v>6.5203105850480544E-2</v>
      </c>
      <c r="AV52" s="58">
        <v>4.0511605707821323E-3</v>
      </c>
      <c r="AW52" s="58">
        <v>6.3339807059890531E-3</v>
      </c>
      <c r="AX52" s="58">
        <v>5.3880153493648412E-3</v>
      </c>
      <c r="AY52" s="58">
        <v>4.88758343840901E-2</v>
      </c>
      <c r="AZ52" s="58">
        <v>6.4142486429888276E-2</v>
      </c>
      <c r="BA52" s="58">
        <v>1.5412301736603764E-3</v>
      </c>
      <c r="BB52" s="58">
        <v>2.4859287866104442E-2</v>
      </c>
      <c r="BC52" s="58">
        <v>2.925877195931471E-2</v>
      </c>
      <c r="BD52" s="58">
        <v>4.1944779437363914E-3</v>
      </c>
      <c r="BE52" s="58">
        <v>5.4556995581940141E-3</v>
      </c>
      <c r="BF52" s="58">
        <v>2.2373763080585627E-3</v>
      </c>
      <c r="BG52" s="58">
        <v>2.0507627671561717E-3</v>
      </c>
      <c r="BH52" s="58">
        <v>3.0522713634668092E-3</v>
      </c>
      <c r="BI52" s="58">
        <v>1.3236080184373092E-3</v>
      </c>
      <c r="BJ52" s="58">
        <v>1.3657800552719502E-3</v>
      </c>
      <c r="BK52" s="58">
        <v>6.9080947415260142E-4</v>
      </c>
      <c r="BL52" s="58">
        <v>1.8815589074271373E-3</v>
      </c>
      <c r="BM52" s="58">
        <v>7.2601234058143798E-3</v>
      </c>
      <c r="BN52" s="58">
        <v>1.5415094006125559E-2</v>
      </c>
      <c r="BO52" s="58">
        <v>3.2366986359561943E-2</v>
      </c>
      <c r="BP52" s="58">
        <v>1.2107954163209473E-2</v>
      </c>
      <c r="BQ52" s="58">
        <v>1.7002288356807175E-2</v>
      </c>
      <c r="BR52" s="58">
        <v>9.9348944628534792E-3</v>
      </c>
      <c r="BS52" s="58">
        <v>2.5120945899834617E-3</v>
      </c>
      <c r="BT52" s="58">
        <v>8.5316646750303675E-4</v>
      </c>
      <c r="BU52" s="58">
        <v>3.5254244279776442E-2</v>
      </c>
      <c r="BV52" s="58">
        <v>2.7923674824832682E-3</v>
      </c>
      <c r="BW52" s="58">
        <v>1.237033161779332E-2</v>
      </c>
      <c r="BX52" s="58">
        <v>5.7364696964815106E-3</v>
      </c>
      <c r="BY52" s="58">
        <v>3.1103878082840014E-3</v>
      </c>
      <c r="BZ52" s="58">
        <v>5.9301905131902205E-3</v>
      </c>
      <c r="CA52" s="58">
        <v>3.3186316066852913E-3</v>
      </c>
      <c r="CB52" s="58">
        <v>8.253349993475264E-3</v>
      </c>
      <c r="CC52" s="58">
        <v>0</v>
      </c>
      <c r="CD52" s="57">
        <v>1.0517181140359629E-2</v>
      </c>
      <c r="CE52" s="52"/>
      <c r="CF52" s="52"/>
      <c r="CG52" s="52"/>
      <c r="CH52" s="52"/>
      <c r="CI52" s="52"/>
      <c r="CJ52" s="52"/>
      <c r="CK52" s="52"/>
      <c r="CL52" s="52"/>
      <c r="CM52" s="52"/>
    </row>
    <row r="53" spans="2:91" x14ac:dyDescent="0.15">
      <c r="B53" s="33"/>
      <c r="C53" s="60">
        <v>22</v>
      </c>
      <c r="D53" s="22" t="s">
        <v>41</v>
      </c>
      <c r="E53" s="58">
        <v>7.094970642965783E-3</v>
      </c>
      <c r="F53" s="58">
        <v>6.3593004769475362E-3</v>
      </c>
      <c r="G53" s="58">
        <v>1.6344086021505378E-2</v>
      </c>
      <c r="H53" s="58">
        <v>6.4680517444139557E-3</v>
      </c>
      <c r="I53" s="58">
        <v>1.2308384096426992E-2</v>
      </c>
      <c r="J53" s="58">
        <v>1.0871128830069255E-2</v>
      </c>
      <c r="K53" s="58">
        <v>2.7376569432644198E-2</v>
      </c>
      <c r="L53" s="58">
        <v>1.734427189474828E-2</v>
      </c>
      <c r="M53" s="58">
        <v>8.5672097605716846E-5</v>
      </c>
      <c r="N53" s="58">
        <v>0.12808835962977708</v>
      </c>
      <c r="O53" s="58">
        <v>1.0984456902401371E-2</v>
      </c>
      <c r="P53" s="58">
        <v>6.8520371106329907E-4</v>
      </c>
      <c r="Q53" s="58">
        <v>2.3085080571511134E-2</v>
      </c>
      <c r="R53" s="58">
        <v>4.8170283839938828E-3</v>
      </c>
      <c r="S53" s="58">
        <v>9.7442232233686966E-3</v>
      </c>
      <c r="T53" s="58">
        <v>9.9851301990356214E-3</v>
      </c>
      <c r="U53" s="58">
        <v>4.4583254464004039E-2</v>
      </c>
      <c r="V53" s="58">
        <v>1.7724355489048195E-2</v>
      </c>
      <c r="W53" s="58">
        <v>3.746919342332064E-2</v>
      </c>
      <c r="X53" s="58">
        <v>2.6996611198219615E-2</v>
      </c>
      <c r="Y53" s="58">
        <v>4.3769372586038087E-2</v>
      </c>
      <c r="Z53" s="58">
        <v>3.8555850279988209E-2</v>
      </c>
      <c r="AA53" s="58">
        <v>1.2813090718345493E-2</v>
      </c>
      <c r="AB53" s="58">
        <v>1.3625556093008046E-5</v>
      </c>
      <c r="AC53" s="58">
        <v>3.0462184873949579E-2</v>
      </c>
      <c r="AD53" s="58">
        <v>1.8590893821334054E-2</v>
      </c>
      <c r="AE53" s="58">
        <v>6.4359100957447068E-3</v>
      </c>
      <c r="AF53" s="58">
        <v>2.5639925132911476E-3</v>
      </c>
      <c r="AG53" s="58">
        <v>6.9160428501317209E-4</v>
      </c>
      <c r="AH53" s="58">
        <v>3.6859358351474122E-3</v>
      </c>
      <c r="AI53" s="58">
        <v>1.1551875139297408E-3</v>
      </c>
      <c r="AJ53" s="58">
        <v>1.1341282267453531E-3</v>
      </c>
      <c r="AK53" s="58">
        <v>2.2652592550161171E-3</v>
      </c>
      <c r="AL53" s="58">
        <v>1.8805348257432517E-3</v>
      </c>
      <c r="AM53" s="58">
        <v>5.2781292925359897E-3</v>
      </c>
      <c r="AN53" s="58">
        <v>7.7053622361665719E-3</v>
      </c>
      <c r="AO53" s="58">
        <v>2.5051236521678719E-3</v>
      </c>
      <c r="AP53" s="58">
        <v>3.9481086805440643E-2</v>
      </c>
      <c r="AQ53" s="58">
        <v>2.556530171463834E-3</v>
      </c>
      <c r="AR53" s="59">
        <v>9.4046214298270057E-3</v>
      </c>
      <c r="AS53" s="58">
        <v>9.7775575524634735E-3</v>
      </c>
      <c r="AT53" s="58">
        <v>1.5154396105871616E-2</v>
      </c>
      <c r="AU53" s="58">
        <v>6.9684093401277169E-3</v>
      </c>
      <c r="AV53" s="58">
        <v>1.7066669276195979E-2</v>
      </c>
      <c r="AW53" s="58">
        <v>7.6444474256892698E-3</v>
      </c>
      <c r="AX53" s="58">
        <v>2.1721605322524679E-2</v>
      </c>
      <c r="AY53" s="58">
        <v>3.1147745737230406E-2</v>
      </c>
      <c r="AZ53" s="58">
        <v>1.1670070898248596E-4</v>
      </c>
      <c r="BA53" s="58">
        <v>0.19038280054737491</v>
      </c>
      <c r="BB53" s="58">
        <v>7.3003391690633261E-3</v>
      </c>
      <c r="BC53" s="58">
        <v>6.7328140974130758E-4</v>
      </c>
      <c r="BD53" s="58">
        <v>5.0893729403880192E-3</v>
      </c>
      <c r="BE53" s="58">
        <v>4.6465002688746209E-3</v>
      </c>
      <c r="BF53" s="58">
        <v>1.1913202223549262E-2</v>
      </c>
      <c r="BG53" s="58">
        <v>1.8970477038846977E-2</v>
      </c>
      <c r="BH53" s="58">
        <v>4.2206688759503432E-2</v>
      </c>
      <c r="BI53" s="58">
        <v>1.4916517336876604E-2</v>
      </c>
      <c r="BJ53" s="58">
        <v>3.6392729321547898E-2</v>
      </c>
      <c r="BK53" s="58">
        <v>4.2120059035125557E-2</v>
      </c>
      <c r="BL53" s="58">
        <v>4.2397699246929835E-2</v>
      </c>
      <c r="BM53" s="58">
        <v>5.2233808075462483E-2</v>
      </c>
      <c r="BN53" s="58">
        <v>1.3793686452000848E-2</v>
      </c>
      <c r="BO53" s="58">
        <v>1.5927875052041354E-5</v>
      </c>
      <c r="BP53" s="58">
        <v>3.5694839997308991E-2</v>
      </c>
      <c r="BQ53" s="58">
        <v>1.9236302439238784E-2</v>
      </c>
      <c r="BR53" s="58">
        <v>4.9604949290733514E-3</v>
      </c>
      <c r="BS53" s="58">
        <v>2.469270510380621E-3</v>
      </c>
      <c r="BT53" s="58">
        <v>7.1860624382859024E-4</v>
      </c>
      <c r="BU53" s="58">
        <v>2.3890088068425938E-3</v>
      </c>
      <c r="BV53" s="58">
        <v>3.8511376397028572E-3</v>
      </c>
      <c r="BW53" s="58">
        <v>1.7767493926931382E-3</v>
      </c>
      <c r="BX53" s="58">
        <v>4.4262719300925436E-3</v>
      </c>
      <c r="BY53" s="58">
        <v>2.159332908253527E-3</v>
      </c>
      <c r="BZ53" s="58">
        <v>7.0576656885532971E-3</v>
      </c>
      <c r="CA53" s="58">
        <v>7.3967093410216333E-3</v>
      </c>
      <c r="CB53" s="58">
        <v>2.6867689427059601E-3</v>
      </c>
      <c r="CC53" s="58">
        <v>4.4256027790958982E-2</v>
      </c>
      <c r="CD53" s="57">
        <v>2.0777963360516052E-3</v>
      </c>
      <c r="CE53" s="52"/>
      <c r="CF53" s="52"/>
      <c r="CG53" s="52"/>
      <c r="CH53" s="52"/>
      <c r="CI53" s="52"/>
      <c r="CJ53" s="52"/>
      <c r="CK53" s="52"/>
      <c r="CL53" s="52"/>
      <c r="CM53" s="52"/>
    </row>
    <row r="54" spans="2:91" x14ac:dyDescent="0.15">
      <c r="B54" s="33"/>
      <c r="C54" s="60">
        <v>25</v>
      </c>
      <c r="D54" s="22" t="s">
        <v>40</v>
      </c>
      <c r="E54" s="58">
        <v>2.2007154449438775E-3</v>
      </c>
      <c r="F54" s="58">
        <v>1.5898251192368839E-4</v>
      </c>
      <c r="G54" s="58">
        <v>2.6881720430107527E-5</v>
      </c>
      <c r="H54" s="58">
        <v>0</v>
      </c>
      <c r="I54" s="58">
        <v>1.2222374792332799E-3</v>
      </c>
      <c r="J54" s="58">
        <v>4.1100676106121947E-4</v>
      </c>
      <c r="K54" s="58">
        <v>2.6876794331439739E-3</v>
      </c>
      <c r="L54" s="58">
        <v>4.3545228562683978E-3</v>
      </c>
      <c r="M54" s="58">
        <v>2.234193917953008E-4</v>
      </c>
      <c r="N54" s="58">
        <v>1.6715800084399132E-3</v>
      </c>
      <c r="O54" s="58">
        <v>5.8137469658397965E-2</v>
      </c>
      <c r="P54" s="58">
        <v>5.3445889462937334E-3</v>
      </c>
      <c r="Q54" s="58">
        <v>3.1279902512697064E-2</v>
      </c>
      <c r="R54" s="58">
        <v>4.9050680672522561E-3</v>
      </c>
      <c r="S54" s="58">
        <v>1.4043501429055855E-2</v>
      </c>
      <c r="T54" s="58">
        <v>5.610505377061272E-3</v>
      </c>
      <c r="U54" s="58">
        <v>7.8743138368351315E-3</v>
      </c>
      <c r="V54" s="58">
        <v>2.0038768308233479E-2</v>
      </c>
      <c r="W54" s="58">
        <v>6.7552216838788386E-3</v>
      </c>
      <c r="X54" s="58">
        <v>2.0990339385969347E-3</v>
      </c>
      <c r="Y54" s="58">
        <v>8.0011550592428652E-3</v>
      </c>
      <c r="Z54" s="58">
        <v>3.7076333628057764E-3</v>
      </c>
      <c r="AA54" s="58">
        <v>2.8886493586524613E-2</v>
      </c>
      <c r="AB54" s="58">
        <v>7.834694753479627E-5</v>
      </c>
      <c r="AC54" s="58">
        <v>3.4873949579831932E-3</v>
      </c>
      <c r="AD54" s="58">
        <v>3.8509123384870012E-4</v>
      </c>
      <c r="AE54" s="58">
        <v>2.02207661065225E-4</v>
      </c>
      <c r="AF54" s="58">
        <v>9.330394880972153E-6</v>
      </c>
      <c r="AG54" s="58">
        <v>6.430904444657554E-5</v>
      </c>
      <c r="AH54" s="58">
        <v>4.5883018694781062E-5</v>
      </c>
      <c r="AI54" s="58">
        <v>6.2781930104877217E-6</v>
      </c>
      <c r="AJ54" s="58">
        <v>1.3448954193263479E-4</v>
      </c>
      <c r="AK54" s="58">
        <v>1.8720935682259635E-3</v>
      </c>
      <c r="AL54" s="58">
        <v>5.8792319715502534E-4</v>
      </c>
      <c r="AM54" s="58">
        <v>3.7855435499745826E-4</v>
      </c>
      <c r="AN54" s="58">
        <v>6.1038220193953218E-4</v>
      </c>
      <c r="AO54" s="58">
        <v>1.0359687533842668E-3</v>
      </c>
      <c r="AP54" s="58">
        <v>4.4014958467088064E-3</v>
      </c>
      <c r="AQ54" s="58">
        <v>2.9385404269699242E-3</v>
      </c>
      <c r="AR54" s="59">
        <v>2.7061183473522602E-3</v>
      </c>
      <c r="AS54" s="58">
        <v>3.8703110980166329E-4</v>
      </c>
      <c r="AT54" s="58">
        <v>-7.6057195010648006E-7</v>
      </c>
      <c r="AU54" s="58">
        <v>7.8412242791717733E-4</v>
      </c>
      <c r="AV54" s="58">
        <v>1.6833870385695117E-3</v>
      </c>
      <c r="AW54" s="58">
        <v>4.2692357543952693E-4</v>
      </c>
      <c r="AX54" s="58">
        <v>1.6711933148004386E-3</v>
      </c>
      <c r="AY54" s="58">
        <v>7.8441222111401022E-3</v>
      </c>
      <c r="AZ54" s="58">
        <v>9.6094382034190543E-4</v>
      </c>
      <c r="BA54" s="58">
        <v>2.604955585142326E-3</v>
      </c>
      <c r="BB54" s="58">
        <v>8.512972009230986E-2</v>
      </c>
      <c r="BC54" s="58">
        <v>3.7115120534730118E-3</v>
      </c>
      <c r="BD54" s="58">
        <v>6.9800535866945609E-3</v>
      </c>
      <c r="BE54" s="58">
        <v>5.4654861823169093E-3</v>
      </c>
      <c r="BF54" s="58">
        <v>5.7381237700943047E-3</v>
      </c>
      <c r="BG54" s="58">
        <v>4.6449309811810082E-3</v>
      </c>
      <c r="BH54" s="58">
        <v>1.3467440096156099E-2</v>
      </c>
      <c r="BI54" s="58">
        <v>3.6108791761646761E-2</v>
      </c>
      <c r="BJ54" s="58">
        <v>7.1383923767749666E-3</v>
      </c>
      <c r="BK54" s="58">
        <v>2.8944364998760193E-3</v>
      </c>
      <c r="BL54" s="58">
        <v>8.0239378784050745E-3</v>
      </c>
      <c r="BM54" s="58">
        <v>4.1495059696544986E-3</v>
      </c>
      <c r="BN54" s="58">
        <v>5.0522553703873034E-2</v>
      </c>
      <c r="BO54" s="58">
        <v>4.8930785132171361E-5</v>
      </c>
      <c r="BP54" s="58">
        <v>4.6549906936066195E-3</v>
      </c>
      <c r="BQ54" s="58">
        <v>4.7273059926397122E-4</v>
      </c>
      <c r="BR54" s="58">
        <v>1.8975759834967355E-4</v>
      </c>
      <c r="BS54" s="58">
        <v>1.0671101375267522E-5</v>
      </c>
      <c r="BT54" s="58">
        <v>6.1932277004906903E-5</v>
      </c>
      <c r="BU54" s="58">
        <v>5.3747808525819787E-5</v>
      </c>
      <c r="BV54" s="58">
        <v>8.9548032520690355E-6</v>
      </c>
      <c r="BW54" s="58">
        <v>1.8930123986971327E-4</v>
      </c>
      <c r="BX54" s="58">
        <v>1.867657651761113E-3</v>
      </c>
      <c r="BY54" s="58">
        <v>7.0163667747370957E-4</v>
      </c>
      <c r="BZ54" s="58">
        <v>4.4808541729716501E-4</v>
      </c>
      <c r="CA54" s="58">
        <v>6.8034535345550191E-4</v>
      </c>
      <c r="CB54" s="58">
        <v>1.007861328595922E-3</v>
      </c>
      <c r="CC54" s="58">
        <v>5.2369759150072692E-3</v>
      </c>
      <c r="CD54" s="57">
        <v>2.6847549192793338E-3</v>
      </c>
      <c r="CE54" s="52"/>
      <c r="CF54" s="52"/>
      <c r="CG54" s="52"/>
      <c r="CH54" s="52"/>
      <c r="CI54" s="52"/>
      <c r="CJ54" s="52"/>
      <c r="CK54" s="52"/>
      <c r="CL54" s="52"/>
      <c r="CM54" s="52"/>
    </row>
    <row r="55" spans="2:91" x14ac:dyDescent="0.15">
      <c r="B55" s="33"/>
      <c r="C55" s="60">
        <v>26</v>
      </c>
      <c r="D55" s="22" t="s">
        <v>39</v>
      </c>
      <c r="E55" s="58">
        <v>1.6993941659798282E-5</v>
      </c>
      <c r="F55" s="58">
        <v>0</v>
      </c>
      <c r="G55" s="58">
        <v>1.6129032258064516E-4</v>
      </c>
      <c r="H55" s="58">
        <v>2.1560172481379851E-3</v>
      </c>
      <c r="I55" s="58">
        <v>0</v>
      </c>
      <c r="J55" s="58">
        <v>3.2880540884897556E-4</v>
      </c>
      <c r="K55" s="58">
        <v>1.5548558704138692E-2</v>
      </c>
      <c r="L55" s="58">
        <v>-6.386633522526984E-5</v>
      </c>
      <c r="M55" s="58">
        <v>0</v>
      </c>
      <c r="N55" s="58">
        <v>2.1040137305162513E-3</v>
      </c>
      <c r="O55" s="58">
        <v>8.8622525423188506E-3</v>
      </c>
      <c r="P55" s="58">
        <v>-0.29752915541790576</v>
      </c>
      <c r="Q55" s="58">
        <v>2.5544072384867658E-3</v>
      </c>
      <c r="R55" s="58">
        <v>0.19499532131968969</v>
      </c>
      <c r="S55" s="58">
        <v>0.15337644722181853</v>
      </c>
      <c r="T55" s="58">
        <v>8.8512588326225383E-2</v>
      </c>
      <c r="U55" s="58">
        <v>2.9907249668748817E-2</v>
      </c>
      <c r="V55" s="58">
        <v>1.9741216403008628E-3</v>
      </c>
      <c r="W55" s="58">
        <v>5.1699485857373578E-2</v>
      </c>
      <c r="X55" s="58">
        <v>1.1342370138081028E-2</v>
      </c>
      <c r="Y55" s="58">
        <v>4.4653659962320139E-2</v>
      </c>
      <c r="Z55" s="58">
        <v>0.1530621868552903</v>
      </c>
      <c r="AA55" s="58">
        <v>2.1230410673524196E-2</v>
      </c>
      <c r="AB55" s="58">
        <v>0</v>
      </c>
      <c r="AC55" s="58">
        <v>1.4005602240896359E-5</v>
      </c>
      <c r="AD55" s="58">
        <v>0</v>
      </c>
      <c r="AE55" s="58">
        <v>0</v>
      </c>
      <c r="AF55" s="58">
        <v>0</v>
      </c>
      <c r="AG55" s="58">
        <v>0</v>
      </c>
      <c r="AH55" s="58">
        <v>9.1426163177008187E-4</v>
      </c>
      <c r="AI55" s="58">
        <v>0</v>
      </c>
      <c r="AJ55" s="58">
        <v>1.8065759364085271E-5</v>
      </c>
      <c r="AK55" s="58">
        <v>0</v>
      </c>
      <c r="AL55" s="58">
        <v>3.0727693231098884E-6</v>
      </c>
      <c r="AM55" s="58">
        <v>0</v>
      </c>
      <c r="AN55" s="58">
        <v>1.9252709640616087E-4</v>
      </c>
      <c r="AO55" s="58">
        <v>3.6779955741453259E-5</v>
      </c>
      <c r="AP55" s="58">
        <v>3.3093953734652678E-5</v>
      </c>
      <c r="AQ55" s="58">
        <v>3.2030090653972173E-3</v>
      </c>
      <c r="AR55" s="59">
        <v>2.9378967084810865E-5</v>
      </c>
      <c r="AS55" s="58">
        <v>0</v>
      </c>
      <c r="AT55" s="58">
        <v>1.4374809857012474E-4</v>
      </c>
      <c r="AU55" s="58">
        <v>3.9750370895955626E-3</v>
      </c>
      <c r="AV55" s="58">
        <v>0</v>
      </c>
      <c r="AW55" s="58">
        <v>1.6909247996131836E-4</v>
      </c>
      <c r="AX55" s="58">
        <v>8.8478127013001066E-3</v>
      </c>
      <c r="AY55" s="58">
        <v>2.2162599952496072E-5</v>
      </c>
      <c r="AZ55" s="58">
        <v>0</v>
      </c>
      <c r="BA55" s="58">
        <v>1.8346478223746823E-3</v>
      </c>
      <c r="BB55" s="58">
        <v>7.2057890475089974E-3</v>
      </c>
      <c r="BC55" s="58">
        <v>0.4950012229125117</v>
      </c>
      <c r="BD55" s="58">
        <v>9.2992647338888004E-4</v>
      </c>
      <c r="BE55" s="58">
        <v>0.1931060615946085</v>
      </c>
      <c r="BF55" s="58">
        <v>9.3626433303541728E-2</v>
      </c>
      <c r="BG55" s="58">
        <v>7.6690996233695297E-2</v>
      </c>
      <c r="BH55" s="58">
        <v>2.0246661296629671E-2</v>
      </c>
      <c r="BI55" s="58">
        <v>7.0040512767236872E-3</v>
      </c>
      <c r="BJ55" s="58">
        <v>4.2386899866497317E-2</v>
      </c>
      <c r="BK55" s="58">
        <v>9.0234068498408638E-3</v>
      </c>
      <c r="BL55" s="58">
        <v>5.1469144826888379E-2</v>
      </c>
      <c r="BM55" s="58">
        <v>3.6705378795368502E-3</v>
      </c>
      <c r="BN55" s="58">
        <v>1.9274103148046704E-2</v>
      </c>
      <c r="BO55" s="58">
        <v>0</v>
      </c>
      <c r="BP55" s="58">
        <v>2.1752292960778596E-5</v>
      </c>
      <c r="BQ55" s="58">
        <v>0</v>
      </c>
      <c r="BR55" s="58">
        <v>0</v>
      </c>
      <c r="BS55" s="58">
        <v>0</v>
      </c>
      <c r="BT55" s="58">
        <v>0</v>
      </c>
      <c r="BU55" s="58">
        <v>3.2924342821912862E-4</v>
      </c>
      <c r="BV55" s="58">
        <v>0</v>
      </c>
      <c r="BW55" s="58">
        <v>3.7527932317745041E-5</v>
      </c>
      <c r="BX55" s="58">
        <v>0</v>
      </c>
      <c r="BY55" s="58">
        <v>2.7190305554369404E-6</v>
      </c>
      <c r="BZ55" s="58">
        <v>0</v>
      </c>
      <c r="CA55" s="58">
        <v>1.3941004701452408E-4</v>
      </c>
      <c r="CB55" s="58">
        <v>4.4947898427368452E-5</v>
      </c>
      <c r="CC55" s="58">
        <v>-6.8871329760747893E-7</v>
      </c>
      <c r="CD55" s="57">
        <v>2.493694686269316E-3</v>
      </c>
      <c r="CE55" s="52"/>
      <c r="CF55" s="52"/>
      <c r="CG55" s="52"/>
      <c r="CH55" s="52"/>
      <c r="CI55" s="52"/>
      <c r="CJ55" s="52"/>
      <c r="CK55" s="52"/>
      <c r="CL55" s="52"/>
      <c r="CM55" s="52"/>
    </row>
    <row r="56" spans="2:91" x14ac:dyDescent="0.15">
      <c r="B56" s="33"/>
      <c r="C56" s="60">
        <v>27</v>
      </c>
      <c r="D56" s="22" t="s">
        <v>38</v>
      </c>
      <c r="E56" s="58">
        <v>0</v>
      </c>
      <c r="F56" s="58">
        <v>0</v>
      </c>
      <c r="G56" s="58">
        <v>0</v>
      </c>
      <c r="H56" s="58">
        <v>9.800078400627205E-5</v>
      </c>
      <c r="I56" s="58">
        <v>9.2950405828111165E-4</v>
      </c>
      <c r="J56" s="58">
        <v>6.1651014159182924E-5</v>
      </c>
      <c r="K56" s="58">
        <v>3.4540012549908097E-3</v>
      </c>
      <c r="L56" s="58">
        <v>5.4667924086980969E-3</v>
      </c>
      <c r="M56" s="58">
        <v>1.3438760408739897E-5</v>
      </c>
      <c r="N56" s="58">
        <v>1.6343012392954015E-3</v>
      </c>
      <c r="O56" s="58">
        <v>7.6189868978928238E-3</v>
      </c>
      <c r="P56" s="58">
        <v>2.7134066958106645E-3</v>
      </c>
      <c r="Q56" s="58">
        <v>0.4495784001286745</v>
      </c>
      <c r="R56" s="58">
        <v>7.3817501282863962E-2</v>
      </c>
      <c r="S56" s="58">
        <v>1.554522114033813E-2</v>
      </c>
      <c r="T56" s="58">
        <v>1.3347509994938774E-2</v>
      </c>
      <c r="U56" s="58">
        <v>1.3054451384945423E-2</v>
      </c>
      <c r="V56" s="58">
        <v>1.9353316919288235E-2</v>
      </c>
      <c r="W56" s="58">
        <v>8.2319617924365221E-2</v>
      </c>
      <c r="X56" s="58">
        <v>1.5641596277375956E-2</v>
      </c>
      <c r="Y56" s="58">
        <v>2.1138198537656378E-2</v>
      </c>
      <c r="Z56" s="58">
        <v>0.2628824049513705</v>
      </c>
      <c r="AA56" s="58">
        <v>6.4225377340084251E-3</v>
      </c>
      <c r="AB56" s="58">
        <v>2.6058876027877886E-4</v>
      </c>
      <c r="AC56" s="58">
        <v>2.1008403361344539E-4</v>
      </c>
      <c r="AD56" s="58">
        <v>0</v>
      </c>
      <c r="AE56" s="58">
        <v>8.68376458562316E-6</v>
      </c>
      <c r="AF56" s="58">
        <v>0</v>
      </c>
      <c r="AG56" s="58">
        <v>0</v>
      </c>
      <c r="AH56" s="58">
        <v>2.2091823816005697E-5</v>
      </c>
      <c r="AI56" s="58">
        <v>8.1616509136340373E-5</v>
      </c>
      <c r="AJ56" s="58">
        <v>9.8358023204464252E-5</v>
      </c>
      <c r="AK56" s="58">
        <v>3.1244955241601613E-5</v>
      </c>
      <c r="AL56" s="58">
        <v>1.174822137869014E-3</v>
      </c>
      <c r="AM56" s="58">
        <v>1.0815838714213094E-4</v>
      </c>
      <c r="AN56" s="58">
        <v>4.6491728465487733E-4</v>
      </c>
      <c r="AO56" s="58">
        <v>2.8197966068447498E-4</v>
      </c>
      <c r="AP56" s="58">
        <v>6.9497302842770625E-4</v>
      </c>
      <c r="AQ56" s="58">
        <v>2.5418374693289844E-3</v>
      </c>
      <c r="AR56" s="59">
        <v>0</v>
      </c>
      <c r="AS56" s="58">
        <v>0</v>
      </c>
      <c r="AT56" s="58">
        <v>0</v>
      </c>
      <c r="AU56" s="58">
        <v>9.5949171128168744E-4</v>
      </c>
      <c r="AV56" s="58">
        <v>1.1640746634462508E-3</v>
      </c>
      <c r="AW56" s="58">
        <v>-1.3974585120770112E-6</v>
      </c>
      <c r="AX56" s="58">
        <v>2.1807132195147991E-3</v>
      </c>
      <c r="AY56" s="58">
        <v>5.0139840105507252E-3</v>
      </c>
      <c r="AZ56" s="58">
        <v>1.4222158169835799E-5</v>
      </c>
      <c r="BA56" s="58">
        <v>2.4115719187862358E-3</v>
      </c>
      <c r="BB56" s="58">
        <v>8.2554369859623739E-3</v>
      </c>
      <c r="BC56" s="58">
        <v>9.4996625963159834E-3</v>
      </c>
      <c r="BD56" s="58">
        <v>0.4049316421240387</v>
      </c>
      <c r="BE56" s="58">
        <v>4.9729099376471859E-2</v>
      </c>
      <c r="BF56" s="58">
        <v>3.0581016468211823E-2</v>
      </c>
      <c r="BG56" s="58">
        <v>1.7134717557248158E-2</v>
      </c>
      <c r="BH56" s="58">
        <v>4.4072866716762985E-2</v>
      </c>
      <c r="BI56" s="58">
        <v>5.1277801178290387E-2</v>
      </c>
      <c r="BJ56" s="58">
        <v>6.0046063563283465E-2</v>
      </c>
      <c r="BK56" s="58">
        <v>3.9067462406717365E-2</v>
      </c>
      <c r="BL56" s="58">
        <v>2.1779561497211899E-2</v>
      </c>
      <c r="BM56" s="58">
        <v>6.6393723866405357E-3</v>
      </c>
      <c r="BN56" s="58">
        <v>8.4957334792218949E-3</v>
      </c>
      <c r="BO56" s="58">
        <v>5.6369676361462697E-4</v>
      </c>
      <c r="BP56" s="58">
        <v>2.3165070751014733E-4</v>
      </c>
      <c r="BQ56" s="58">
        <v>0</v>
      </c>
      <c r="BR56" s="58">
        <v>1.3382366032343243E-5</v>
      </c>
      <c r="BS56" s="58">
        <v>0</v>
      </c>
      <c r="BT56" s="58">
        <v>0</v>
      </c>
      <c r="BU56" s="58">
        <v>1.8948896578573518E-5</v>
      </c>
      <c r="BV56" s="58">
        <v>5.0202575744760086E-5</v>
      </c>
      <c r="BW56" s="58">
        <v>2.2728017200658365E-4</v>
      </c>
      <c r="BX56" s="58">
        <v>9.3166395446007247E-5</v>
      </c>
      <c r="BY56" s="58">
        <v>1.5265313773801538E-3</v>
      </c>
      <c r="BZ56" s="58">
        <v>2.007627703809986E-4</v>
      </c>
      <c r="CA56" s="58">
        <v>3.1102557957354263E-4</v>
      </c>
      <c r="CB56" s="58">
        <v>3.3218466766043222E-4</v>
      </c>
      <c r="CC56" s="58">
        <v>9.0014827997297485E-4</v>
      </c>
      <c r="CD56" s="57">
        <v>2.1109221375427618E-3</v>
      </c>
      <c r="CE56" s="52"/>
      <c r="CF56" s="52"/>
      <c r="CG56" s="52"/>
      <c r="CH56" s="52"/>
      <c r="CI56" s="52"/>
      <c r="CJ56" s="52"/>
      <c r="CK56" s="52"/>
      <c r="CL56" s="52"/>
      <c r="CM56" s="52"/>
    </row>
    <row r="57" spans="2:91" x14ac:dyDescent="0.15">
      <c r="B57" s="33"/>
      <c r="C57" s="60">
        <v>28</v>
      </c>
      <c r="D57" s="22" t="s">
        <v>37</v>
      </c>
      <c r="E57" s="58">
        <v>1.3765092744436609E-3</v>
      </c>
      <c r="F57" s="58">
        <v>1.1128775834658188E-3</v>
      </c>
      <c r="G57" s="58">
        <v>1.9354838709677419E-3</v>
      </c>
      <c r="H57" s="58">
        <v>5.3900431203449629E-3</v>
      </c>
      <c r="I57" s="58">
        <v>6.01159767563628E-3</v>
      </c>
      <c r="J57" s="58">
        <v>8.6311419822856085E-4</v>
      </c>
      <c r="K57" s="58">
        <v>1.6420388602906469E-2</v>
      </c>
      <c r="L57" s="58">
        <v>6.7714903997286094E-3</v>
      </c>
      <c r="M57" s="58">
        <v>2.7717443343026042E-4</v>
      </c>
      <c r="N57" s="58">
        <v>7.8166123142212537E-3</v>
      </c>
      <c r="O57" s="58">
        <v>9.991666021504397E-3</v>
      </c>
      <c r="P57" s="58">
        <v>5.276068575187403E-3</v>
      </c>
      <c r="Q57" s="58">
        <v>4.8171158915753633E-3</v>
      </c>
      <c r="R57" s="58">
        <v>5.8327547868433499E-2</v>
      </c>
      <c r="S57" s="58">
        <v>3.6850264012013759E-2</v>
      </c>
      <c r="T57" s="58">
        <v>2.4756845405074564E-2</v>
      </c>
      <c r="U57" s="58">
        <v>4.8596125938545016E-2</v>
      </c>
      <c r="V57" s="58">
        <v>1.0365085367641609E-2</v>
      </c>
      <c r="W57" s="58">
        <v>2.8717409234811555E-2</v>
      </c>
      <c r="X57" s="58">
        <v>1.9106266754337159E-2</v>
      </c>
      <c r="Y57" s="58">
        <v>6.9882839602557808E-3</v>
      </c>
      <c r="Z57" s="58">
        <v>1.4305923961096374E-2</v>
      </c>
      <c r="AA57" s="58">
        <v>7.2817547260133036E-2</v>
      </c>
      <c r="AB57" s="58">
        <v>3.7981237609259927E-4</v>
      </c>
      <c r="AC57" s="58">
        <v>5.602240896358543E-4</v>
      </c>
      <c r="AD57" s="58">
        <v>9.8321166089029814E-5</v>
      </c>
      <c r="AE57" s="58">
        <v>1.7094610855698162E-3</v>
      </c>
      <c r="AF57" s="58">
        <v>9.703610676211038E-5</v>
      </c>
      <c r="AG57" s="58">
        <v>4.9529246512362564E-4</v>
      </c>
      <c r="AH57" s="58">
        <v>2.5303635124640372E-3</v>
      </c>
      <c r="AI57" s="58">
        <v>4.0808254568170191E-4</v>
      </c>
      <c r="AJ57" s="58">
        <v>1.9209924123810671E-3</v>
      </c>
      <c r="AK57" s="58">
        <v>1.8226223890934276E-4</v>
      </c>
      <c r="AL57" s="58">
        <v>2.9191308569543939E-4</v>
      </c>
      <c r="AM57" s="58">
        <v>1.287084806991358E-3</v>
      </c>
      <c r="AN57" s="58">
        <v>1.5373645179691956E-3</v>
      </c>
      <c r="AO57" s="58">
        <v>1.8778210736886413E-3</v>
      </c>
      <c r="AP57" s="58">
        <v>2.6475162987722143E-4</v>
      </c>
      <c r="AQ57" s="58">
        <v>3.2177017675320669E-3</v>
      </c>
      <c r="AR57" s="59">
        <v>2.5193943082293347E-3</v>
      </c>
      <c r="AS57" s="58">
        <v>9.0664381085026318E-4</v>
      </c>
      <c r="AT57" s="58">
        <v>1.641314268329784E-3</v>
      </c>
      <c r="AU57" s="58">
        <v>1.091321034638457E-2</v>
      </c>
      <c r="AV57" s="58">
        <v>1.072738463855118E-2</v>
      </c>
      <c r="AW57" s="58">
        <v>1.3157071891205061E-3</v>
      </c>
      <c r="AX57" s="58">
        <v>1.1587070574945742E-2</v>
      </c>
      <c r="AY57" s="58">
        <v>1.2555684454285803E-2</v>
      </c>
      <c r="AZ57" s="58">
        <v>4.7083244741139734E-4</v>
      </c>
      <c r="BA57" s="58">
        <v>6.1195135644005636E-3</v>
      </c>
      <c r="BB57" s="58">
        <v>9.1867792814725648E-3</v>
      </c>
      <c r="BC57" s="58">
        <v>9.8071431919680803E-4</v>
      </c>
      <c r="BD57" s="58">
        <v>1.868897437135378E-3</v>
      </c>
      <c r="BE57" s="58">
        <v>7.1180349282898001E-2</v>
      </c>
      <c r="BF57" s="58">
        <v>3.0660471883003155E-2</v>
      </c>
      <c r="BG57" s="58">
        <v>2.9492369256962775E-2</v>
      </c>
      <c r="BH57" s="58">
        <v>3.3323962798978611E-2</v>
      </c>
      <c r="BI57" s="58">
        <v>2.0934574471380623E-2</v>
      </c>
      <c r="BJ57" s="58">
        <v>2.7882811786086415E-2</v>
      </c>
      <c r="BK57" s="58">
        <v>3.0511317896338666E-2</v>
      </c>
      <c r="BL57" s="58">
        <v>1.0240779238190719E-2</v>
      </c>
      <c r="BM57" s="58">
        <v>1.1070699551621665E-2</v>
      </c>
      <c r="BN57" s="58">
        <v>9.108714750287622E-2</v>
      </c>
      <c r="BO57" s="58">
        <v>5.5354880998036236E-4</v>
      </c>
      <c r="BP57" s="58">
        <v>7.1356490929069588E-4</v>
      </c>
      <c r="BQ57" s="58">
        <v>1.4752601764417986E-4</v>
      </c>
      <c r="BR57" s="58">
        <v>2.8595178618573821E-3</v>
      </c>
      <c r="BS57" s="58">
        <v>1.130801527934108E-4</v>
      </c>
      <c r="BT57" s="58">
        <v>2.7208712944565256E-4</v>
      </c>
      <c r="BU57" s="58">
        <v>1.8666949189803858E-3</v>
      </c>
      <c r="BV57" s="58">
        <v>3.6255353684801781E-4</v>
      </c>
      <c r="BW57" s="58">
        <v>4.0446375884137676E-3</v>
      </c>
      <c r="BX57" s="58">
        <v>2.1119035004498317E-4</v>
      </c>
      <c r="BY57" s="58">
        <v>3.7712812921498166E-4</v>
      </c>
      <c r="BZ57" s="58">
        <v>2.2060411226226965E-3</v>
      </c>
      <c r="CA57" s="58">
        <v>1.1009244321711457E-3</v>
      </c>
      <c r="CB57" s="58">
        <v>2.4707785577188961E-3</v>
      </c>
      <c r="CC57" s="58">
        <v>3.9738757271951534E-4</v>
      </c>
      <c r="CD57" s="57">
        <v>2.9498917477498907E-3</v>
      </c>
      <c r="CE57" s="52"/>
      <c r="CF57" s="52"/>
      <c r="CG57" s="52"/>
      <c r="CH57" s="52"/>
      <c r="CI57" s="52"/>
      <c r="CJ57" s="52"/>
      <c r="CK57" s="52"/>
      <c r="CL57" s="52"/>
      <c r="CM57" s="52"/>
    </row>
    <row r="58" spans="2:91" x14ac:dyDescent="0.15">
      <c r="B58" s="33"/>
      <c r="C58" s="60">
        <v>29</v>
      </c>
      <c r="D58" s="22" t="s">
        <v>36</v>
      </c>
      <c r="E58" s="58">
        <v>0</v>
      </c>
      <c r="F58" s="58">
        <v>0</v>
      </c>
      <c r="G58" s="58">
        <v>0</v>
      </c>
      <c r="H58" s="58">
        <v>2.6460211681693453E-3</v>
      </c>
      <c r="I58" s="58">
        <v>0</v>
      </c>
      <c r="J58" s="58">
        <v>0</v>
      </c>
      <c r="K58" s="58">
        <v>9.440196356084207E-5</v>
      </c>
      <c r="L58" s="58">
        <v>7.4648963250315388E-6</v>
      </c>
      <c r="M58" s="58">
        <v>0</v>
      </c>
      <c r="N58" s="58">
        <v>1.9086729801990089E-4</v>
      </c>
      <c r="O58" s="58">
        <v>2.2360565253229988E-3</v>
      </c>
      <c r="P58" s="58">
        <v>7.2631593372709711E-4</v>
      </c>
      <c r="Q58" s="58">
        <v>0</v>
      </c>
      <c r="R58" s="58">
        <v>6.9928662702365503E-4</v>
      </c>
      <c r="S58" s="58">
        <v>0.13966235527781815</v>
      </c>
      <c r="T58" s="58">
        <v>2.9362952616731861E-2</v>
      </c>
      <c r="U58" s="58">
        <v>2.2014007192882833E-2</v>
      </c>
      <c r="V58" s="58">
        <v>1.5526799418096673E-3</v>
      </c>
      <c r="W58" s="58">
        <v>1.2814054219574956E-2</v>
      </c>
      <c r="X58" s="58">
        <v>2.2760608972737847E-3</v>
      </c>
      <c r="Y58" s="58">
        <v>4.9800958541184751E-3</v>
      </c>
      <c r="Z58" s="58">
        <v>7.6628352490421453E-5</v>
      </c>
      <c r="AA58" s="58">
        <v>5.9822143468660806E-3</v>
      </c>
      <c r="AB58" s="58">
        <v>0</v>
      </c>
      <c r="AC58" s="58">
        <v>6.512605042016807E-3</v>
      </c>
      <c r="AD58" s="58">
        <v>0</v>
      </c>
      <c r="AE58" s="58">
        <v>3.7216133938384968E-6</v>
      </c>
      <c r="AF58" s="58">
        <v>0</v>
      </c>
      <c r="AG58" s="58">
        <v>0</v>
      </c>
      <c r="AH58" s="58">
        <v>3.0588679129854044E-5</v>
      </c>
      <c r="AI58" s="58">
        <v>6.2781930104877217E-6</v>
      </c>
      <c r="AJ58" s="58">
        <v>1.6660644746878639E-4</v>
      </c>
      <c r="AK58" s="58">
        <v>0</v>
      </c>
      <c r="AL58" s="58">
        <v>0</v>
      </c>
      <c r="AM58" s="58">
        <v>0</v>
      </c>
      <c r="AN58" s="58">
        <v>1.3424130062749572E-2</v>
      </c>
      <c r="AO58" s="58">
        <v>2.6563301368827354E-5</v>
      </c>
      <c r="AP58" s="58">
        <v>0</v>
      </c>
      <c r="AQ58" s="58">
        <v>0</v>
      </c>
      <c r="AR58" s="59">
        <v>0</v>
      </c>
      <c r="AS58" s="58">
        <v>0</v>
      </c>
      <c r="AT58" s="58">
        <v>0</v>
      </c>
      <c r="AU58" s="58">
        <v>2.2656905115139006E-3</v>
      </c>
      <c r="AV58" s="58">
        <v>0</v>
      </c>
      <c r="AW58" s="58">
        <v>0</v>
      </c>
      <c r="AX58" s="58">
        <v>9.2276656963259586E-5</v>
      </c>
      <c r="AY58" s="58">
        <v>1.736869314080807E-5</v>
      </c>
      <c r="AZ58" s="58">
        <v>0</v>
      </c>
      <c r="BA58" s="58">
        <v>3.4358830192468608E-4</v>
      </c>
      <c r="BB58" s="58">
        <v>1.4681226860981588E-3</v>
      </c>
      <c r="BC58" s="58">
        <v>1.0266838127155148E-4</v>
      </c>
      <c r="BD58" s="58">
        <v>1.2229170061004451E-5</v>
      </c>
      <c r="BE58" s="58">
        <v>8.4817409065092388E-4</v>
      </c>
      <c r="BF58" s="58">
        <v>0.15390203237532613</v>
      </c>
      <c r="BG58" s="58">
        <v>3.6077612746033633E-2</v>
      </c>
      <c r="BH58" s="58">
        <v>1.2001492077393405E-2</v>
      </c>
      <c r="BI58" s="58">
        <v>1.9876119053068501E-3</v>
      </c>
      <c r="BJ58" s="58">
        <v>1.358358733449371E-2</v>
      </c>
      <c r="BK58" s="58">
        <v>1.754834392546221E-3</v>
      </c>
      <c r="BL58" s="58">
        <v>7.5582085554172238E-3</v>
      </c>
      <c r="BM58" s="58">
        <v>3.0089617511761934E-4</v>
      </c>
      <c r="BN58" s="58">
        <v>6.3385760526915441E-3</v>
      </c>
      <c r="BO58" s="58">
        <v>0</v>
      </c>
      <c r="BP58" s="58">
        <v>9.9917027336128995E-3</v>
      </c>
      <c r="BQ58" s="58">
        <v>0</v>
      </c>
      <c r="BR58" s="58">
        <v>4.1561494506952179E-6</v>
      </c>
      <c r="BS58" s="58">
        <v>0</v>
      </c>
      <c r="BT58" s="58">
        <v>0</v>
      </c>
      <c r="BU58" s="58">
        <v>9.9850016689507362E-5</v>
      </c>
      <c r="BV58" s="58">
        <v>2.954002454482186E-6</v>
      </c>
      <c r="BW58" s="58">
        <v>3.3632718090457271E-4</v>
      </c>
      <c r="BX58" s="58">
        <v>0</v>
      </c>
      <c r="BY58" s="58">
        <v>0</v>
      </c>
      <c r="BZ58" s="58">
        <v>0</v>
      </c>
      <c r="CA58" s="58">
        <v>6.9676645478533453E-3</v>
      </c>
      <c r="CB58" s="58">
        <v>2.1796021320499673E-5</v>
      </c>
      <c r="CC58" s="58">
        <v>0</v>
      </c>
      <c r="CD58" s="57">
        <v>0</v>
      </c>
      <c r="CE58" s="52"/>
      <c r="CF58" s="52"/>
      <c r="CG58" s="52"/>
      <c r="CH58" s="52"/>
      <c r="CI58" s="52"/>
      <c r="CJ58" s="52"/>
      <c r="CK58" s="52"/>
      <c r="CL58" s="52"/>
      <c r="CM58" s="52"/>
    </row>
    <row r="59" spans="2:91" x14ac:dyDescent="0.15">
      <c r="B59" s="33"/>
      <c r="C59" s="60">
        <v>30</v>
      </c>
      <c r="D59" s="22" t="s">
        <v>35</v>
      </c>
      <c r="E59" s="58">
        <v>0</v>
      </c>
      <c r="F59" s="58">
        <v>1.5898251192368839E-4</v>
      </c>
      <c r="G59" s="58">
        <v>0</v>
      </c>
      <c r="H59" s="58">
        <v>3.920031360250882E-4</v>
      </c>
      <c r="I59" s="58">
        <v>0</v>
      </c>
      <c r="J59" s="58">
        <v>0</v>
      </c>
      <c r="K59" s="58">
        <v>1.2216724696108972E-4</v>
      </c>
      <c r="L59" s="58">
        <v>0</v>
      </c>
      <c r="M59" s="58">
        <v>8.3992252554624357E-6</v>
      </c>
      <c r="N59" s="58">
        <v>1.5746552086641824E-3</v>
      </c>
      <c r="O59" s="58">
        <v>1.3206851167895512E-3</v>
      </c>
      <c r="P59" s="58">
        <v>9.3187704704608676E-4</v>
      </c>
      <c r="Q59" s="58">
        <v>1.5811699021582969E-4</v>
      </c>
      <c r="R59" s="58">
        <v>5.7603107046193161E-4</v>
      </c>
      <c r="S59" s="58">
        <v>6.2612023446204524E-3</v>
      </c>
      <c r="T59" s="58">
        <v>0.14531993612655417</v>
      </c>
      <c r="U59" s="58">
        <v>2.0442930153321977E-3</v>
      </c>
      <c r="V59" s="58">
        <v>3.6961356663566718E-3</v>
      </c>
      <c r="W59" s="58">
        <v>9.5197878235616599E-4</v>
      </c>
      <c r="X59" s="58">
        <v>3.6669870011633198E-4</v>
      </c>
      <c r="Y59" s="58">
        <v>6.512568071476751E-4</v>
      </c>
      <c r="Z59" s="58">
        <v>4.1261420571765399E-5</v>
      </c>
      <c r="AA59" s="58">
        <v>5.0109441151792157E-5</v>
      </c>
      <c r="AB59" s="58">
        <v>3.4063890232520116E-6</v>
      </c>
      <c r="AC59" s="58">
        <v>1.9607843137254901E-4</v>
      </c>
      <c r="AD59" s="58">
        <v>0</v>
      </c>
      <c r="AE59" s="58">
        <v>2.4810755958923314E-6</v>
      </c>
      <c r="AF59" s="58">
        <v>0</v>
      </c>
      <c r="AG59" s="58">
        <v>0</v>
      </c>
      <c r="AH59" s="58">
        <v>5.7778616134168745E-5</v>
      </c>
      <c r="AI59" s="58">
        <v>3.1390965052438609E-6</v>
      </c>
      <c r="AJ59" s="58">
        <v>1.4051146172066321E-5</v>
      </c>
      <c r="AK59" s="58">
        <v>0</v>
      </c>
      <c r="AL59" s="58">
        <v>0</v>
      </c>
      <c r="AM59" s="58">
        <v>0</v>
      </c>
      <c r="AN59" s="58">
        <v>2.2340273816314888E-2</v>
      </c>
      <c r="AO59" s="58">
        <v>1.4303316121676267E-5</v>
      </c>
      <c r="AP59" s="58">
        <v>0</v>
      </c>
      <c r="AQ59" s="58">
        <v>0</v>
      </c>
      <c r="AR59" s="59">
        <v>0</v>
      </c>
      <c r="AS59" s="58">
        <v>1.3124238325454326E-4</v>
      </c>
      <c r="AT59" s="58">
        <v>0</v>
      </c>
      <c r="AU59" s="58">
        <v>9.8368057795265428E-4</v>
      </c>
      <c r="AV59" s="58">
        <v>0</v>
      </c>
      <c r="AW59" s="58">
        <v>0</v>
      </c>
      <c r="AX59" s="58">
        <v>9.4052916000088456E-5</v>
      </c>
      <c r="AY59" s="58">
        <v>0</v>
      </c>
      <c r="AZ59" s="58">
        <v>7.348115054415162E-6</v>
      </c>
      <c r="BA59" s="58">
        <v>2.7205862636746725E-3</v>
      </c>
      <c r="BB59" s="58">
        <v>1.2330846135487964E-3</v>
      </c>
      <c r="BC59" s="58">
        <v>1.4653968214002678E-4</v>
      </c>
      <c r="BD59" s="58">
        <v>1.040753327066733E-4</v>
      </c>
      <c r="BE59" s="58">
        <v>4.6744007323828746E-4</v>
      </c>
      <c r="BF59" s="58">
        <v>4.2153452152410113E-3</v>
      </c>
      <c r="BG59" s="58">
        <v>0.14615161626262738</v>
      </c>
      <c r="BH59" s="58">
        <v>1.5825390904454788E-3</v>
      </c>
      <c r="BI59" s="58">
        <v>2.5903783816496801E-3</v>
      </c>
      <c r="BJ59" s="58">
        <v>2.2363997856603302E-3</v>
      </c>
      <c r="BK59" s="58">
        <v>8.5045567100655226E-4</v>
      </c>
      <c r="BL59" s="58">
        <v>8.7184547038406102E-4</v>
      </c>
      <c r="BM59" s="58">
        <v>9.0722464859583718E-5</v>
      </c>
      <c r="BN59" s="58">
        <v>6.0105004502503562E-5</v>
      </c>
      <c r="BO59" s="58">
        <v>4.2797891414072335E-6</v>
      </c>
      <c r="BP59" s="58">
        <v>2.8345255981880563E-4</v>
      </c>
      <c r="BQ59" s="58">
        <v>0</v>
      </c>
      <c r="BR59" s="58">
        <v>3.1987118809015555E-6</v>
      </c>
      <c r="BS59" s="58">
        <v>0</v>
      </c>
      <c r="BT59" s="58">
        <v>0</v>
      </c>
      <c r="BU59" s="58">
        <v>6.4060478781719044E-5</v>
      </c>
      <c r="BV59" s="58">
        <v>4.562464523938455E-6</v>
      </c>
      <c r="BW59" s="58">
        <v>2.0864675842693162E-5</v>
      </c>
      <c r="BX59" s="58">
        <v>0</v>
      </c>
      <c r="BY59" s="58">
        <v>0</v>
      </c>
      <c r="BZ59" s="58">
        <v>0</v>
      </c>
      <c r="CA59" s="58">
        <v>1.1140880219679329E-2</v>
      </c>
      <c r="CB59" s="58">
        <v>7.3676691787604522E-6</v>
      </c>
      <c r="CC59" s="58">
        <v>0</v>
      </c>
      <c r="CD59" s="57">
        <v>0</v>
      </c>
      <c r="CE59" s="52"/>
      <c r="CF59" s="52"/>
      <c r="CG59" s="52"/>
      <c r="CH59" s="52"/>
      <c r="CI59" s="52"/>
      <c r="CJ59" s="52"/>
      <c r="CK59" s="52"/>
      <c r="CL59" s="52"/>
      <c r="CM59" s="52"/>
    </row>
    <row r="60" spans="2:91" x14ac:dyDescent="0.15">
      <c r="B60" s="33"/>
      <c r="C60" s="60">
        <v>31</v>
      </c>
      <c r="D60" s="22" t="s">
        <v>34</v>
      </c>
      <c r="E60" s="58">
        <v>1.6993941659798282E-5</v>
      </c>
      <c r="F60" s="58">
        <v>0</v>
      </c>
      <c r="G60" s="58">
        <v>2.6881720430107527E-5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>
        <v>0</v>
      </c>
      <c r="R60" s="58">
        <v>7.5462585650034716E-6</v>
      </c>
      <c r="S60" s="58">
        <v>1.4217894685849925E-3</v>
      </c>
      <c r="T60" s="58">
        <v>4.8572067530082905E-3</v>
      </c>
      <c r="U60" s="58">
        <v>0.15504448230172252</v>
      </c>
      <c r="V60" s="58">
        <v>1.2388979326634629E-4</v>
      </c>
      <c r="W60" s="58">
        <v>4.5438157186390282E-4</v>
      </c>
      <c r="X60" s="58">
        <v>6.3223913813160694E-5</v>
      </c>
      <c r="Y60" s="58">
        <v>2.4224646734873089E-4</v>
      </c>
      <c r="Z60" s="58">
        <v>1.2967875036840553E-4</v>
      </c>
      <c r="AA60" s="58">
        <v>1.844453897714903E-4</v>
      </c>
      <c r="AB60" s="58">
        <v>0</v>
      </c>
      <c r="AC60" s="58">
        <v>5.6022408963585436E-5</v>
      </c>
      <c r="AD60" s="58">
        <v>2.4580291522257453E-5</v>
      </c>
      <c r="AE60" s="58">
        <v>5.1854479954149726E-4</v>
      </c>
      <c r="AF60" s="58">
        <v>9.330394880972153E-6</v>
      </c>
      <c r="AG60" s="58">
        <v>0</v>
      </c>
      <c r="AH60" s="58">
        <v>2.2091823816005697E-5</v>
      </c>
      <c r="AI60" s="58">
        <v>5.9642833599633354E-5</v>
      </c>
      <c r="AJ60" s="58">
        <v>2.0534746477176924E-3</v>
      </c>
      <c r="AK60" s="58">
        <v>0</v>
      </c>
      <c r="AL60" s="58">
        <v>1.0183157536786169E-2</v>
      </c>
      <c r="AM60" s="58">
        <v>0</v>
      </c>
      <c r="AN60" s="58">
        <v>7.0949800342270395E-3</v>
      </c>
      <c r="AO60" s="58">
        <v>7.6216241619789249E-4</v>
      </c>
      <c r="AP60" s="58">
        <v>2.1047754575239105E-2</v>
      </c>
      <c r="AQ60" s="58">
        <v>0</v>
      </c>
      <c r="AR60" s="59">
        <v>9.4643652353753124E-6</v>
      </c>
      <c r="AS60" s="58">
        <v>0</v>
      </c>
      <c r="AT60" s="58">
        <v>-7.6057195010648006E-7</v>
      </c>
      <c r="AU60" s="58">
        <v>0</v>
      </c>
      <c r="AV60" s="58">
        <v>0</v>
      </c>
      <c r="AW60" s="58">
        <v>0</v>
      </c>
      <c r="AX60" s="58">
        <v>0</v>
      </c>
      <c r="AY60" s="58">
        <v>0</v>
      </c>
      <c r="AZ60" s="58">
        <v>0</v>
      </c>
      <c r="BA60" s="58">
        <v>0</v>
      </c>
      <c r="BB60" s="58">
        <v>0</v>
      </c>
      <c r="BC60" s="58">
        <v>0</v>
      </c>
      <c r="BD60" s="58">
        <v>0</v>
      </c>
      <c r="BE60" s="58">
        <v>2.498164578739057E-5</v>
      </c>
      <c r="BF60" s="58">
        <v>2.3092168281157945E-3</v>
      </c>
      <c r="BG60" s="58">
        <v>4.3003114291876544E-3</v>
      </c>
      <c r="BH60" s="58">
        <v>8.103115522470361E-2</v>
      </c>
      <c r="BI60" s="58">
        <v>2.1549821886232564E-5</v>
      </c>
      <c r="BJ60" s="58">
        <v>6.8731713673778701E-4</v>
      </c>
      <c r="BK60" s="58">
        <v>6.012207838967938E-4</v>
      </c>
      <c r="BL60" s="58">
        <v>3.0415384296458657E-4</v>
      </c>
      <c r="BM60" s="58">
        <v>8.8396247811902087E-5</v>
      </c>
      <c r="BN60" s="58">
        <v>1.7008656636518943E-4</v>
      </c>
      <c r="BO60" s="58">
        <v>0</v>
      </c>
      <c r="BP60" s="58">
        <v>8.7009171843114384E-5</v>
      </c>
      <c r="BQ60" s="58">
        <v>1.6183570064892709E-5</v>
      </c>
      <c r="BR60" s="58">
        <v>1.0333471371169627E-3</v>
      </c>
      <c r="BS60" s="58">
        <v>1.3520453051386074E-5</v>
      </c>
      <c r="BT60" s="58">
        <v>0</v>
      </c>
      <c r="BU60" s="58">
        <v>3.6932567862259912E-5</v>
      </c>
      <c r="BV60" s="58">
        <v>1.5713437140072779E-4</v>
      </c>
      <c r="BW60" s="58">
        <v>4.0115247069569329E-3</v>
      </c>
      <c r="BX60" s="58">
        <v>0</v>
      </c>
      <c r="BY60" s="58">
        <v>1.1278707802847067E-2</v>
      </c>
      <c r="BZ60" s="58">
        <v>0</v>
      </c>
      <c r="CA60" s="58">
        <v>3.4621910461357592E-3</v>
      </c>
      <c r="CB60" s="58">
        <v>9.1604686789254961E-4</v>
      </c>
      <c r="CC60" s="58">
        <v>2.2980985314566355E-2</v>
      </c>
      <c r="CD60" s="57">
        <v>0</v>
      </c>
      <c r="CE60" s="52"/>
      <c r="CF60" s="52"/>
      <c r="CG60" s="52"/>
      <c r="CH60" s="52"/>
      <c r="CI60" s="52"/>
      <c r="CJ60" s="52"/>
      <c r="CK60" s="52"/>
      <c r="CL60" s="52"/>
      <c r="CM60" s="52"/>
    </row>
    <row r="61" spans="2:91" x14ac:dyDescent="0.15">
      <c r="B61" s="33"/>
      <c r="C61" s="60">
        <v>32</v>
      </c>
      <c r="D61" s="22" t="s">
        <v>33</v>
      </c>
      <c r="E61" s="58">
        <v>0</v>
      </c>
      <c r="F61" s="58">
        <v>0</v>
      </c>
      <c r="G61" s="58">
        <v>0</v>
      </c>
      <c r="H61" s="58">
        <v>0</v>
      </c>
      <c r="I61" s="58">
        <v>1.5089351595472591E-6</v>
      </c>
      <c r="J61" s="58">
        <v>0</v>
      </c>
      <c r="K61" s="58">
        <v>0</v>
      </c>
      <c r="L61" s="58">
        <v>1.6588658500070087E-6</v>
      </c>
      <c r="M61" s="58">
        <v>0</v>
      </c>
      <c r="N61" s="58">
        <v>0</v>
      </c>
      <c r="O61" s="58">
        <v>0</v>
      </c>
      <c r="P61" s="58">
        <v>0</v>
      </c>
      <c r="Q61" s="58">
        <v>5.7249255078145231E-4</v>
      </c>
      <c r="R61" s="58">
        <v>1.5595601034340507E-4</v>
      </c>
      <c r="S61" s="58">
        <v>1.5356295112144553E-3</v>
      </c>
      <c r="T61" s="58">
        <v>7.6310719988700523E-3</v>
      </c>
      <c r="U61" s="58">
        <v>8.4686731024039369E-2</v>
      </c>
      <c r="V61" s="58">
        <v>0.15481896130580924</v>
      </c>
      <c r="W61" s="58">
        <v>1.2448573390032251E-2</v>
      </c>
      <c r="X61" s="58">
        <v>0.16549491679732942</v>
      </c>
      <c r="Y61" s="58">
        <v>4.710201692126683E-3</v>
      </c>
      <c r="Z61" s="58">
        <v>9.549071618037135E-4</v>
      </c>
      <c r="AA61" s="58">
        <v>2.0896703118619708E-4</v>
      </c>
      <c r="AB61" s="58">
        <v>1.7031945116260058E-6</v>
      </c>
      <c r="AC61" s="58">
        <v>2.8011204481792718E-5</v>
      </c>
      <c r="AD61" s="58">
        <v>0</v>
      </c>
      <c r="AE61" s="58">
        <v>1.736752917124632E-5</v>
      </c>
      <c r="AF61" s="58">
        <v>3.1723342595305316E-5</v>
      </c>
      <c r="AG61" s="58">
        <v>0</v>
      </c>
      <c r="AH61" s="58">
        <v>1.699371062769669E-6</v>
      </c>
      <c r="AI61" s="58">
        <v>3.3588332606109309E-4</v>
      </c>
      <c r="AJ61" s="58">
        <v>7.0055000200730663E-4</v>
      </c>
      <c r="AK61" s="58">
        <v>2.8120459717441453E-4</v>
      </c>
      <c r="AL61" s="58">
        <v>1.0242564410366295E-6</v>
      </c>
      <c r="AM61" s="58">
        <v>0</v>
      </c>
      <c r="AN61" s="58">
        <v>1.5624643468339989E-2</v>
      </c>
      <c r="AO61" s="58">
        <v>2.043330874525181E-5</v>
      </c>
      <c r="AP61" s="58">
        <v>1.9657808518383692E-2</v>
      </c>
      <c r="AQ61" s="58">
        <v>0</v>
      </c>
      <c r="AR61" s="59">
        <v>0</v>
      </c>
      <c r="AS61" s="58">
        <v>0</v>
      </c>
      <c r="AT61" s="58">
        <v>0</v>
      </c>
      <c r="AU61" s="58">
        <v>0</v>
      </c>
      <c r="AV61" s="58">
        <v>-2.673698064785362E-8</v>
      </c>
      <c r="AW61" s="58">
        <v>0</v>
      </c>
      <c r="AX61" s="58">
        <v>8.7924822323028871E-6</v>
      </c>
      <c r="AY61" s="58">
        <v>3.5401157994003709E-6</v>
      </c>
      <c r="AZ61" s="58">
        <v>0</v>
      </c>
      <c r="BA61" s="58">
        <v>0</v>
      </c>
      <c r="BB61" s="58">
        <v>0</v>
      </c>
      <c r="BC61" s="58">
        <v>0</v>
      </c>
      <c r="BD61" s="58">
        <v>1.2114521591682533E-4</v>
      </c>
      <c r="BE61" s="58">
        <v>2.4722386095713872E-3</v>
      </c>
      <c r="BF61" s="58">
        <v>8.7461073860471087E-3</v>
      </c>
      <c r="BG61" s="58">
        <v>1.0040837724058763E-2</v>
      </c>
      <c r="BH61" s="58">
        <v>0.10971706392326253</v>
      </c>
      <c r="BI61" s="58">
        <v>0.28453370181134335</v>
      </c>
      <c r="BJ61" s="58">
        <v>0.12988360826018802</v>
      </c>
      <c r="BK61" s="58">
        <v>0.28880039469974628</v>
      </c>
      <c r="BL61" s="58">
        <v>9.4086610723008272E-3</v>
      </c>
      <c r="BM61" s="58">
        <v>4.5378679057649475E-3</v>
      </c>
      <c r="BN61" s="58">
        <v>3.4008482958958186E-4</v>
      </c>
      <c r="BO61" s="58">
        <v>4.2797891414072335E-6</v>
      </c>
      <c r="BP61" s="58">
        <v>2.1528042517883973E-5</v>
      </c>
      <c r="BQ61" s="58">
        <v>0</v>
      </c>
      <c r="BR61" s="58">
        <v>2.4588737587882704E-5</v>
      </c>
      <c r="BS61" s="58">
        <v>4.6399736608165842E-5</v>
      </c>
      <c r="BT61" s="58">
        <v>0</v>
      </c>
      <c r="BU61" s="58">
        <v>4.97853046836516E-6</v>
      </c>
      <c r="BV61" s="58">
        <v>8.1550573519576538E-4</v>
      </c>
      <c r="BW61" s="58">
        <v>2.0174883487757253E-3</v>
      </c>
      <c r="BX61" s="58">
        <v>1.0453801446081361E-3</v>
      </c>
      <c r="BY61" s="58">
        <v>2.789471761536343E-6</v>
      </c>
      <c r="BZ61" s="58">
        <v>0</v>
      </c>
      <c r="CA61" s="58">
        <v>1.1196121987368201E-2</v>
      </c>
      <c r="CB61" s="58">
        <v>2.4968212216910422E-5</v>
      </c>
      <c r="CC61" s="58">
        <v>3.1809601076596625E-2</v>
      </c>
      <c r="CD61" s="57">
        <v>0</v>
      </c>
      <c r="CE61" s="52"/>
      <c r="CF61" s="52"/>
      <c r="CG61" s="52"/>
      <c r="CH61" s="52"/>
      <c r="CI61" s="52"/>
      <c r="CJ61" s="52"/>
      <c r="CK61" s="52"/>
      <c r="CL61" s="52"/>
      <c r="CM61" s="52"/>
    </row>
    <row r="62" spans="2:91" x14ac:dyDescent="0.15">
      <c r="B62" s="33"/>
      <c r="C62" s="60">
        <v>33</v>
      </c>
      <c r="D62" s="22" t="s">
        <v>32</v>
      </c>
      <c r="E62" s="58">
        <v>3.3987883319596563E-5</v>
      </c>
      <c r="F62" s="58">
        <v>0</v>
      </c>
      <c r="G62" s="58">
        <v>1.7473118279569893E-3</v>
      </c>
      <c r="H62" s="58">
        <v>2.9400235201881614E-4</v>
      </c>
      <c r="I62" s="58">
        <v>0</v>
      </c>
      <c r="J62" s="58">
        <v>0</v>
      </c>
      <c r="K62" s="58">
        <v>5.5530566800495331E-5</v>
      </c>
      <c r="L62" s="58">
        <v>1.6588658500070087E-6</v>
      </c>
      <c r="M62" s="58">
        <v>0</v>
      </c>
      <c r="N62" s="58">
        <v>1.043805536046333E-5</v>
      </c>
      <c r="O62" s="58">
        <v>2.732451965771485E-5</v>
      </c>
      <c r="P62" s="58">
        <v>0</v>
      </c>
      <c r="Q62" s="58">
        <v>2.0446162527909011E-4</v>
      </c>
      <c r="R62" s="58">
        <v>4.9050680672522561E-4</v>
      </c>
      <c r="S62" s="58">
        <v>6.750472315070484E-3</v>
      </c>
      <c r="T62" s="58">
        <v>2.6820569760553047E-2</v>
      </c>
      <c r="U62" s="58">
        <v>2.4689254842576818E-2</v>
      </c>
      <c r="V62" s="58">
        <v>5.1546810054224779E-3</v>
      </c>
      <c r="W62" s="58">
        <v>0.22154311932949083</v>
      </c>
      <c r="X62" s="58">
        <v>2.4404430731880027E-2</v>
      </c>
      <c r="Y62" s="58">
        <v>4.7794964696527054E-2</v>
      </c>
      <c r="Z62" s="58">
        <v>4.1850869437076336E-4</v>
      </c>
      <c r="AA62" s="58">
        <v>6.5686014241742871E-3</v>
      </c>
      <c r="AB62" s="58">
        <v>1.7031945116260058E-6</v>
      </c>
      <c r="AC62" s="58">
        <v>1.1204481792717087E-4</v>
      </c>
      <c r="AD62" s="58">
        <v>0</v>
      </c>
      <c r="AE62" s="58">
        <v>1.0172409943158558E-4</v>
      </c>
      <c r="AF62" s="58">
        <v>1.8660789761944305E-6</v>
      </c>
      <c r="AG62" s="58">
        <v>2.2564576998798435E-6</v>
      </c>
      <c r="AH62" s="58">
        <v>9.516477951510146E-5</v>
      </c>
      <c r="AI62" s="58">
        <v>5.9642833599633354E-5</v>
      </c>
      <c r="AJ62" s="58">
        <v>9.1733911437632989E-4</v>
      </c>
      <c r="AK62" s="58">
        <v>6.6135155261390084E-4</v>
      </c>
      <c r="AL62" s="58">
        <v>4.7115796287684958E-5</v>
      </c>
      <c r="AM62" s="58">
        <v>0</v>
      </c>
      <c r="AN62" s="58">
        <v>9.5878494010268114E-3</v>
      </c>
      <c r="AO62" s="58">
        <v>1.0625320547530942E-4</v>
      </c>
      <c r="AP62" s="58">
        <v>0</v>
      </c>
      <c r="AQ62" s="58">
        <v>1.9100512775304507E-4</v>
      </c>
      <c r="AR62" s="59">
        <v>3.7561699527895775E-5</v>
      </c>
      <c r="AS62" s="58">
        <v>0</v>
      </c>
      <c r="AT62" s="58">
        <v>1.0762093094006692E-3</v>
      </c>
      <c r="AU62" s="58">
        <v>5.6843836676772242E-4</v>
      </c>
      <c r="AV62" s="58">
        <v>0</v>
      </c>
      <c r="AW62" s="58">
        <v>0</v>
      </c>
      <c r="AX62" s="58">
        <v>8.4105865393846802E-5</v>
      </c>
      <c r="AY62" s="58">
        <v>3.5401157994003709E-6</v>
      </c>
      <c r="AZ62" s="58">
        <v>0</v>
      </c>
      <c r="BA62" s="58">
        <v>2.8888461879177542E-5</v>
      </c>
      <c r="BB62" s="58">
        <v>1.4001598699393069E-5</v>
      </c>
      <c r="BC62" s="58">
        <v>0</v>
      </c>
      <c r="BD62" s="58">
        <v>2.2037983547435105E-5</v>
      </c>
      <c r="BE62" s="58">
        <v>4.5499217413460489E-4</v>
      </c>
      <c r="BF62" s="58">
        <v>2.1564279731154136E-2</v>
      </c>
      <c r="BG62" s="58">
        <v>1.8208566824341885E-2</v>
      </c>
      <c r="BH62" s="58">
        <v>1.6259138523528151E-2</v>
      </c>
      <c r="BI62" s="58">
        <v>8.5585117621172629E-3</v>
      </c>
      <c r="BJ62" s="58">
        <v>0.11271676613130413</v>
      </c>
      <c r="BK62" s="58">
        <v>1.7333288609753365E-2</v>
      </c>
      <c r="BL62" s="58">
        <v>3.9334564094706606E-2</v>
      </c>
      <c r="BM62" s="58">
        <v>9.7701116002628634E-4</v>
      </c>
      <c r="BN62" s="58">
        <v>7.5720973436752209E-3</v>
      </c>
      <c r="BO62" s="58">
        <v>4.2797891414072335E-6</v>
      </c>
      <c r="BP62" s="58">
        <v>2.1841993137936447E-4</v>
      </c>
      <c r="BQ62" s="58">
        <v>0</v>
      </c>
      <c r="BR62" s="58">
        <v>2.0589259739517359E-4</v>
      </c>
      <c r="BS62" s="58">
        <v>2.7376123947021388E-6</v>
      </c>
      <c r="BT62" s="58">
        <v>2.3131198002553019E-5</v>
      </c>
      <c r="BU62" s="58">
        <v>1.8999697909883367E-4</v>
      </c>
      <c r="BV62" s="58">
        <v>1.7734840913899072E-4</v>
      </c>
      <c r="BW62" s="58">
        <v>1.8238907422080286E-3</v>
      </c>
      <c r="BX62" s="58">
        <v>6.571758410547447E-4</v>
      </c>
      <c r="BY62" s="58">
        <v>6.2241849709432132E-5</v>
      </c>
      <c r="BZ62" s="58">
        <v>0</v>
      </c>
      <c r="CA62" s="58">
        <v>5.0402359907330239E-3</v>
      </c>
      <c r="CB62" s="58">
        <v>1.3947407070347912E-4</v>
      </c>
      <c r="CC62" s="58">
        <v>0</v>
      </c>
      <c r="CD62" s="57">
        <v>2.2575103299681952E-4</v>
      </c>
      <c r="CE62" s="52"/>
      <c r="CF62" s="52"/>
      <c r="CG62" s="52"/>
      <c r="CH62" s="52"/>
      <c r="CI62" s="52"/>
      <c r="CJ62" s="52"/>
      <c r="CK62" s="52"/>
      <c r="CL62" s="52"/>
      <c r="CM62" s="52"/>
    </row>
    <row r="63" spans="2:91" x14ac:dyDescent="0.15">
      <c r="B63" s="33"/>
      <c r="C63" s="60">
        <v>34</v>
      </c>
      <c r="D63" s="22" t="s">
        <v>31</v>
      </c>
      <c r="E63" s="58">
        <v>0</v>
      </c>
      <c r="F63" s="58">
        <v>1.5898251192368839E-4</v>
      </c>
      <c r="G63" s="58">
        <v>2.6881720430107527E-5</v>
      </c>
      <c r="H63" s="58">
        <v>0</v>
      </c>
      <c r="I63" s="58">
        <v>1.5089351595472591E-5</v>
      </c>
      <c r="J63" s="58">
        <v>0</v>
      </c>
      <c r="K63" s="58">
        <v>0</v>
      </c>
      <c r="L63" s="58">
        <v>1.90769572750806E-5</v>
      </c>
      <c r="M63" s="58">
        <v>6.7193802043699486E-6</v>
      </c>
      <c r="N63" s="58">
        <v>8.9469045946828553E-6</v>
      </c>
      <c r="O63" s="58">
        <v>6.8311299144287131E-5</v>
      </c>
      <c r="P63" s="58">
        <v>0</v>
      </c>
      <c r="Q63" s="58">
        <v>5.4523100074424035E-6</v>
      </c>
      <c r="R63" s="58">
        <v>3.0185034260013886E-5</v>
      </c>
      <c r="S63" s="58">
        <v>1.1141791406287845E-4</v>
      </c>
      <c r="T63" s="58">
        <v>2.2755895934933832E-4</v>
      </c>
      <c r="U63" s="58">
        <v>6.309546343617894E-6</v>
      </c>
      <c r="V63" s="58">
        <v>5.4641349868563206E-5</v>
      </c>
      <c r="W63" s="58">
        <v>3.5807243434927128E-5</v>
      </c>
      <c r="X63" s="58">
        <v>2.478377421475899E-2</v>
      </c>
      <c r="Y63" s="58">
        <v>6.8961249781122414E-3</v>
      </c>
      <c r="Z63" s="58">
        <v>5.8944886531093429E-6</v>
      </c>
      <c r="AA63" s="58">
        <v>1.5853774253769136E-3</v>
      </c>
      <c r="AB63" s="58">
        <v>1.532875060463405E-5</v>
      </c>
      <c r="AC63" s="58">
        <v>0</v>
      </c>
      <c r="AD63" s="58">
        <v>1.6386861014838303E-5</v>
      </c>
      <c r="AE63" s="58">
        <v>1.6499152712684003E-4</v>
      </c>
      <c r="AF63" s="58">
        <v>9.5170027785915955E-5</v>
      </c>
      <c r="AG63" s="58">
        <v>1.4666975049218984E-5</v>
      </c>
      <c r="AH63" s="58">
        <v>8.8367295264022788E-5</v>
      </c>
      <c r="AI63" s="58">
        <v>1.0672928117829126E-4</v>
      </c>
      <c r="AJ63" s="58">
        <v>9.6551447268055724E-4</v>
      </c>
      <c r="AK63" s="58">
        <v>5.4678671672802827E-5</v>
      </c>
      <c r="AL63" s="58">
        <v>1.3315333733476183E-5</v>
      </c>
      <c r="AM63" s="58">
        <v>2.1631677428426187E-5</v>
      </c>
      <c r="AN63" s="58">
        <v>1.5730176839703367E-3</v>
      </c>
      <c r="AO63" s="58">
        <v>1.1238319809888495E-4</v>
      </c>
      <c r="AP63" s="58">
        <v>0</v>
      </c>
      <c r="AQ63" s="58">
        <v>0</v>
      </c>
      <c r="AR63" s="59">
        <v>0</v>
      </c>
      <c r="AS63" s="58">
        <v>1.3124238325454326E-4</v>
      </c>
      <c r="AT63" s="58">
        <v>-7.6057195010648006E-7</v>
      </c>
      <c r="AU63" s="58">
        <v>0</v>
      </c>
      <c r="AV63" s="58">
        <v>1.5587659717698661E-5</v>
      </c>
      <c r="AW63" s="58">
        <v>0</v>
      </c>
      <c r="AX63" s="58">
        <v>0</v>
      </c>
      <c r="AY63" s="58">
        <v>3.5548662818978725E-5</v>
      </c>
      <c r="AZ63" s="58">
        <v>1.5249314037657272E-5</v>
      </c>
      <c r="BA63" s="58">
        <v>7.0684534385221645E-6</v>
      </c>
      <c r="BB63" s="58">
        <v>2.8317840066188233E-5</v>
      </c>
      <c r="BC63" s="58">
        <v>4.7209334630207133E-6</v>
      </c>
      <c r="BD63" s="58">
        <v>-2.5477437627092607E-7</v>
      </c>
      <c r="BE63" s="58">
        <v>4.1378533572241426E-5</v>
      </c>
      <c r="BF63" s="58">
        <v>9.5847477666315313E-4</v>
      </c>
      <c r="BG63" s="58">
        <v>1.6678112008234504E-4</v>
      </c>
      <c r="BH63" s="58">
        <v>3.549990899769521E-5</v>
      </c>
      <c r="BI63" s="58">
        <v>4.2381316376257379E-5</v>
      </c>
      <c r="BJ63" s="58">
        <v>3.1158737342523337E-5</v>
      </c>
      <c r="BK63" s="58">
        <v>2.4440091915448658E-2</v>
      </c>
      <c r="BL63" s="58">
        <v>6.1042514237117217E-3</v>
      </c>
      <c r="BM63" s="58">
        <v>2.2913237919664095E-5</v>
      </c>
      <c r="BN63" s="58">
        <v>1.7426477664390168E-3</v>
      </c>
      <c r="BO63" s="58">
        <v>8.250727520032501E-6</v>
      </c>
      <c r="BP63" s="58">
        <v>0</v>
      </c>
      <c r="BQ63" s="58">
        <v>3.3389260344410223E-5</v>
      </c>
      <c r="BR63" s="58">
        <v>2.2486726923290253E-4</v>
      </c>
      <c r="BS63" s="58">
        <v>1.09085473482774E-4</v>
      </c>
      <c r="BT63" s="58">
        <v>6.3973265063955694E-5</v>
      </c>
      <c r="BU63" s="58">
        <v>1.0673359708199185E-4</v>
      </c>
      <c r="BV63" s="58">
        <v>1.6522307969232038E-4</v>
      </c>
      <c r="BW63" s="58">
        <v>2.1639920794937029E-3</v>
      </c>
      <c r="BX63" s="58">
        <v>1.0628749430924536E-4</v>
      </c>
      <c r="BY63" s="58">
        <v>1.655368343335961E-5</v>
      </c>
      <c r="BZ63" s="58">
        <v>4.1647595983292268E-5</v>
      </c>
      <c r="CA63" s="58">
        <v>1.1602440510470658E-3</v>
      </c>
      <c r="CB63" s="58">
        <v>8.9614392823603696E-5</v>
      </c>
      <c r="CC63" s="58">
        <v>0</v>
      </c>
      <c r="CD63" s="57">
        <v>0</v>
      </c>
      <c r="CE63" s="52"/>
      <c r="CF63" s="52"/>
      <c r="CG63" s="52"/>
      <c r="CH63" s="52"/>
      <c r="CI63" s="52"/>
      <c r="CJ63" s="52"/>
      <c r="CK63" s="52"/>
      <c r="CL63" s="52"/>
      <c r="CM63" s="52"/>
    </row>
    <row r="64" spans="2:91" x14ac:dyDescent="0.15">
      <c r="B64" s="33"/>
      <c r="C64" s="60">
        <v>35</v>
      </c>
      <c r="D64" s="22" t="s">
        <v>30</v>
      </c>
      <c r="E64" s="58">
        <v>0</v>
      </c>
      <c r="F64" s="58">
        <v>0</v>
      </c>
      <c r="G64" s="58">
        <v>3.0887096774193549E-2</v>
      </c>
      <c r="H64" s="58">
        <v>9.800078400627205E-5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4.5540866096191415E-6</v>
      </c>
      <c r="P64" s="58">
        <v>0</v>
      </c>
      <c r="Q64" s="58">
        <v>0</v>
      </c>
      <c r="R64" s="58">
        <v>0</v>
      </c>
      <c r="S64" s="58">
        <v>0</v>
      </c>
      <c r="T64" s="58">
        <v>1.0200918867384131E-4</v>
      </c>
      <c r="U64" s="58">
        <v>0</v>
      </c>
      <c r="V64" s="58">
        <v>0</v>
      </c>
      <c r="W64" s="58">
        <v>0</v>
      </c>
      <c r="X64" s="58">
        <v>0</v>
      </c>
      <c r="Y64" s="58">
        <v>0.30777369791426668</v>
      </c>
      <c r="Z64" s="58">
        <v>0</v>
      </c>
      <c r="AA64" s="58">
        <v>0</v>
      </c>
      <c r="AB64" s="58">
        <v>0</v>
      </c>
      <c r="AC64" s="58">
        <v>0</v>
      </c>
      <c r="AD64" s="58">
        <v>0</v>
      </c>
      <c r="AE64" s="58">
        <v>3.7216133938384968E-6</v>
      </c>
      <c r="AF64" s="58">
        <v>0</v>
      </c>
      <c r="AG64" s="58">
        <v>0</v>
      </c>
      <c r="AH64" s="58">
        <v>1.1436767252439872E-2</v>
      </c>
      <c r="AI64" s="58">
        <v>0</v>
      </c>
      <c r="AJ64" s="58">
        <v>3.4023846802360594E-3</v>
      </c>
      <c r="AK64" s="58">
        <v>8.852737318453792E-5</v>
      </c>
      <c r="AL64" s="58">
        <v>0</v>
      </c>
      <c r="AM64" s="58">
        <v>0</v>
      </c>
      <c r="AN64" s="58">
        <v>1.3857672561323446E-2</v>
      </c>
      <c r="AO64" s="58">
        <v>8.5819896730057599E-5</v>
      </c>
      <c r="AP64" s="58">
        <v>0</v>
      </c>
      <c r="AQ64" s="58">
        <v>0</v>
      </c>
      <c r="AR64" s="59">
        <v>9.5629523732438062E-6</v>
      </c>
      <c r="AS64" s="58">
        <v>0</v>
      </c>
      <c r="AT64" s="58">
        <v>3.8467447520535443E-2</v>
      </c>
      <c r="AU64" s="58">
        <v>-4.0314777784944851E-6</v>
      </c>
      <c r="AV64" s="58">
        <v>0</v>
      </c>
      <c r="AW64" s="58">
        <v>0</v>
      </c>
      <c r="AX64" s="58">
        <v>0</v>
      </c>
      <c r="AY64" s="58">
        <v>0</v>
      </c>
      <c r="AZ64" s="58">
        <v>0</v>
      </c>
      <c r="BA64" s="58">
        <v>0</v>
      </c>
      <c r="BB64" s="58">
        <v>-1.5732133370104573E-7</v>
      </c>
      <c r="BC64" s="58">
        <v>0</v>
      </c>
      <c r="BD64" s="58">
        <v>0</v>
      </c>
      <c r="BE64" s="58">
        <v>0</v>
      </c>
      <c r="BF64" s="58">
        <v>0</v>
      </c>
      <c r="BG64" s="58">
        <v>4.613356212959157E-4</v>
      </c>
      <c r="BH64" s="58">
        <v>0</v>
      </c>
      <c r="BI64" s="58">
        <v>0</v>
      </c>
      <c r="BJ64" s="58">
        <v>0</v>
      </c>
      <c r="BK64" s="58">
        <v>0</v>
      </c>
      <c r="BL64" s="58">
        <v>0.41761153624042252</v>
      </c>
      <c r="BM64" s="58">
        <v>0</v>
      </c>
      <c r="BN64" s="58">
        <v>1.4275674428851238E-6</v>
      </c>
      <c r="BO64" s="58">
        <v>0</v>
      </c>
      <c r="BP64" s="58">
        <v>0</v>
      </c>
      <c r="BQ64" s="58">
        <v>0</v>
      </c>
      <c r="BR64" s="58">
        <v>5.2223867443290701E-6</v>
      </c>
      <c r="BS64" s="58">
        <v>0</v>
      </c>
      <c r="BT64" s="58">
        <v>0</v>
      </c>
      <c r="BU64" s="58">
        <v>1.9174683095580139E-2</v>
      </c>
      <c r="BV64" s="58">
        <v>0</v>
      </c>
      <c r="BW64" s="58">
        <v>8.9392199412181086E-3</v>
      </c>
      <c r="BX64" s="58">
        <v>1.3441983358050965E-4</v>
      </c>
      <c r="BY64" s="58">
        <v>0</v>
      </c>
      <c r="BZ64" s="58">
        <v>0</v>
      </c>
      <c r="CA64" s="58">
        <v>1.901066799256448E-2</v>
      </c>
      <c r="CB64" s="58">
        <v>8.2758367337812725E-5</v>
      </c>
      <c r="CC64" s="58">
        <v>0</v>
      </c>
      <c r="CD64" s="57">
        <v>0</v>
      </c>
      <c r="CE64" s="52"/>
      <c r="CF64" s="52"/>
      <c r="CG64" s="52"/>
      <c r="CH64" s="52"/>
      <c r="CI64" s="52"/>
      <c r="CJ64" s="52"/>
      <c r="CK64" s="52"/>
      <c r="CL64" s="52"/>
      <c r="CM64" s="52"/>
    </row>
    <row r="65" spans="2:91" x14ac:dyDescent="0.15">
      <c r="B65" s="33"/>
      <c r="C65" s="60">
        <v>39</v>
      </c>
      <c r="D65" s="22" t="s">
        <v>29</v>
      </c>
      <c r="E65" s="58">
        <v>1.444485041082854E-4</v>
      </c>
      <c r="F65" s="58">
        <v>1.5898251192368839E-4</v>
      </c>
      <c r="G65" s="58">
        <v>1.586021505376344E-3</v>
      </c>
      <c r="H65" s="58">
        <v>2.3520188161505291E-3</v>
      </c>
      <c r="I65" s="58">
        <v>5.0262630164519201E-3</v>
      </c>
      <c r="J65" s="58">
        <v>4.9115307946815722E-3</v>
      </c>
      <c r="K65" s="58">
        <v>1.6325986639345628E-3</v>
      </c>
      <c r="L65" s="58">
        <v>1.7335148132573241E-3</v>
      </c>
      <c r="M65" s="58">
        <v>1.5118605459832384E-5</v>
      </c>
      <c r="N65" s="58">
        <v>4.9357090347333752E-4</v>
      </c>
      <c r="O65" s="58">
        <v>1.6759038723398441E-3</v>
      </c>
      <c r="P65" s="58">
        <v>1.2196626056926725E-3</v>
      </c>
      <c r="Q65" s="58">
        <v>6.4337258087820352E-4</v>
      </c>
      <c r="R65" s="58">
        <v>7.3450250032700449E-4</v>
      </c>
      <c r="S65" s="58">
        <v>1.0512037978975923E-3</v>
      </c>
      <c r="T65" s="58">
        <v>1.812624814127488E-3</v>
      </c>
      <c r="U65" s="58">
        <v>4.7763265821187456E-3</v>
      </c>
      <c r="V65" s="58">
        <v>2.7645277012708714E-3</v>
      </c>
      <c r="W65" s="58">
        <v>6.1242733599047776E-4</v>
      </c>
      <c r="X65" s="58">
        <v>2.2381265489858884E-3</v>
      </c>
      <c r="Y65" s="58">
        <v>6.9953055969905269E-4</v>
      </c>
      <c r="Z65" s="58">
        <v>1.6103743000294723E-2</v>
      </c>
      <c r="AA65" s="58">
        <v>1.0853491721813705E-3</v>
      </c>
      <c r="AB65" s="58">
        <v>2.1119611944162473E-3</v>
      </c>
      <c r="AC65" s="58">
        <v>2.142857142857143E-3</v>
      </c>
      <c r="AD65" s="58">
        <v>4.6129013756769826E-3</v>
      </c>
      <c r="AE65" s="58">
        <v>5.2561586498979041E-3</v>
      </c>
      <c r="AF65" s="58">
        <v>1.395827074193434E-2</v>
      </c>
      <c r="AG65" s="58">
        <v>2.0308119298918593E-5</v>
      </c>
      <c r="AH65" s="58">
        <v>1.1215849014279814E-3</v>
      </c>
      <c r="AI65" s="58">
        <v>1.0346462081283765E-2</v>
      </c>
      <c r="AJ65" s="58">
        <v>3.7376048817696415E-3</v>
      </c>
      <c r="AK65" s="58">
        <v>7.4909780191739876E-3</v>
      </c>
      <c r="AL65" s="58">
        <v>2.2031756046697899E-3</v>
      </c>
      <c r="AM65" s="58">
        <v>1.4860962393328792E-2</v>
      </c>
      <c r="AN65" s="58">
        <v>2.7609811751283515E-3</v>
      </c>
      <c r="AO65" s="58">
        <v>2.0964574772628355E-3</v>
      </c>
      <c r="AP65" s="58">
        <v>3.024787371347255E-2</v>
      </c>
      <c r="AQ65" s="58">
        <v>7.0524970247278179E-4</v>
      </c>
      <c r="AR65" s="59">
        <v>1.0095322917733668E-3</v>
      </c>
      <c r="AS65" s="58">
        <v>3.4725663242758235E-3</v>
      </c>
      <c r="AT65" s="58">
        <v>6.323395193185275E-3</v>
      </c>
      <c r="AU65" s="58">
        <v>2.7353576727085081E-3</v>
      </c>
      <c r="AV65" s="58">
        <v>6.4952414457637277E-3</v>
      </c>
      <c r="AW65" s="58">
        <v>1.549047824174565E-2</v>
      </c>
      <c r="AX65" s="58">
        <v>1.1795958637676816E-2</v>
      </c>
      <c r="AY65" s="58">
        <v>4.0169620223383523E-3</v>
      </c>
      <c r="AZ65" s="58">
        <v>1.2829176789090214E-3</v>
      </c>
      <c r="BA65" s="58">
        <v>4.6442044021559707E-3</v>
      </c>
      <c r="BB65" s="58">
        <v>7.3837194759248806E-3</v>
      </c>
      <c r="BC65" s="58">
        <v>8.3746021600225734E-3</v>
      </c>
      <c r="BD65" s="58">
        <v>3.4992751032059149E-2</v>
      </c>
      <c r="BE65" s="58">
        <v>1.8930249871400326E-3</v>
      </c>
      <c r="BF65" s="58">
        <v>9.7651005366496872E-4</v>
      </c>
      <c r="BG65" s="58">
        <v>2.3770148956119121E-3</v>
      </c>
      <c r="BH65" s="58">
        <v>5.5808740185716785E-3</v>
      </c>
      <c r="BI65" s="58">
        <v>2.2587804973752765E-3</v>
      </c>
      <c r="BJ65" s="58">
        <v>3.5846741728808411E-3</v>
      </c>
      <c r="BK65" s="58">
        <v>5.0042289258528331E-3</v>
      </c>
      <c r="BL65" s="58">
        <v>1.2632527388232572E-3</v>
      </c>
      <c r="BM65" s="58">
        <v>3.9590702110460417E-2</v>
      </c>
      <c r="BN65" s="58">
        <v>3.0862977911867077E-3</v>
      </c>
      <c r="BO65" s="58">
        <v>7.5024262433493402E-3</v>
      </c>
      <c r="BP65" s="58">
        <v>3.1657435023434172E-3</v>
      </c>
      <c r="BQ65" s="58">
        <v>5.4288211666105356E-3</v>
      </c>
      <c r="BR65" s="58">
        <v>4.9607342884657995E-3</v>
      </c>
      <c r="BS65" s="58">
        <v>1.4019927639317444E-2</v>
      </c>
      <c r="BT65" s="58">
        <v>6.5244700248281182E-5</v>
      </c>
      <c r="BU65" s="58">
        <v>2.0877061108438822E-3</v>
      </c>
      <c r="BV65" s="58">
        <v>1.9972938553640286E-2</v>
      </c>
      <c r="BW65" s="58">
        <v>6.746909820449851E-3</v>
      </c>
      <c r="BX65" s="58">
        <v>1.6928305480632445E-2</v>
      </c>
      <c r="BY65" s="58">
        <v>3.5444887849921799E-3</v>
      </c>
      <c r="BZ65" s="58">
        <v>3.9072493087033013E-2</v>
      </c>
      <c r="CA65" s="58">
        <v>7.2449584285726211E-3</v>
      </c>
      <c r="CB65" s="58">
        <v>5.4916764141185719E-3</v>
      </c>
      <c r="CC65" s="58">
        <v>0.12752215418500079</v>
      </c>
      <c r="CD65" s="57">
        <v>7.5706802226836354E-4</v>
      </c>
      <c r="CE65" s="52"/>
      <c r="CF65" s="52"/>
      <c r="CG65" s="52"/>
      <c r="CH65" s="52"/>
      <c r="CI65" s="52"/>
      <c r="CJ65" s="52"/>
      <c r="CK65" s="52"/>
      <c r="CL65" s="52"/>
      <c r="CM65" s="52"/>
    </row>
    <row r="66" spans="2:91" x14ac:dyDescent="0.15">
      <c r="B66" s="33"/>
      <c r="C66" s="60">
        <v>41</v>
      </c>
      <c r="D66" s="22" t="s">
        <v>28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58">
        <v>0</v>
      </c>
      <c r="S66" s="58">
        <v>0</v>
      </c>
      <c r="T66" s="58">
        <v>0</v>
      </c>
      <c r="U66" s="58">
        <v>0</v>
      </c>
      <c r="V66" s="58">
        <v>0</v>
      </c>
      <c r="W66" s="58">
        <v>0</v>
      </c>
      <c r="X66" s="58">
        <v>0</v>
      </c>
      <c r="Y66" s="58">
        <v>0</v>
      </c>
      <c r="Z66" s="58">
        <v>0</v>
      </c>
      <c r="AA66" s="58">
        <v>0</v>
      </c>
      <c r="AB66" s="58">
        <v>0</v>
      </c>
      <c r="AC66" s="58">
        <v>0</v>
      </c>
      <c r="AD66" s="58">
        <v>0</v>
      </c>
      <c r="AE66" s="58">
        <v>0</v>
      </c>
      <c r="AF66" s="58">
        <v>0</v>
      </c>
      <c r="AG66" s="58">
        <v>0</v>
      </c>
      <c r="AH66" s="58">
        <v>0</v>
      </c>
      <c r="AI66" s="58">
        <v>0</v>
      </c>
      <c r="AJ66" s="58">
        <v>0</v>
      </c>
      <c r="AK66" s="58">
        <v>0</v>
      </c>
      <c r="AL66" s="58">
        <v>0</v>
      </c>
      <c r="AM66" s="58">
        <v>0</v>
      </c>
      <c r="AN66" s="58">
        <v>0</v>
      </c>
      <c r="AO66" s="58">
        <v>0</v>
      </c>
      <c r="AP66" s="58">
        <v>0</v>
      </c>
      <c r="AQ66" s="58">
        <v>0</v>
      </c>
      <c r="AR66" s="59">
        <v>5.0798008658119618E-3</v>
      </c>
      <c r="AS66" s="58">
        <v>1.3284943284541523E-3</v>
      </c>
      <c r="AT66" s="58">
        <v>1.3211134773349559E-3</v>
      </c>
      <c r="AU66" s="58">
        <v>7.0712120234793265E-3</v>
      </c>
      <c r="AV66" s="58">
        <v>7.7055978227114129E-4</v>
      </c>
      <c r="AW66" s="58">
        <v>3.4265682716128312E-3</v>
      </c>
      <c r="AX66" s="58">
        <v>5.6168863262602399E-3</v>
      </c>
      <c r="AY66" s="58">
        <v>3.822218777165088E-3</v>
      </c>
      <c r="AZ66" s="58">
        <v>6.4015514162227575E-4</v>
      </c>
      <c r="BA66" s="58">
        <v>4.9536797331382236E-3</v>
      </c>
      <c r="BB66" s="58">
        <v>7.1025862526011112E-3</v>
      </c>
      <c r="BC66" s="58">
        <v>4.7891247241532353E-3</v>
      </c>
      <c r="BD66" s="58">
        <v>4.0025054512162483E-3</v>
      </c>
      <c r="BE66" s="58">
        <v>5.080974871383156E-3</v>
      </c>
      <c r="BF66" s="58">
        <v>2.2291602374244022E-3</v>
      </c>
      <c r="BG66" s="58">
        <v>2.1625644756459944E-3</v>
      </c>
      <c r="BH66" s="58">
        <v>2.0202511663612232E-3</v>
      </c>
      <c r="BI66" s="58">
        <v>4.4848770982231006E-3</v>
      </c>
      <c r="BJ66" s="58">
        <v>2.4656632066274433E-3</v>
      </c>
      <c r="BK66" s="58">
        <v>2.644989317291721E-3</v>
      </c>
      <c r="BL66" s="58">
        <v>8.9841921544839341E-4</v>
      </c>
      <c r="BM66" s="58">
        <v>2.4018191017312869E-3</v>
      </c>
      <c r="BN66" s="58">
        <v>1.1889282048811827E-3</v>
      </c>
      <c r="BO66" s="58">
        <v>2.2198427967266055E-2</v>
      </c>
      <c r="BP66" s="58">
        <v>4.8712578207341962E-2</v>
      </c>
      <c r="BQ66" s="58">
        <v>3.5188191922149873E-3</v>
      </c>
      <c r="BR66" s="58">
        <v>4.3357233948934501E-3</v>
      </c>
      <c r="BS66" s="58">
        <v>3.5884790878677759E-3</v>
      </c>
      <c r="BT66" s="58">
        <v>1.3180355144190508E-2</v>
      </c>
      <c r="BU66" s="58">
        <v>7.3407669736074641E-3</v>
      </c>
      <c r="BV66" s="58">
        <v>4.2916706549566298E-3</v>
      </c>
      <c r="BW66" s="58">
        <v>8.3049243008672009E-3</v>
      </c>
      <c r="BX66" s="58">
        <v>8.1429935156276684E-3</v>
      </c>
      <c r="BY66" s="58">
        <v>3.0007812915933308E-3</v>
      </c>
      <c r="BZ66" s="58">
        <v>1.7400152024404209E-3</v>
      </c>
      <c r="CA66" s="58">
        <v>1.5738597815368729E-3</v>
      </c>
      <c r="CB66" s="58">
        <v>3.3939372729437211E-3</v>
      </c>
      <c r="CC66" s="58">
        <v>0</v>
      </c>
      <c r="CD66" s="57">
        <v>1.4743981244014695E-2</v>
      </c>
      <c r="CE66" s="52"/>
      <c r="CF66" s="52"/>
      <c r="CG66" s="52"/>
      <c r="CH66" s="52"/>
      <c r="CI66" s="52"/>
      <c r="CJ66" s="52"/>
      <c r="CK66" s="52"/>
      <c r="CL66" s="52"/>
      <c r="CM66" s="52"/>
    </row>
    <row r="67" spans="2:91" x14ac:dyDescent="0.15">
      <c r="B67" s="33"/>
      <c r="C67" s="60">
        <v>46</v>
      </c>
      <c r="D67" s="22" t="s">
        <v>27</v>
      </c>
      <c r="E67" s="58">
        <v>3.5007519819184462E-3</v>
      </c>
      <c r="F67" s="58">
        <v>1.1128775834658188E-3</v>
      </c>
      <c r="G67" s="58">
        <v>1.6935483870967741E-3</v>
      </c>
      <c r="H67" s="58">
        <v>6.0760486083888668E-3</v>
      </c>
      <c r="I67" s="58">
        <v>2.6149846314954001E-3</v>
      </c>
      <c r="J67" s="58">
        <v>5.8773966831754381E-3</v>
      </c>
      <c r="K67" s="58">
        <v>1.4310227064487648E-2</v>
      </c>
      <c r="L67" s="58">
        <v>7.5909701296320723E-3</v>
      </c>
      <c r="M67" s="58">
        <v>1.3136388299543251E-3</v>
      </c>
      <c r="N67" s="58">
        <v>5.9795145707797082E-3</v>
      </c>
      <c r="O67" s="58">
        <v>1.4677821142802494E-2</v>
      </c>
      <c r="P67" s="58">
        <v>1.6828603143714628E-2</v>
      </c>
      <c r="Q67" s="58">
        <v>7.1179907147160574E-3</v>
      </c>
      <c r="R67" s="58">
        <v>5.7678569631843197E-3</v>
      </c>
      <c r="S67" s="58">
        <v>6.4307513442813545E-3</v>
      </c>
      <c r="T67" s="58">
        <v>3.0524287995480209E-3</v>
      </c>
      <c r="U67" s="58">
        <v>2.8708435863461419E-3</v>
      </c>
      <c r="V67" s="58">
        <v>9.3404248067400376E-3</v>
      </c>
      <c r="W67" s="58">
        <v>2.0410128757908461E-3</v>
      </c>
      <c r="X67" s="58">
        <v>1.8967174143948208E-3</v>
      </c>
      <c r="Y67" s="58">
        <v>2.6870926079280424E-3</v>
      </c>
      <c r="Z67" s="58">
        <v>3.1476569407603888E-3</v>
      </c>
      <c r="AA67" s="58">
        <v>6.7381205974324776E-4</v>
      </c>
      <c r="AB67" s="58">
        <v>2.6929208423318775E-2</v>
      </c>
      <c r="AC67" s="58">
        <v>1.180672268907563E-2</v>
      </c>
      <c r="AD67" s="58">
        <v>2.3277536071577808E-2</v>
      </c>
      <c r="AE67" s="58">
        <v>7.4605943168482404E-3</v>
      </c>
      <c r="AF67" s="58">
        <v>1.3510411787647676E-3</v>
      </c>
      <c r="AG67" s="58">
        <v>1.8841421793996694E-4</v>
      </c>
      <c r="AH67" s="58">
        <v>2.832851561637038E-3</v>
      </c>
      <c r="AI67" s="58">
        <v>1.9493789297564375E-3</v>
      </c>
      <c r="AJ67" s="58">
        <v>1.7885101770444417E-3</v>
      </c>
      <c r="AK67" s="58">
        <v>4.8221380922871832E-3</v>
      </c>
      <c r="AL67" s="58">
        <v>2.6681880289004195E-3</v>
      </c>
      <c r="AM67" s="58">
        <v>5.0834441956801541E-4</v>
      </c>
      <c r="AN67" s="58">
        <v>1.0795778665145465E-3</v>
      </c>
      <c r="AO67" s="58">
        <v>6.9595849586327665E-3</v>
      </c>
      <c r="AP67" s="58">
        <v>0</v>
      </c>
      <c r="AQ67" s="58">
        <v>8.6686942595612761E-4</v>
      </c>
      <c r="AR67" s="59">
        <v>1.1644816963612768E-2</v>
      </c>
      <c r="AS67" s="58">
        <v>9.644975961216537E-3</v>
      </c>
      <c r="AT67" s="58">
        <v>9.2128080316397926E-3</v>
      </c>
      <c r="AU67" s="58">
        <v>4.1209765851770622E-2</v>
      </c>
      <c r="AV67" s="58">
        <v>1.2938933992838393E-2</v>
      </c>
      <c r="AW67" s="58">
        <v>2.6042338101811141E-2</v>
      </c>
      <c r="AX67" s="58">
        <v>4.2069185467110387E-2</v>
      </c>
      <c r="AY67" s="58">
        <v>2.7850386003532668E-2</v>
      </c>
      <c r="AZ67" s="58">
        <v>6.5387162305718402E-3</v>
      </c>
      <c r="BA67" s="58">
        <v>2.747853591123928E-2</v>
      </c>
      <c r="BB67" s="58">
        <v>4.9475356950307067E-2</v>
      </c>
      <c r="BC67" s="58">
        <v>4.3540310977901307E-2</v>
      </c>
      <c r="BD67" s="58">
        <v>3.5461153722833247E-2</v>
      </c>
      <c r="BE67" s="58">
        <v>1.8748596392066583E-2</v>
      </c>
      <c r="BF67" s="58">
        <v>1.2253267391016828E-2</v>
      </c>
      <c r="BG67" s="58">
        <v>1.0005884332778154E-2</v>
      </c>
      <c r="BH67" s="58">
        <v>1.0920096372341787E-2</v>
      </c>
      <c r="BI67" s="58">
        <v>2.8182048944494213E-2</v>
      </c>
      <c r="BJ67" s="58">
        <v>8.541279041159814E-3</v>
      </c>
      <c r="BK67" s="58">
        <v>5.5035478819705098E-3</v>
      </c>
      <c r="BL67" s="58">
        <v>1.1600284036895824E-2</v>
      </c>
      <c r="BM67" s="58">
        <v>1.9592795705803329E-2</v>
      </c>
      <c r="BN67" s="58">
        <v>2.8065681583318877E-3</v>
      </c>
      <c r="BO67" s="58">
        <v>0.10225413405570291</v>
      </c>
      <c r="BP67" s="58">
        <v>5.2007265714349785E-2</v>
      </c>
      <c r="BQ67" s="58">
        <v>6.7914436954006799E-2</v>
      </c>
      <c r="BR67" s="58">
        <v>2.148781489876871E-2</v>
      </c>
      <c r="BS67" s="58">
        <v>5.0118140545500553E-3</v>
      </c>
      <c r="BT67" s="58">
        <v>4.8943339773598656E-3</v>
      </c>
      <c r="BU67" s="58">
        <v>1.3161583515089913E-2</v>
      </c>
      <c r="BV67" s="58">
        <v>5.3247827489721041E-3</v>
      </c>
      <c r="BW67" s="58">
        <v>1.0734033063508844E-2</v>
      </c>
      <c r="BX67" s="58">
        <v>1.3824099647558933E-2</v>
      </c>
      <c r="BY67" s="58">
        <v>1.2369039055577281E-2</v>
      </c>
      <c r="BZ67" s="58">
        <v>4.0045765368550259E-3</v>
      </c>
      <c r="CA67" s="58">
        <v>5.1102629498603154E-3</v>
      </c>
      <c r="CB67" s="58">
        <v>2.8587579700976494E-2</v>
      </c>
      <c r="CC67" s="58">
        <v>0</v>
      </c>
      <c r="CD67" s="57">
        <v>2.7324873733965125E-3</v>
      </c>
      <c r="CE67" s="52"/>
      <c r="CF67" s="52"/>
      <c r="CG67" s="52"/>
      <c r="CH67" s="52"/>
      <c r="CI67" s="52"/>
      <c r="CJ67" s="52"/>
      <c r="CK67" s="52"/>
      <c r="CL67" s="52"/>
      <c r="CM67" s="52"/>
    </row>
    <row r="68" spans="2:91" x14ac:dyDescent="0.15">
      <c r="B68" s="33"/>
      <c r="C68" s="60">
        <v>47</v>
      </c>
      <c r="D68" s="22" t="s">
        <v>26</v>
      </c>
      <c r="E68" s="58">
        <v>3.3987883319596563E-5</v>
      </c>
      <c r="F68" s="58">
        <v>0</v>
      </c>
      <c r="G68" s="58">
        <v>0</v>
      </c>
      <c r="H68" s="58">
        <v>9.800078400627205E-5</v>
      </c>
      <c r="I68" s="58">
        <v>3.7723378988681479E-5</v>
      </c>
      <c r="J68" s="58">
        <v>4.1100676106121945E-5</v>
      </c>
      <c r="K68" s="58">
        <v>7.218973684064393E-5</v>
      </c>
      <c r="L68" s="58">
        <v>7.2990097400308377E-5</v>
      </c>
      <c r="M68" s="58">
        <v>1.3438760408739897E-5</v>
      </c>
      <c r="N68" s="58">
        <v>1.4911507657804757E-5</v>
      </c>
      <c r="O68" s="58">
        <v>3.6432692876953132E-5</v>
      </c>
      <c r="P68" s="58">
        <v>1.3704074221265982E-5</v>
      </c>
      <c r="Q68" s="58">
        <v>1.3630775018606009E-5</v>
      </c>
      <c r="R68" s="58">
        <v>1.7607936651674766E-5</v>
      </c>
      <c r="S68" s="58">
        <v>2.9065542799011773E-5</v>
      </c>
      <c r="T68" s="58">
        <v>1.5693721334437125E-5</v>
      </c>
      <c r="U68" s="58">
        <v>1.2619092687235788E-5</v>
      </c>
      <c r="V68" s="58">
        <v>4.5444290979795144E-5</v>
      </c>
      <c r="W68" s="58">
        <v>8.6431277256720647E-6</v>
      </c>
      <c r="X68" s="58">
        <v>1.2644782762632139E-5</v>
      </c>
      <c r="Y68" s="58">
        <v>1.0532455102118736E-5</v>
      </c>
      <c r="Z68" s="58">
        <v>1.7683465959328027E-5</v>
      </c>
      <c r="AA68" s="58">
        <v>3.0918591348978138E-5</v>
      </c>
      <c r="AB68" s="58">
        <v>2.2141528651138074E-5</v>
      </c>
      <c r="AC68" s="58">
        <v>2.9971988795518207E-3</v>
      </c>
      <c r="AD68" s="58">
        <v>2.4580291522257453E-4</v>
      </c>
      <c r="AE68" s="58">
        <v>1.0916732621926257E-4</v>
      </c>
      <c r="AF68" s="58">
        <v>4.1053737476277469E-5</v>
      </c>
      <c r="AG68" s="58">
        <v>2.2564576998798435E-6</v>
      </c>
      <c r="AH68" s="58">
        <v>5.4379874008629409E-5</v>
      </c>
      <c r="AI68" s="58">
        <v>1.0359018467304741E-4</v>
      </c>
      <c r="AJ68" s="58">
        <v>8.2299570436388452E-5</v>
      </c>
      <c r="AK68" s="58">
        <v>2.7078961209388069E-4</v>
      </c>
      <c r="AL68" s="58">
        <v>1.2803205512957867E-4</v>
      </c>
      <c r="AM68" s="58">
        <v>3.2447516142639279E-5</v>
      </c>
      <c r="AN68" s="58">
        <v>2.2818026240730177E-5</v>
      </c>
      <c r="AO68" s="58">
        <v>2.37026381444921E-4</v>
      </c>
      <c r="AP68" s="58">
        <v>0</v>
      </c>
      <c r="AQ68" s="58">
        <v>2.938540426969924E-5</v>
      </c>
      <c r="AR68" s="59">
        <v>1.1468641748241773E-3</v>
      </c>
      <c r="AS68" s="58">
        <v>3.9774477374080971E-4</v>
      </c>
      <c r="AT68" s="58">
        <v>5.2175235777304535E-4</v>
      </c>
      <c r="AU68" s="58">
        <v>3.7472585951106238E-3</v>
      </c>
      <c r="AV68" s="58">
        <v>1.6761680537945912E-3</v>
      </c>
      <c r="AW68" s="58">
        <v>1.8565236332943093E-3</v>
      </c>
      <c r="AX68" s="58">
        <v>2.4263698443082312E-3</v>
      </c>
      <c r="AY68" s="58">
        <v>2.8234636072592581E-3</v>
      </c>
      <c r="AZ68" s="58">
        <v>6.8037224444697812E-4</v>
      </c>
      <c r="BA68" s="58">
        <v>6.6866032908106954E-4</v>
      </c>
      <c r="BB68" s="58">
        <v>1.1327136026475294E-3</v>
      </c>
      <c r="BC68" s="58">
        <v>1.8391612303210391E-3</v>
      </c>
      <c r="BD68" s="58">
        <v>6.503115954315387E-4</v>
      </c>
      <c r="BE68" s="58">
        <v>5.8496541029305616E-4</v>
      </c>
      <c r="BF68" s="58">
        <v>4.6741426229705304E-4</v>
      </c>
      <c r="BG68" s="58">
        <v>4.630556475803745E-4</v>
      </c>
      <c r="BH68" s="58">
        <v>5.638538845369965E-4</v>
      </c>
      <c r="BI68" s="58">
        <v>1.2026596431008291E-3</v>
      </c>
      <c r="BJ68" s="58">
        <v>4.4169706840214751E-4</v>
      </c>
      <c r="BK68" s="58">
        <v>2.8935873179778603E-4</v>
      </c>
      <c r="BL68" s="58">
        <v>3.8265304138623054E-4</v>
      </c>
      <c r="BM68" s="58">
        <v>6.625066151797293E-4</v>
      </c>
      <c r="BN68" s="58">
        <v>1.0528236305327125E-3</v>
      </c>
      <c r="BO68" s="58">
        <v>8.9535836130491737E-4</v>
      </c>
      <c r="BP68" s="58">
        <v>8.363599668109345E-2</v>
      </c>
      <c r="BQ68" s="58">
        <v>8.3568548747723868E-3</v>
      </c>
      <c r="BR68" s="58">
        <v>2.760782112472411E-3</v>
      </c>
      <c r="BS68" s="58">
        <v>1.2640506210231815E-3</v>
      </c>
      <c r="BT68" s="58">
        <v>5.6465105712307341E-4</v>
      </c>
      <c r="BU68" s="58">
        <v>2.5689725230077323E-3</v>
      </c>
      <c r="BV68" s="58">
        <v>1.6957984666314569E-3</v>
      </c>
      <c r="BW68" s="58">
        <v>3.8443936687221182E-3</v>
      </c>
      <c r="BX68" s="58">
        <v>8.3731512162906994E-3</v>
      </c>
      <c r="BY68" s="58">
        <v>4.4684379089156038E-3</v>
      </c>
      <c r="BZ68" s="58">
        <v>2.2147977966499527E-3</v>
      </c>
      <c r="CA68" s="58">
        <v>8.1219587517005951E-4</v>
      </c>
      <c r="CB68" s="58">
        <v>8.1246460225087927E-3</v>
      </c>
      <c r="CC68" s="58">
        <v>0</v>
      </c>
      <c r="CD68" s="57">
        <v>9.388686808458139E-4</v>
      </c>
      <c r="CE68" s="52"/>
      <c r="CF68" s="52"/>
      <c r="CG68" s="52"/>
      <c r="CH68" s="52"/>
      <c r="CI68" s="52"/>
      <c r="CJ68" s="52"/>
      <c r="CK68" s="52"/>
      <c r="CL68" s="52"/>
      <c r="CM68" s="52"/>
    </row>
    <row r="69" spans="2:91" x14ac:dyDescent="0.15">
      <c r="B69" s="33"/>
      <c r="C69" s="60">
        <v>48</v>
      </c>
      <c r="D69" s="22" t="s">
        <v>25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>
        <v>0</v>
      </c>
      <c r="Q69" s="58">
        <v>0</v>
      </c>
      <c r="R69" s="58">
        <v>0</v>
      </c>
      <c r="S69" s="58">
        <v>0</v>
      </c>
      <c r="T69" s="58">
        <v>0</v>
      </c>
      <c r="U69" s="58">
        <v>0</v>
      </c>
      <c r="V69" s="58">
        <v>0</v>
      </c>
      <c r="W69" s="58">
        <v>0</v>
      </c>
      <c r="X69" s="58">
        <v>0</v>
      </c>
      <c r="Y69" s="58">
        <v>0</v>
      </c>
      <c r="Z69" s="58">
        <v>0</v>
      </c>
      <c r="AA69" s="58">
        <v>0</v>
      </c>
      <c r="AB69" s="58">
        <v>0</v>
      </c>
      <c r="AC69" s="58">
        <v>0</v>
      </c>
      <c r="AD69" s="58">
        <v>0</v>
      </c>
      <c r="AE69" s="58">
        <v>0</v>
      </c>
      <c r="AF69" s="58">
        <v>0</v>
      </c>
      <c r="AG69" s="58">
        <v>0</v>
      </c>
      <c r="AH69" s="58">
        <v>0</v>
      </c>
      <c r="AI69" s="58">
        <v>0</v>
      </c>
      <c r="AJ69" s="58">
        <v>0</v>
      </c>
      <c r="AK69" s="58">
        <v>0</v>
      </c>
      <c r="AL69" s="58">
        <v>0</v>
      </c>
      <c r="AM69" s="58">
        <v>0</v>
      </c>
      <c r="AN69" s="58">
        <v>0</v>
      </c>
      <c r="AO69" s="58">
        <v>0</v>
      </c>
      <c r="AP69" s="58">
        <v>0</v>
      </c>
      <c r="AQ69" s="58">
        <v>0</v>
      </c>
      <c r="AR69" s="59">
        <v>2.6293189669527038E-4</v>
      </c>
      <c r="AS69" s="58">
        <v>1.3258159124693655E-4</v>
      </c>
      <c r="AT69" s="58">
        <v>0</v>
      </c>
      <c r="AU69" s="58">
        <v>2.3745404115332516E-3</v>
      </c>
      <c r="AV69" s="58">
        <v>1.2707552162311868E-3</v>
      </c>
      <c r="AW69" s="58">
        <v>3.7906062140088926E-4</v>
      </c>
      <c r="AX69" s="58">
        <v>1.1661140576781507E-3</v>
      </c>
      <c r="AY69" s="58">
        <v>3.3427174673775562E-3</v>
      </c>
      <c r="AZ69" s="58">
        <v>2.3624584959893908E-5</v>
      </c>
      <c r="BA69" s="58">
        <v>1.0833173204691578E-4</v>
      </c>
      <c r="BB69" s="58">
        <v>3.1177941912873242E-3</v>
      </c>
      <c r="BC69" s="58">
        <v>1.7558057586709362E-4</v>
      </c>
      <c r="BD69" s="58">
        <v>1.5286462576255563E-4</v>
      </c>
      <c r="BE69" s="58">
        <v>1.145206717538798E-4</v>
      </c>
      <c r="BF69" s="58">
        <v>3.621082838031189E-4</v>
      </c>
      <c r="BG69" s="58">
        <v>3.0161889488188364E-5</v>
      </c>
      <c r="BH69" s="58">
        <v>6.4043998262847091E-4</v>
      </c>
      <c r="BI69" s="58">
        <v>1.0831479225567643E-3</v>
      </c>
      <c r="BJ69" s="58">
        <v>2.8117212005400666E-4</v>
      </c>
      <c r="BK69" s="58">
        <v>2.8744807252692754E-4</v>
      </c>
      <c r="BL69" s="58">
        <v>5.2200967102125769E-4</v>
      </c>
      <c r="BM69" s="58">
        <v>4.2313888097328921E-4</v>
      </c>
      <c r="BN69" s="58">
        <v>2.4208158877601148E-3</v>
      </c>
      <c r="BO69" s="58">
        <v>1.6013691442557199E-2</v>
      </c>
      <c r="BP69" s="58">
        <v>2.9085282443432827E-3</v>
      </c>
      <c r="BQ69" s="58">
        <v>0</v>
      </c>
      <c r="BR69" s="58">
        <v>1.4915571740699185E-3</v>
      </c>
      <c r="BS69" s="58">
        <v>4.5908642466340709E-3</v>
      </c>
      <c r="BT69" s="58">
        <v>2.4369174366238353E-5</v>
      </c>
      <c r="BU69" s="58">
        <v>1.0449757648438886E-2</v>
      </c>
      <c r="BV69" s="58">
        <v>4.8164468710981748E-3</v>
      </c>
      <c r="BW69" s="58">
        <v>2.8640031408576877E-2</v>
      </c>
      <c r="BX69" s="58">
        <v>7.2902539598575259E-3</v>
      </c>
      <c r="BY69" s="58">
        <v>5.0199502879502665E-3</v>
      </c>
      <c r="BZ69" s="58">
        <v>6.3218914928484676E-5</v>
      </c>
      <c r="CA69" s="58">
        <v>1.4317907847717299E-3</v>
      </c>
      <c r="CB69" s="58">
        <v>2.0503200037104402E-2</v>
      </c>
      <c r="CC69" s="58">
        <v>0</v>
      </c>
      <c r="CD69" s="57">
        <v>1.2455562193757508E-2</v>
      </c>
      <c r="CE69" s="52"/>
      <c r="CF69" s="52"/>
      <c r="CG69" s="52"/>
      <c r="CH69" s="52"/>
      <c r="CI69" s="52"/>
      <c r="CJ69" s="52"/>
      <c r="CK69" s="52"/>
      <c r="CL69" s="52"/>
      <c r="CM69" s="52"/>
    </row>
    <row r="70" spans="2:91" x14ac:dyDescent="0.15">
      <c r="B70" s="33"/>
      <c r="C70" s="60">
        <v>51</v>
      </c>
      <c r="D70" s="22" t="s">
        <v>24</v>
      </c>
      <c r="E70" s="58">
        <v>4.2051508637170845E-2</v>
      </c>
      <c r="F70" s="58">
        <v>1.2241653418124006E-2</v>
      </c>
      <c r="G70" s="58">
        <v>4.8870967741935487E-2</v>
      </c>
      <c r="H70" s="58">
        <v>2.4500196001568011E-2</v>
      </c>
      <c r="I70" s="58">
        <v>5.137622431226508E-2</v>
      </c>
      <c r="J70" s="58">
        <v>7.515258626004398E-2</v>
      </c>
      <c r="K70" s="58">
        <v>5.7662940565634355E-2</v>
      </c>
      <c r="L70" s="58">
        <v>2.6526923807462077E-2</v>
      </c>
      <c r="M70" s="58">
        <v>4.5926963696868604E-3</v>
      </c>
      <c r="N70" s="58">
        <v>3.7994521512086522E-2</v>
      </c>
      <c r="O70" s="58">
        <v>3.1532495685002937E-2</v>
      </c>
      <c r="P70" s="58">
        <v>2.9696728837483383E-2</v>
      </c>
      <c r="Q70" s="58">
        <v>3.2989201700030259E-2</v>
      </c>
      <c r="R70" s="58">
        <v>2.7687222674997736E-2</v>
      </c>
      <c r="S70" s="58">
        <v>3.599767475657608E-2</v>
      </c>
      <c r="T70" s="58">
        <v>3.3243225216671439E-2</v>
      </c>
      <c r="U70" s="58">
        <v>6.2306770143226699E-2</v>
      </c>
      <c r="V70" s="58">
        <v>4.9879437378037531E-2</v>
      </c>
      <c r="W70" s="58">
        <v>4.2404419354679389E-2</v>
      </c>
      <c r="X70" s="58">
        <v>3.3319002579535684E-2</v>
      </c>
      <c r="Y70" s="58">
        <v>2.9118727538990929E-2</v>
      </c>
      <c r="Z70" s="58">
        <v>4.4627173592690833E-2</v>
      </c>
      <c r="AA70" s="58">
        <v>4.0790151255881195E-2</v>
      </c>
      <c r="AB70" s="58">
        <v>4.5202782338554194E-3</v>
      </c>
      <c r="AC70" s="58">
        <v>1.3039215686274509E-2</v>
      </c>
      <c r="AD70" s="58">
        <v>1.5411842784455424E-2</v>
      </c>
      <c r="AE70" s="58">
        <v>9.0224314044624627E-3</v>
      </c>
      <c r="AF70" s="58">
        <v>5.1559762112252114E-3</v>
      </c>
      <c r="AG70" s="58">
        <v>1.1857685212868579E-3</v>
      </c>
      <c r="AH70" s="58">
        <v>8.3999911632704743E-3</v>
      </c>
      <c r="AI70" s="58">
        <v>6.1024036061940656E-3</v>
      </c>
      <c r="AJ70" s="58">
        <v>5.6706411337267655E-3</v>
      </c>
      <c r="AK70" s="58">
        <v>1.2604735693716118E-2</v>
      </c>
      <c r="AL70" s="58">
        <v>3.2240519994509984E-2</v>
      </c>
      <c r="AM70" s="58">
        <v>1.8343662459305406E-2</v>
      </c>
      <c r="AN70" s="58">
        <v>2.0298060467769538E-2</v>
      </c>
      <c r="AO70" s="58">
        <v>5.155732462601937E-2</v>
      </c>
      <c r="AP70" s="58">
        <v>0.18403547671840353</v>
      </c>
      <c r="AQ70" s="58">
        <v>4.9073625130397732E-3</v>
      </c>
      <c r="AR70" s="59">
        <v>6.1426293643170364E-2</v>
      </c>
      <c r="AS70" s="58">
        <v>2.5710115037966545E-2</v>
      </c>
      <c r="AT70" s="58">
        <v>5.6696075448737449E-2</v>
      </c>
      <c r="AU70" s="58">
        <v>2.5616009804553957E-2</v>
      </c>
      <c r="AV70" s="58">
        <v>6.3758020058136355E-2</v>
      </c>
      <c r="AW70" s="58">
        <v>7.9044096453983956E-2</v>
      </c>
      <c r="AX70" s="58">
        <v>7.1180383634650513E-2</v>
      </c>
      <c r="AY70" s="58">
        <v>4.4915846100398345E-2</v>
      </c>
      <c r="AZ70" s="58">
        <v>7.1875626910756826E-3</v>
      </c>
      <c r="BA70" s="58">
        <v>5.6403646184875249E-2</v>
      </c>
      <c r="BB70" s="58">
        <v>3.4101129614372373E-2</v>
      </c>
      <c r="BC70" s="58">
        <v>1.7270223704054885E-2</v>
      </c>
      <c r="BD70" s="58">
        <v>2.398611581559074E-2</v>
      </c>
      <c r="BE70" s="58">
        <v>2.9128942378417507E-2</v>
      </c>
      <c r="BF70" s="58">
        <v>3.9847441595761306E-2</v>
      </c>
      <c r="BG70" s="58">
        <v>3.7017484251470056E-2</v>
      </c>
      <c r="BH70" s="58">
        <v>5.2355878478585624E-2</v>
      </c>
      <c r="BI70" s="58">
        <v>4.2105748028887176E-2</v>
      </c>
      <c r="BJ70" s="58">
        <v>5.1440844900592135E-2</v>
      </c>
      <c r="BK70" s="58">
        <v>4.8206782585656978E-2</v>
      </c>
      <c r="BL70" s="58">
        <v>3.6541943445960165E-2</v>
      </c>
      <c r="BM70" s="58">
        <v>5.8342570353526836E-2</v>
      </c>
      <c r="BN70" s="58">
        <v>5.0664648174605566E-2</v>
      </c>
      <c r="BO70" s="58">
        <v>5.2865985065389002E-3</v>
      </c>
      <c r="BP70" s="58">
        <v>1.8378669297871863E-2</v>
      </c>
      <c r="BQ70" s="58">
        <v>1.9209045900182124E-2</v>
      </c>
      <c r="BR70" s="58">
        <v>1.2239794852463111E-2</v>
      </c>
      <c r="BS70" s="58">
        <v>5.9079072218689863E-3</v>
      </c>
      <c r="BT70" s="58">
        <v>1.6500775045697779E-3</v>
      </c>
      <c r="BU70" s="58">
        <v>9.0019959081051662E-3</v>
      </c>
      <c r="BV70" s="58">
        <v>9.6686201593160024E-3</v>
      </c>
      <c r="BW70" s="58">
        <v>1.0087560428041554E-2</v>
      </c>
      <c r="BX70" s="58">
        <v>1.927192714743926E-2</v>
      </c>
      <c r="BY70" s="58">
        <v>4.1981704981775378E-2</v>
      </c>
      <c r="BZ70" s="58">
        <v>3.6370738783501486E-2</v>
      </c>
      <c r="CA70" s="58">
        <v>1.8055580396266979E-2</v>
      </c>
      <c r="CB70" s="58">
        <v>6.1824721461813101E-2</v>
      </c>
      <c r="CC70" s="58">
        <v>0.23757096329640223</v>
      </c>
      <c r="CD70" s="57">
        <v>4.6010955771968766E-3</v>
      </c>
      <c r="CE70" s="52"/>
      <c r="CF70" s="52"/>
      <c r="CG70" s="52"/>
      <c r="CH70" s="52"/>
      <c r="CI70" s="52"/>
      <c r="CJ70" s="52"/>
      <c r="CK70" s="52"/>
      <c r="CL70" s="52"/>
      <c r="CM70" s="52"/>
    </row>
    <row r="71" spans="2:91" x14ac:dyDescent="0.15">
      <c r="B71" s="33"/>
      <c r="C71" s="60">
        <v>53</v>
      </c>
      <c r="D71" s="22" t="s">
        <v>23</v>
      </c>
      <c r="E71" s="58">
        <v>5.2681219145374672E-4</v>
      </c>
      <c r="F71" s="58">
        <v>7.9491255961844202E-4</v>
      </c>
      <c r="G71" s="58">
        <v>1.1021505376344087E-3</v>
      </c>
      <c r="H71" s="58">
        <v>4.7040376323010582E-3</v>
      </c>
      <c r="I71" s="58">
        <v>4.9493073233150098E-4</v>
      </c>
      <c r="J71" s="58">
        <v>1.4796243398203901E-3</v>
      </c>
      <c r="K71" s="58">
        <v>8.4406461536752902E-4</v>
      </c>
      <c r="L71" s="58">
        <v>5.8143248042745661E-4</v>
      </c>
      <c r="M71" s="58">
        <v>2.7045505322589045E-4</v>
      </c>
      <c r="N71" s="58">
        <v>3.6533193761621654E-4</v>
      </c>
      <c r="O71" s="58">
        <v>1.0747644398701175E-3</v>
      </c>
      <c r="P71" s="58">
        <v>6.3038741417823516E-4</v>
      </c>
      <c r="Q71" s="58">
        <v>9.0780961623916016E-4</v>
      </c>
      <c r="R71" s="58">
        <v>1.1218771066638495E-3</v>
      </c>
      <c r="S71" s="58">
        <v>7.1937218427554136E-4</v>
      </c>
      <c r="T71" s="58">
        <v>6.238254230438757E-4</v>
      </c>
      <c r="U71" s="58">
        <v>6.3726418070540725E-4</v>
      </c>
      <c r="V71" s="58">
        <v>7.6010986698347831E-4</v>
      </c>
      <c r="W71" s="58">
        <v>5.025361406212186E-4</v>
      </c>
      <c r="X71" s="58">
        <v>1.2012543624500532E-3</v>
      </c>
      <c r="Y71" s="58">
        <v>3.7785182678850963E-4</v>
      </c>
      <c r="Z71" s="58">
        <v>1.821396993810787E-3</v>
      </c>
      <c r="AA71" s="58">
        <v>9.2969005711410137E-4</v>
      </c>
      <c r="AB71" s="58">
        <v>1.515843115347145E-3</v>
      </c>
      <c r="AC71" s="58">
        <v>1.3725490196078432E-3</v>
      </c>
      <c r="AD71" s="58">
        <v>2.3023539725847814E-3</v>
      </c>
      <c r="AE71" s="58">
        <v>1.3186916792167741E-3</v>
      </c>
      <c r="AF71" s="58">
        <v>4.8686000488912693E-3</v>
      </c>
      <c r="AG71" s="58">
        <v>9.2368095944581393E-3</v>
      </c>
      <c r="AH71" s="58">
        <v>1.7112666602090566E-3</v>
      </c>
      <c r="AI71" s="58">
        <v>6.121238185225528E-4</v>
      </c>
      <c r="AJ71" s="58">
        <v>8.9325143522421611E-4</v>
      </c>
      <c r="AK71" s="58">
        <v>1.1013846722664571E-3</v>
      </c>
      <c r="AL71" s="58">
        <v>5.5924401680599971E-4</v>
      </c>
      <c r="AM71" s="58">
        <v>8.3281958099440823E-4</v>
      </c>
      <c r="AN71" s="58">
        <v>8.0576155162578433E-4</v>
      </c>
      <c r="AO71" s="58">
        <v>1.0339254225097416E-3</v>
      </c>
      <c r="AP71" s="58">
        <v>0</v>
      </c>
      <c r="AQ71" s="58">
        <v>3.3793214910154127E-4</v>
      </c>
      <c r="AR71" s="59">
        <v>7.7938061841937014E-3</v>
      </c>
      <c r="AS71" s="58">
        <v>1.248007928111315E-2</v>
      </c>
      <c r="AT71" s="58">
        <v>1.134621235168847E-2</v>
      </c>
      <c r="AU71" s="58">
        <v>5.1016335547958459E-2</v>
      </c>
      <c r="AV71" s="58">
        <v>7.3056660661808184E-3</v>
      </c>
      <c r="AW71" s="58">
        <v>2.0204105802981407E-2</v>
      </c>
      <c r="AX71" s="58">
        <v>1.0538189613698297E-2</v>
      </c>
      <c r="AY71" s="58">
        <v>8.5764099147285673E-3</v>
      </c>
      <c r="AZ71" s="58">
        <v>4.0059868964935821E-3</v>
      </c>
      <c r="BA71" s="58">
        <v>4.9490698722000565E-3</v>
      </c>
      <c r="BB71" s="58">
        <v>1.2793213535235338E-2</v>
      </c>
      <c r="BC71" s="58">
        <v>5.3234008708167102E-3</v>
      </c>
      <c r="BD71" s="58">
        <v>8.5345594435116169E-3</v>
      </c>
      <c r="BE71" s="58">
        <v>1.2098928690879347E-2</v>
      </c>
      <c r="BF71" s="58">
        <v>6.7631286796974886E-3</v>
      </c>
      <c r="BG71" s="58">
        <v>7.3933486952157037E-3</v>
      </c>
      <c r="BH71" s="58">
        <v>1.3229212280445678E-2</v>
      </c>
      <c r="BI71" s="58">
        <v>7.1436761643615693E-3</v>
      </c>
      <c r="BJ71" s="58">
        <v>7.651463906421593E-3</v>
      </c>
      <c r="BK71" s="58">
        <v>7.9260515419444909E-3</v>
      </c>
      <c r="BL71" s="58">
        <v>5.7220871970340322E-3</v>
      </c>
      <c r="BM71" s="58">
        <v>2.0923508167929608E-2</v>
      </c>
      <c r="BN71" s="58">
        <v>1.1567549555317892E-2</v>
      </c>
      <c r="BO71" s="58">
        <v>2.0604581545160951E-2</v>
      </c>
      <c r="BP71" s="58">
        <v>1.7905500863364204E-2</v>
      </c>
      <c r="BQ71" s="58">
        <v>2.7768110224081117E-2</v>
      </c>
      <c r="BR71" s="58">
        <v>2.063826313513498E-2</v>
      </c>
      <c r="BS71" s="58">
        <v>7.7754170061096528E-2</v>
      </c>
      <c r="BT71" s="58">
        <v>7.8847417238352438E-2</v>
      </c>
      <c r="BU71" s="58">
        <v>2.1929842497838466E-2</v>
      </c>
      <c r="BV71" s="58">
        <v>5.6615544947645098E-3</v>
      </c>
      <c r="BW71" s="58">
        <v>1.8786088886842245E-2</v>
      </c>
      <c r="BX71" s="58">
        <v>8.830323707838799E-3</v>
      </c>
      <c r="BY71" s="58">
        <v>8.1214202395420831E-3</v>
      </c>
      <c r="BZ71" s="58">
        <v>2.622559797938679E-2</v>
      </c>
      <c r="CA71" s="58">
        <v>1.0864993316854999E-2</v>
      </c>
      <c r="CB71" s="58">
        <v>1.3098027375649286E-2</v>
      </c>
      <c r="CC71" s="58">
        <v>0</v>
      </c>
      <c r="CD71" s="57">
        <v>3.5105002921982605E-2</v>
      </c>
      <c r="CE71" s="52"/>
      <c r="CF71" s="52"/>
      <c r="CG71" s="52"/>
      <c r="CH71" s="52"/>
      <c r="CI71" s="52"/>
      <c r="CJ71" s="52"/>
      <c r="CK71" s="52"/>
      <c r="CL71" s="52"/>
      <c r="CM71" s="52"/>
    </row>
    <row r="72" spans="2:91" x14ac:dyDescent="0.15">
      <c r="B72" s="33"/>
      <c r="C72" s="60">
        <v>55</v>
      </c>
      <c r="D72" s="22" t="s">
        <v>22</v>
      </c>
      <c r="E72" s="58">
        <v>6.2877584141253647E-4</v>
      </c>
      <c r="F72" s="58">
        <v>1.2718600953895071E-3</v>
      </c>
      <c r="G72" s="58">
        <v>1.0752688172043011E-3</v>
      </c>
      <c r="H72" s="58">
        <v>4.1160329282634257E-3</v>
      </c>
      <c r="I72" s="58">
        <v>1.8997493658699993E-3</v>
      </c>
      <c r="J72" s="58">
        <v>3.6990608495509752E-3</v>
      </c>
      <c r="K72" s="58">
        <v>2.4544510525818936E-3</v>
      </c>
      <c r="L72" s="58">
        <v>1.8695418129578989E-3</v>
      </c>
      <c r="M72" s="58">
        <v>2.9565272899227777E-4</v>
      </c>
      <c r="N72" s="58">
        <v>2.3112836869597373E-3</v>
      </c>
      <c r="O72" s="58">
        <v>3.0375757686159676E-3</v>
      </c>
      <c r="P72" s="58">
        <v>1.4526318674541942E-3</v>
      </c>
      <c r="Q72" s="58">
        <v>1.4530406169834004E-3</v>
      </c>
      <c r="R72" s="58">
        <v>2.9103403865696721E-3</v>
      </c>
      <c r="S72" s="58">
        <v>2.6643414232427457E-3</v>
      </c>
      <c r="T72" s="58">
        <v>1.9420980151365942E-3</v>
      </c>
      <c r="U72" s="58">
        <v>1.7919111615874819E-3</v>
      </c>
      <c r="V72" s="58">
        <v>1.1263692121420653E-3</v>
      </c>
      <c r="W72" s="58">
        <v>1.7064003595541133E-3</v>
      </c>
      <c r="X72" s="58">
        <v>9.6100348996004247E-4</v>
      </c>
      <c r="Y72" s="58">
        <v>6.5037910255583186E-4</v>
      </c>
      <c r="Z72" s="58">
        <v>1.9451812555260832E-3</v>
      </c>
      <c r="AA72" s="58">
        <v>3.6697169456269916E-3</v>
      </c>
      <c r="AB72" s="58">
        <v>4.6003283759018417E-3</v>
      </c>
      <c r="AC72" s="58">
        <v>1.0784313725490195E-3</v>
      </c>
      <c r="AD72" s="58">
        <v>1.1552737015461004E-3</v>
      </c>
      <c r="AE72" s="58">
        <v>2.2603839216377083E-2</v>
      </c>
      <c r="AF72" s="58">
        <v>1.2443014613264462E-2</v>
      </c>
      <c r="AG72" s="58">
        <v>2.5580332714687848E-2</v>
      </c>
      <c r="AH72" s="58">
        <v>1.9988002440296845E-2</v>
      </c>
      <c r="AI72" s="58">
        <v>1.0092195264359012E-2</v>
      </c>
      <c r="AJ72" s="58">
        <v>1.7122325263960818E-3</v>
      </c>
      <c r="AK72" s="58">
        <v>3.1765704495628311E-3</v>
      </c>
      <c r="AL72" s="58">
        <v>1.2150754160017535E-2</v>
      </c>
      <c r="AM72" s="58">
        <v>7.257427777236986E-3</v>
      </c>
      <c r="AN72" s="58">
        <v>7.0892755276668572E-3</v>
      </c>
      <c r="AO72" s="58">
        <v>2.0741851707305112E-2</v>
      </c>
      <c r="AP72" s="58">
        <v>0</v>
      </c>
      <c r="AQ72" s="58">
        <v>1.5941581816311837E-2</v>
      </c>
      <c r="AR72" s="59">
        <v>6.8715235094339512E-4</v>
      </c>
      <c r="AS72" s="58">
        <v>2.1226446679433785E-3</v>
      </c>
      <c r="AT72" s="58">
        <v>1.3933678125950715E-3</v>
      </c>
      <c r="AU72" s="58">
        <v>1.2344384957750114E-2</v>
      </c>
      <c r="AV72" s="58">
        <v>3.6220587683647295E-3</v>
      </c>
      <c r="AW72" s="58">
        <v>5.2355783154965224E-3</v>
      </c>
      <c r="AX72" s="58">
        <v>2.9072919785296464E-3</v>
      </c>
      <c r="AY72" s="58">
        <v>3.6570502493993144E-3</v>
      </c>
      <c r="AZ72" s="58">
        <v>5.8484674873958095E-4</v>
      </c>
      <c r="BA72" s="58">
        <v>4.301230748356373E-3</v>
      </c>
      <c r="BB72" s="58">
        <v>4.5412376186143863E-3</v>
      </c>
      <c r="BC72" s="58">
        <v>1.4730742990522511E-3</v>
      </c>
      <c r="BD72" s="58">
        <v>1.2880118592376666E-3</v>
      </c>
      <c r="BE72" s="58">
        <v>4.6471012019347986E-3</v>
      </c>
      <c r="BF72" s="58">
        <v>3.5917254149115669E-3</v>
      </c>
      <c r="BG72" s="58">
        <v>3.0178475455931359E-3</v>
      </c>
      <c r="BH72" s="58">
        <v>2.8317034009633629E-3</v>
      </c>
      <c r="BI72" s="58">
        <v>1.8988086809506668E-3</v>
      </c>
      <c r="BJ72" s="58">
        <v>2.6007745210476258E-3</v>
      </c>
      <c r="BK72" s="58">
        <v>2.9001684776885947E-3</v>
      </c>
      <c r="BL72" s="58">
        <v>9.7558528284674305E-4</v>
      </c>
      <c r="BM72" s="58">
        <v>4.3863148651084889E-3</v>
      </c>
      <c r="BN72" s="58">
        <v>5.6026871116694613E-3</v>
      </c>
      <c r="BO72" s="58">
        <v>8.0054558928460817E-3</v>
      </c>
      <c r="BP72" s="58">
        <v>1.4500033637566434E-3</v>
      </c>
      <c r="BQ72" s="58">
        <v>1.832320838084063E-3</v>
      </c>
      <c r="BR72" s="58">
        <v>3.5459179116093198E-2</v>
      </c>
      <c r="BS72" s="58">
        <v>1.8243169650091512E-2</v>
      </c>
      <c r="BT72" s="58">
        <v>5.2372344701023407E-2</v>
      </c>
      <c r="BU72" s="58">
        <v>2.7561551083520004E-2</v>
      </c>
      <c r="BV72" s="58">
        <v>3.0309348859446507E-2</v>
      </c>
      <c r="BW72" s="58">
        <v>4.0020299739227157E-3</v>
      </c>
      <c r="BX72" s="58">
        <v>9.5515665559058379E-3</v>
      </c>
      <c r="BY72" s="58">
        <v>1.8751759004967811E-2</v>
      </c>
      <c r="BZ72" s="58">
        <v>1.7577421279102324E-2</v>
      </c>
      <c r="CA72" s="58">
        <v>1.0772562023281907E-2</v>
      </c>
      <c r="CB72" s="58">
        <v>3.4400977669234271E-2</v>
      </c>
      <c r="CC72" s="58">
        <v>0</v>
      </c>
      <c r="CD72" s="57">
        <v>1.912480328294951E-2</v>
      </c>
      <c r="CE72" s="52"/>
      <c r="CF72" s="52"/>
      <c r="CG72" s="52"/>
      <c r="CH72" s="52"/>
      <c r="CI72" s="52"/>
      <c r="CJ72" s="52"/>
      <c r="CK72" s="52"/>
      <c r="CL72" s="52"/>
      <c r="CM72" s="52"/>
    </row>
    <row r="73" spans="2:91" x14ac:dyDescent="0.15">
      <c r="B73" s="33"/>
      <c r="C73" s="60">
        <v>57</v>
      </c>
      <c r="D73" s="22" t="s">
        <v>21</v>
      </c>
      <c r="E73" s="58">
        <v>1.0825140837291506E-2</v>
      </c>
      <c r="F73" s="58">
        <v>1.4308426073131956E-2</v>
      </c>
      <c r="G73" s="58">
        <v>8.6827956989247307E-3</v>
      </c>
      <c r="H73" s="58">
        <v>1.097608780870247E-2</v>
      </c>
      <c r="I73" s="58">
        <v>1.8496527185730301E-2</v>
      </c>
      <c r="J73" s="58">
        <v>7.9529808265345961E-3</v>
      </c>
      <c r="K73" s="58">
        <v>1.2694287570593233E-2</v>
      </c>
      <c r="L73" s="58">
        <v>7.0642802222548465E-3</v>
      </c>
      <c r="M73" s="58">
        <v>6.5866724453336424E-3</v>
      </c>
      <c r="N73" s="58">
        <v>5.2563064493761774E-3</v>
      </c>
      <c r="O73" s="58">
        <v>1.5005715378695071E-2</v>
      </c>
      <c r="P73" s="58">
        <v>1.1867728275616342E-2</v>
      </c>
      <c r="Q73" s="58">
        <v>1.0751955334676419E-2</v>
      </c>
      <c r="R73" s="58">
        <v>7.7776771609969113E-3</v>
      </c>
      <c r="S73" s="58">
        <v>6.9030664147652961E-3</v>
      </c>
      <c r="T73" s="58">
        <v>5.1240000156937216E-3</v>
      </c>
      <c r="U73" s="58">
        <v>5.6407344311943967E-3</v>
      </c>
      <c r="V73" s="58">
        <v>6.8680389760535634E-3</v>
      </c>
      <c r="W73" s="58">
        <v>5.9674623283104411E-3</v>
      </c>
      <c r="X73" s="58">
        <v>6.3729705123665974E-3</v>
      </c>
      <c r="Y73" s="58">
        <v>5.4729269824384478E-3</v>
      </c>
      <c r="Z73" s="58">
        <v>7.1441202475685233E-3</v>
      </c>
      <c r="AA73" s="58">
        <v>1.0876947204906035E-2</v>
      </c>
      <c r="AB73" s="58">
        <v>9.7865556638030288E-3</v>
      </c>
      <c r="AC73" s="58">
        <v>4.7338935574229692E-3</v>
      </c>
      <c r="AD73" s="58">
        <v>2.5620857196699685E-2</v>
      </c>
      <c r="AE73" s="58">
        <v>5.4000610344596594E-3</v>
      </c>
      <c r="AF73" s="58">
        <v>1.3316339574123455E-2</v>
      </c>
      <c r="AG73" s="58">
        <v>2.0759410838894562E-4</v>
      </c>
      <c r="AH73" s="58">
        <v>2.1184359668486693E-2</v>
      </c>
      <c r="AI73" s="58">
        <v>5.1700919441366386E-3</v>
      </c>
      <c r="AJ73" s="58">
        <v>6.9653538881528764E-3</v>
      </c>
      <c r="AK73" s="58">
        <v>9.404731527722086E-3</v>
      </c>
      <c r="AL73" s="58">
        <v>4.1974028953681072E-3</v>
      </c>
      <c r="AM73" s="58">
        <v>7.5278237450923128E-3</v>
      </c>
      <c r="AN73" s="58">
        <v>3.9175698802053618E-3</v>
      </c>
      <c r="AO73" s="58">
        <v>6.1259059618264926E-3</v>
      </c>
      <c r="AP73" s="58">
        <v>1.7771453155508488E-2</v>
      </c>
      <c r="AQ73" s="58">
        <v>1.3708291091814696E-2</v>
      </c>
      <c r="AR73" s="59">
        <v>3.0717287481375657E-2</v>
      </c>
      <c r="AS73" s="58">
        <v>3.6317981545713862E-2</v>
      </c>
      <c r="AT73" s="58">
        <v>2.466534834195315E-2</v>
      </c>
      <c r="AU73" s="58">
        <v>3.6950509578791202E-2</v>
      </c>
      <c r="AV73" s="58">
        <v>3.4197721201791986E-2</v>
      </c>
      <c r="AW73" s="58">
        <v>1.8687513952749833E-2</v>
      </c>
      <c r="AX73" s="58">
        <v>3.7483328698777463E-2</v>
      </c>
      <c r="AY73" s="58">
        <v>2.3255721334179667E-2</v>
      </c>
      <c r="AZ73" s="58">
        <v>2.1052981726818101E-2</v>
      </c>
      <c r="BA73" s="58">
        <v>1.73877039796238E-2</v>
      </c>
      <c r="BB73" s="58">
        <v>4.8273264639497375E-2</v>
      </c>
      <c r="BC73" s="58">
        <v>1.9967116552551213E-2</v>
      </c>
      <c r="BD73" s="58">
        <v>3.1469094021044107E-2</v>
      </c>
      <c r="BE73" s="58">
        <v>2.0552339895980203E-2</v>
      </c>
      <c r="BF73" s="58">
        <v>1.6206299521864767E-2</v>
      </c>
      <c r="BG73" s="58">
        <v>1.3787116401120203E-2</v>
      </c>
      <c r="BH73" s="58">
        <v>1.8379762529035143E-2</v>
      </c>
      <c r="BI73" s="58">
        <v>1.4140813539896756E-2</v>
      </c>
      <c r="BJ73" s="58">
        <v>1.8501057910101704E-2</v>
      </c>
      <c r="BK73" s="58">
        <v>1.8866486526880003E-2</v>
      </c>
      <c r="BL73" s="58">
        <v>1.7516541767472665E-2</v>
      </c>
      <c r="BM73" s="58">
        <v>9.3922641652079364E-2</v>
      </c>
      <c r="BN73" s="58">
        <v>2.8181697193136027E-2</v>
      </c>
      <c r="BO73" s="58">
        <v>2.6977761156704347E-2</v>
      </c>
      <c r="BP73" s="58">
        <v>1.5884107371112059E-2</v>
      </c>
      <c r="BQ73" s="58">
        <v>5.9327945737682047E-2</v>
      </c>
      <c r="BR73" s="58">
        <v>2.326660334377673E-2</v>
      </c>
      <c r="BS73" s="58">
        <v>2.7032302178103085E-2</v>
      </c>
      <c r="BT73" s="58">
        <v>1.4526816157331404E-3</v>
      </c>
      <c r="BU73" s="58">
        <v>0.10459346399723622</v>
      </c>
      <c r="BV73" s="58">
        <v>1.5344681744668494E-2</v>
      </c>
      <c r="BW73" s="58">
        <v>2.4139765318683594E-2</v>
      </c>
      <c r="BX73" s="58">
        <v>2.0624762990536238E-2</v>
      </c>
      <c r="BY73" s="58">
        <v>1.2833810133421138E-2</v>
      </c>
      <c r="BZ73" s="58">
        <v>3.0261570396290759E-2</v>
      </c>
      <c r="CA73" s="58">
        <v>9.4749587743553233E-3</v>
      </c>
      <c r="CB73" s="58">
        <v>2.0850503775892079E-2</v>
      </c>
      <c r="CC73" s="58">
        <v>6.1393969488623489E-2</v>
      </c>
      <c r="CD73" s="57">
        <v>4.4578721315370801E-2</v>
      </c>
      <c r="CE73" s="52"/>
      <c r="CF73" s="52"/>
      <c r="CG73" s="52"/>
      <c r="CH73" s="52"/>
      <c r="CI73" s="52"/>
      <c r="CJ73" s="52"/>
      <c r="CK73" s="52"/>
      <c r="CL73" s="52"/>
      <c r="CM73" s="52"/>
    </row>
    <row r="74" spans="2:91" x14ac:dyDescent="0.15">
      <c r="B74" s="33"/>
      <c r="C74" s="60">
        <v>59</v>
      </c>
      <c r="D74" s="22" t="s">
        <v>20</v>
      </c>
      <c r="E74" s="58">
        <v>2.9739397904646994E-3</v>
      </c>
      <c r="F74" s="58">
        <v>1.4308426073131955E-3</v>
      </c>
      <c r="G74" s="58">
        <v>2.9301075268817205E-3</v>
      </c>
      <c r="H74" s="58">
        <v>3.3320266562132496E-3</v>
      </c>
      <c r="I74" s="58">
        <v>2.7055207410682357E-3</v>
      </c>
      <c r="J74" s="58">
        <v>2.7742956371632314E-3</v>
      </c>
      <c r="K74" s="58">
        <v>3.7871846557937816E-3</v>
      </c>
      <c r="L74" s="58">
        <v>5.070323470546422E-3</v>
      </c>
      <c r="M74" s="58">
        <v>4.6531707915261895E-4</v>
      </c>
      <c r="N74" s="58">
        <v>2.1204163889398365E-3</v>
      </c>
      <c r="O74" s="58">
        <v>4.3855854050632338E-3</v>
      </c>
      <c r="P74" s="58">
        <v>3.2889778131038358E-3</v>
      </c>
      <c r="Q74" s="58">
        <v>1.4666713920020065E-3</v>
      </c>
      <c r="R74" s="58">
        <v>4.799420447342208E-3</v>
      </c>
      <c r="S74" s="58">
        <v>5.0259167756624519E-3</v>
      </c>
      <c r="T74" s="58">
        <v>5.7752894510728616E-3</v>
      </c>
      <c r="U74" s="58">
        <v>4.5050160893431758E-3</v>
      </c>
      <c r="V74" s="58">
        <v>4.3274867088973967E-3</v>
      </c>
      <c r="W74" s="58">
        <v>7.517051656270219E-3</v>
      </c>
      <c r="X74" s="58">
        <v>7.7891861817813973E-3</v>
      </c>
      <c r="Y74" s="58">
        <v>1.6009331755220478E-3</v>
      </c>
      <c r="Z74" s="58">
        <v>3.183023872679045E-3</v>
      </c>
      <c r="AA74" s="58">
        <v>4.3819107049758678E-3</v>
      </c>
      <c r="AB74" s="58">
        <v>8.866830627524986E-3</v>
      </c>
      <c r="AC74" s="58">
        <v>2.1512605042016807E-2</v>
      </c>
      <c r="AD74" s="58">
        <v>5.1372809281518082E-3</v>
      </c>
      <c r="AE74" s="58">
        <v>3.0543281123232544E-2</v>
      </c>
      <c r="AF74" s="58">
        <v>4.1044407081396499E-2</v>
      </c>
      <c r="AG74" s="58">
        <v>6.961172004129318E-4</v>
      </c>
      <c r="AH74" s="58">
        <v>5.4549811114906373E-3</v>
      </c>
      <c r="AI74" s="58">
        <v>9.5463063820971042E-2</v>
      </c>
      <c r="AJ74" s="58">
        <v>1.3061544020233651E-2</v>
      </c>
      <c r="AK74" s="58">
        <v>1.3565518067395369E-2</v>
      </c>
      <c r="AL74" s="58">
        <v>7.064296673829633E-3</v>
      </c>
      <c r="AM74" s="58">
        <v>2.5925565397968784E-2</v>
      </c>
      <c r="AN74" s="58">
        <v>2.3013405590416428E-2</v>
      </c>
      <c r="AO74" s="58">
        <v>1.2815771245021935E-2</v>
      </c>
      <c r="AP74" s="58">
        <v>0</v>
      </c>
      <c r="AQ74" s="58">
        <v>3.9449905232071231E-2</v>
      </c>
      <c r="AR74" s="59">
        <v>3.9180500331696426E-3</v>
      </c>
      <c r="AS74" s="58">
        <v>2.506997361760255E-3</v>
      </c>
      <c r="AT74" s="58">
        <v>4.7436872528141159E-3</v>
      </c>
      <c r="AU74" s="58">
        <v>9.5304134683609626E-3</v>
      </c>
      <c r="AV74" s="58">
        <v>4.50897789041533E-3</v>
      </c>
      <c r="AW74" s="58">
        <v>4.4872392822792829E-3</v>
      </c>
      <c r="AX74" s="58">
        <v>4.2985468691258558E-3</v>
      </c>
      <c r="AY74" s="58">
        <v>1.1004154952786102E-2</v>
      </c>
      <c r="AZ74" s="58">
        <v>8.0410502052454956E-4</v>
      </c>
      <c r="BA74" s="58">
        <v>3.6977231205347254E-3</v>
      </c>
      <c r="BB74" s="58">
        <v>5.5419586222867382E-3</v>
      </c>
      <c r="BC74" s="58">
        <v>2.3937516967344826E-3</v>
      </c>
      <c r="BD74" s="58">
        <v>1.9199796995776988E-3</v>
      </c>
      <c r="BE74" s="58">
        <v>6.9981230285103245E-3</v>
      </c>
      <c r="BF74" s="58">
        <v>7.2244309870105926E-3</v>
      </c>
      <c r="BG74" s="58">
        <v>8.7890885955438664E-3</v>
      </c>
      <c r="BH74" s="58">
        <v>6.1890577387098576E-3</v>
      </c>
      <c r="BI74" s="58">
        <v>5.517293148422692E-3</v>
      </c>
      <c r="BJ74" s="58">
        <v>9.4149402968853151E-3</v>
      </c>
      <c r="BK74" s="58">
        <v>2.1610830126256364E-2</v>
      </c>
      <c r="BL74" s="58">
        <v>2.6856146652766851E-3</v>
      </c>
      <c r="BM74" s="58">
        <v>5.6001349205887655E-3</v>
      </c>
      <c r="BN74" s="58">
        <v>8.3751996920339664E-3</v>
      </c>
      <c r="BO74" s="58">
        <v>1.2032737474910288E-2</v>
      </c>
      <c r="BP74" s="58">
        <v>3.4071491041194807E-2</v>
      </c>
      <c r="BQ74" s="58">
        <v>9.7786240933154869E-3</v>
      </c>
      <c r="BR74" s="58">
        <v>3.9173688727776323E-2</v>
      </c>
      <c r="BS74" s="58">
        <v>5.5880926375629976E-2</v>
      </c>
      <c r="BT74" s="58">
        <v>3.3637602271764698E-3</v>
      </c>
      <c r="BU74" s="58">
        <v>1.1668989599875253E-2</v>
      </c>
      <c r="BV74" s="58">
        <v>0.16384042095184548</v>
      </c>
      <c r="BW74" s="58">
        <v>2.9415846044802796E-2</v>
      </c>
      <c r="BX74" s="58">
        <v>3.229618922409206E-2</v>
      </c>
      <c r="BY74" s="58">
        <v>1.3550295817140602E-2</v>
      </c>
      <c r="BZ74" s="58">
        <v>6.381565022682989E-2</v>
      </c>
      <c r="CA74" s="58">
        <v>9.2048500197334612E-2</v>
      </c>
      <c r="CB74" s="58">
        <v>2.3975188555410615E-2</v>
      </c>
      <c r="CC74" s="58">
        <v>0</v>
      </c>
      <c r="CD74" s="57">
        <v>4.3210912630176901E-2</v>
      </c>
      <c r="CE74" s="52"/>
      <c r="CF74" s="52"/>
      <c r="CG74" s="52"/>
      <c r="CH74" s="52"/>
      <c r="CI74" s="52"/>
      <c r="CJ74" s="52"/>
      <c r="CK74" s="52"/>
      <c r="CL74" s="52"/>
      <c r="CM74" s="52"/>
    </row>
    <row r="75" spans="2:91" x14ac:dyDescent="0.15">
      <c r="B75" s="33"/>
      <c r="C75" s="60">
        <v>61</v>
      </c>
      <c r="D75" s="22" t="s">
        <v>19</v>
      </c>
      <c r="E75" s="58"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>
        <v>0</v>
      </c>
      <c r="W75" s="58">
        <v>0</v>
      </c>
      <c r="X75" s="58">
        <v>0</v>
      </c>
      <c r="Y75" s="58">
        <v>0</v>
      </c>
      <c r="Z75" s="58">
        <v>0</v>
      </c>
      <c r="AA75" s="58">
        <v>0</v>
      </c>
      <c r="AB75" s="58">
        <v>0</v>
      </c>
      <c r="AC75" s="58">
        <v>0</v>
      </c>
      <c r="AD75" s="58">
        <v>0</v>
      </c>
      <c r="AE75" s="58">
        <v>0</v>
      </c>
      <c r="AF75" s="58">
        <v>0</v>
      </c>
      <c r="AG75" s="58">
        <v>0</v>
      </c>
      <c r="AH75" s="58">
        <v>0</v>
      </c>
      <c r="AI75" s="58">
        <v>0</v>
      </c>
      <c r="AJ75" s="58">
        <v>0</v>
      </c>
      <c r="AK75" s="58">
        <v>0</v>
      </c>
      <c r="AL75" s="58">
        <v>0</v>
      </c>
      <c r="AM75" s="58">
        <v>0</v>
      </c>
      <c r="AN75" s="58">
        <v>0</v>
      </c>
      <c r="AO75" s="58">
        <v>0</v>
      </c>
      <c r="AP75" s="58">
        <v>0</v>
      </c>
      <c r="AQ75" s="58">
        <v>0</v>
      </c>
      <c r="AR75" s="59">
        <v>0</v>
      </c>
      <c r="AS75" s="58">
        <v>0</v>
      </c>
      <c r="AT75" s="58">
        <v>0</v>
      </c>
      <c r="AU75" s="58">
        <v>0</v>
      </c>
      <c r="AV75" s="58">
        <v>0</v>
      </c>
      <c r="AW75" s="58">
        <v>0</v>
      </c>
      <c r="AX75" s="58">
        <v>0</v>
      </c>
      <c r="AY75" s="58">
        <v>0</v>
      </c>
      <c r="AZ75" s="58">
        <v>0</v>
      </c>
      <c r="BA75" s="58">
        <v>0</v>
      </c>
      <c r="BB75" s="58">
        <v>0</v>
      </c>
      <c r="BC75" s="58">
        <v>0</v>
      </c>
      <c r="BD75" s="58">
        <v>0</v>
      </c>
      <c r="BE75" s="58">
        <v>0</v>
      </c>
      <c r="BF75" s="58">
        <v>0</v>
      </c>
      <c r="BG75" s="58">
        <v>0</v>
      </c>
      <c r="BH75" s="58">
        <v>0</v>
      </c>
      <c r="BI75" s="58">
        <v>0</v>
      </c>
      <c r="BJ75" s="58">
        <v>0</v>
      </c>
      <c r="BK75" s="58">
        <v>0</v>
      </c>
      <c r="BL75" s="58">
        <v>0</v>
      </c>
      <c r="BM75" s="58">
        <v>0</v>
      </c>
      <c r="BN75" s="58">
        <v>0</v>
      </c>
      <c r="BO75" s="58">
        <v>0</v>
      </c>
      <c r="BP75" s="58">
        <v>0</v>
      </c>
      <c r="BQ75" s="58">
        <v>0</v>
      </c>
      <c r="BR75" s="58">
        <v>0</v>
      </c>
      <c r="BS75" s="58">
        <v>0</v>
      </c>
      <c r="BT75" s="58">
        <v>0</v>
      </c>
      <c r="BU75" s="58">
        <v>0</v>
      </c>
      <c r="BV75" s="58">
        <v>0</v>
      </c>
      <c r="BW75" s="58">
        <v>0</v>
      </c>
      <c r="BX75" s="58">
        <v>0</v>
      </c>
      <c r="BY75" s="58">
        <v>0</v>
      </c>
      <c r="BZ75" s="58">
        <v>0</v>
      </c>
      <c r="CA75" s="58">
        <v>0</v>
      </c>
      <c r="CB75" s="58">
        <v>0</v>
      </c>
      <c r="CC75" s="58">
        <v>0</v>
      </c>
      <c r="CD75" s="57">
        <v>0.10115589484722941</v>
      </c>
      <c r="CE75" s="52"/>
      <c r="CF75" s="52"/>
      <c r="CG75" s="52"/>
      <c r="CH75" s="52"/>
      <c r="CI75" s="52"/>
      <c r="CJ75" s="52"/>
      <c r="CK75" s="52"/>
      <c r="CL75" s="52"/>
      <c r="CM75" s="52"/>
    </row>
    <row r="76" spans="2:91" x14ac:dyDescent="0.15">
      <c r="B76" s="33"/>
      <c r="C76" s="60">
        <v>63</v>
      </c>
      <c r="D76" s="22" t="s">
        <v>18</v>
      </c>
      <c r="E76" s="58">
        <v>0</v>
      </c>
      <c r="F76" s="58">
        <v>0</v>
      </c>
      <c r="G76" s="58">
        <v>0</v>
      </c>
      <c r="H76" s="58">
        <v>9.800078400627205E-5</v>
      </c>
      <c r="I76" s="58">
        <v>2.4142962552756146E-5</v>
      </c>
      <c r="J76" s="58">
        <v>0</v>
      </c>
      <c r="K76" s="58">
        <v>1.6659170040148599E-5</v>
      </c>
      <c r="L76" s="58">
        <v>2.7371286525115645E-5</v>
      </c>
      <c r="M76" s="58">
        <v>0</v>
      </c>
      <c r="N76" s="58">
        <v>1.1929206126243805E-5</v>
      </c>
      <c r="O76" s="58">
        <v>3.6432692876953132E-5</v>
      </c>
      <c r="P76" s="58">
        <v>2.7408148442531964E-5</v>
      </c>
      <c r="Q76" s="58">
        <v>2.7261550037212017E-6</v>
      </c>
      <c r="R76" s="58">
        <v>4.5277551390020828E-5</v>
      </c>
      <c r="S76" s="58">
        <v>1.1384004262946277E-4</v>
      </c>
      <c r="T76" s="58">
        <v>3.5310873002483528E-5</v>
      </c>
      <c r="U76" s="58">
        <v>3.7857278061707361E-5</v>
      </c>
      <c r="V76" s="58">
        <v>1.0928269973712641E-4</v>
      </c>
      <c r="W76" s="58">
        <v>1.2223852069164778E-4</v>
      </c>
      <c r="X76" s="58">
        <v>1.6438217591421779E-4</v>
      </c>
      <c r="Y76" s="58">
        <v>2.4575728571610382E-5</v>
      </c>
      <c r="Z76" s="58">
        <v>5.8944886531093429E-6</v>
      </c>
      <c r="AA76" s="58">
        <v>1.9190849802814019E-5</v>
      </c>
      <c r="AB76" s="58">
        <v>6.8127780465040231E-5</v>
      </c>
      <c r="AC76" s="58">
        <v>1.4005602240896359E-5</v>
      </c>
      <c r="AD76" s="58">
        <v>3.2773722029676607E-5</v>
      </c>
      <c r="AE76" s="58">
        <v>2.6051293756869478E-5</v>
      </c>
      <c r="AF76" s="58">
        <v>2.4259026690527595E-5</v>
      </c>
      <c r="AG76" s="58">
        <v>0</v>
      </c>
      <c r="AH76" s="58">
        <v>1.0026289270341047E-4</v>
      </c>
      <c r="AI76" s="58">
        <v>5.3050730938621244E-4</v>
      </c>
      <c r="AJ76" s="58">
        <v>1.0036532980047373E-5</v>
      </c>
      <c r="AK76" s="58">
        <v>0</v>
      </c>
      <c r="AL76" s="58">
        <v>1.0242564410366295E-5</v>
      </c>
      <c r="AM76" s="58">
        <v>0</v>
      </c>
      <c r="AN76" s="58">
        <v>5.13405590416429E-5</v>
      </c>
      <c r="AO76" s="58">
        <v>5.3126602737654708E-5</v>
      </c>
      <c r="AP76" s="58">
        <v>0</v>
      </c>
      <c r="AQ76" s="58">
        <v>3.3793214910154127E-4</v>
      </c>
      <c r="AR76" s="59">
        <v>4.8702046107035462E-5</v>
      </c>
      <c r="AS76" s="58">
        <v>5.2898715699535299E-4</v>
      </c>
      <c r="AT76" s="58">
        <v>0</v>
      </c>
      <c r="AU76" s="58">
        <v>5.9061149454944209E-4</v>
      </c>
      <c r="AV76" s="58">
        <v>2.2266557483532494E-4</v>
      </c>
      <c r="AW76" s="58">
        <v>3.4237733545886771E-5</v>
      </c>
      <c r="AX76" s="58">
        <v>1.8304349374521464E-4</v>
      </c>
      <c r="AY76" s="58">
        <v>3.3767542057405411E-4</v>
      </c>
      <c r="AZ76" s="58">
        <v>1.5407338017322113E-5</v>
      </c>
      <c r="BA76" s="58">
        <v>1.6249759807037369E-4</v>
      </c>
      <c r="BB76" s="58">
        <v>4.2665545699723602E-4</v>
      </c>
      <c r="BC76" s="58">
        <v>7.51057596389659E-5</v>
      </c>
      <c r="BD76" s="58">
        <v>2.4458340122008901E-5</v>
      </c>
      <c r="BE76" s="58">
        <v>4.6529388373765253E-4</v>
      </c>
      <c r="BF76" s="58">
        <v>6.8373739033549626E-4</v>
      </c>
      <c r="BG76" s="58">
        <v>4.3043657768581642E-4</v>
      </c>
      <c r="BH76" s="58">
        <v>3.6707266308784334E-4</v>
      </c>
      <c r="BI76" s="58">
        <v>1.3964284582278701E-3</v>
      </c>
      <c r="BJ76" s="58">
        <v>1.2698030335227461E-3</v>
      </c>
      <c r="BK76" s="58">
        <v>2.0093766665194752E-3</v>
      </c>
      <c r="BL76" s="58">
        <v>2.0501333253226972E-4</v>
      </c>
      <c r="BM76" s="58">
        <v>6.8274470349455961E-5</v>
      </c>
      <c r="BN76" s="58">
        <v>1.7229414488511489E-4</v>
      </c>
      <c r="BO76" s="58">
        <v>7.0078238075227926E-4</v>
      </c>
      <c r="BP76" s="58">
        <v>1.0965846657547148E-4</v>
      </c>
      <c r="BQ76" s="58">
        <v>2.6575125580244872E-4</v>
      </c>
      <c r="BR76" s="58">
        <v>2.3258116965317195E-4</v>
      </c>
      <c r="BS76" s="58">
        <v>2.1138278561950088E-4</v>
      </c>
      <c r="BT76" s="58">
        <v>1.1041410811247584E-6</v>
      </c>
      <c r="BU76" s="58">
        <v>1.0023356674089673E-3</v>
      </c>
      <c r="BV76" s="58">
        <v>5.0412294453046885E-3</v>
      </c>
      <c r="BW76" s="58">
        <v>1.6489977597177407E-4</v>
      </c>
      <c r="BX76" s="58">
        <v>4.3297428409680178E-6</v>
      </c>
      <c r="BY76" s="58">
        <v>1.0561954442544425E-4</v>
      </c>
      <c r="BZ76" s="58">
        <v>0</v>
      </c>
      <c r="CA76" s="58">
        <v>5.2358655358379928E-4</v>
      </c>
      <c r="CB76" s="58">
        <v>5.4029573977576657E-4</v>
      </c>
      <c r="CC76" s="58">
        <v>0</v>
      </c>
      <c r="CD76" s="57">
        <v>2.4590038862825144E-3</v>
      </c>
      <c r="CE76" s="52"/>
      <c r="CF76" s="52"/>
      <c r="CG76" s="52"/>
      <c r="CH76" s="52"/>
      <c r="CI76" s="52"/>
      <c r="CJ76" s="52"/>
      <c r="CK76" s="52"/>
      <c r="CL76" s="52"/>
      <c r="CM76" s="52"/>
    </row>
    <row r="77" spans="2:91" x14ac:dyDescent="0.15">
      <c r="B77" s="33"/>
      <c r="C77" s="60">
        <v>64</v>
      </c>
      <c r="D77" s="22" t="s">
        <v>17</v>
      </c>
      <c r="E77" s="58">
        <v>0</v>
      </c>
      <c r="F77" s="58">
        <v>0</v>
      </c>
      <c r="G77" s="58">
        <v>0</v>
      </c>
      <c r="H77" s="58">
        <v>0</v>
      </c>
      <c r="I77" s="58">
        <v>0</v>
      </c>
      <c r="J77" s="58">
        <v>0</v>
      </c>
      <c r="K77" s="58">
        <v>0</v>
      </c>
      <c r="L77" s="58">
        <v>8.2943292500350434E-7</v>
      </c>
      <c r="M77" s="58">
        <v>0</v>
      </c>
      <c r="N77" s="58">
        <v>0</v>
      </c>
      <c r="O77" s="58">
        <v>0</v>
      </c>
      <c r="P77" s="58">
        <v>0</v>
      </c>
      <c r="Q77" s="58">
        <v>0</v>
      </c>
      <c r="R77" s="58">
        <v>0</v>
      </c>
      <c r="S77" s="58">
        <v>0</v>
      </c>
      <c r="T77" s="58">
        <v>0</v>
      </c>
      <c r="U77" s="58">
        <v>0</v>
      </c>
      <c r="V77" s="58">
        <v>0</v>
      </c>
      <c r="W77" s="58">
        <v>0</v>
      </c>
      <c r="X77" s="58">
        <v>0</v>
      </c>
      <c r="Y77" s="58">
        <v>0</v>
      </c>
      <c r="Z77" s="58">
        <v>0</v>
      </c>
      <c r="AA77" s="58">
        <v>0</v>
      </c>
      <c r="AB77" s="58">
        <v>0</v>
      </c>
      <c r="AC77" s="58">
        <v>8.4033613445378154E-5</v>
      </c>
      <c r="AD77" s="58">
        <v>0</v>
      </c>
      <c r="AE77" s="58">
        <v>9.9243023835693254E-6</v>
      </c>
      <c r="AF77" s="58">
        <v>6.1580606214416207E-5</v>
      </c>
      <c r="AG77" s="58">
        <v>3.3846865498197655E-6</v>
      </c>
      <c r="AH77" s="58">
        <v>5.353018847724457E-4</v>
      </c>
      <c r="AI77" s="58">
        <v>2.6054500993524045E-4</v>
      </c>
      <c r="AJ77" s="58">
        <v>8.0292263840378981E-6</v>
      </c>
      <c r="AK77" s="58">
        <v>5.2074925402669358E-6</v>
      </c>
      <c r="AL77" s="58">
        <v>3.6053826724489358E-3</v>
      </c>
      <c r="AM77" s="58">
        <v>0</v>
      </c>
      <c r="AN77" s="58">
        <v>1.853964632059327E-5</v>
      </c>
      <c r="AO77" s="58">
        <v>1.5733647733843893E-4</v>
      </c>
      <c r="AP77" s="58">
        <v>0</v>
      </c>
      <c r="AQ77" s="58">
        <v>1.0284891494394734E-4</v>
      </c>
      <c r="AR77" s="59">
        <v>0</v>
      </c>
      <c r="AS77" s="58">
        <v>0</v>
      </c>
      <c r="AT77" s="58">
        <v>0</v>
      </c>
      <c r="AU77" s="58">
        <v>0</v>
      </c>
      <c r="AV77" s="58">
        <v>0</v>
      </c>
      <c r="AW77" s="58">
        <v>0</v>
      </c>
      <c r="AX77" s="58">
        <v>0</v>
      </c>
      <c r="AY77" s="58">
        <v>3.6138682118878784E-6</v>
      </c>
      <c r="AZ77" s="58">
        <v>0</v>
      </c>
      <c r="BA77" s="58">
        <v>0</v>
      </c>
      <c r="BB77" s="58">
        <v>0</v>
      </c>
      <c r="BC77" s="58">
        <v>0</v>
      </c>
      <c r="BD77" s="58">
        <v>0</v>
      </c>
      <c r="BE77" s="58">
        <v>0</v>
      </c>
      <c r="BF77" s="58">
        <v>0</v>
      </c>
      <c r="BG77" s="58">
        <v>0</v>
      </c>
      <c r="BH77" s="58">
        <v>0</v>
      </c>
      <c r="BI77" s="58">
        <v>0</v>
      </c>
      <c r="BJ77" s="58">
        <v>0</v>
      </c>
      <c r="BK77" s="58">
        <v>0</v>
      </c>
      <c r="BL77" s="58">
        <v>0</v>
      </c>
      <c r="BM77" s="58">
        <v>0</v>
      </c>
      <c r="BN77" s="58">
        <v>0</v>
      </c>
      <c r="BO77" s="58">
        <v>2.206076877014038E-5</v>
      </c>
      <c r="BP77" s="58">
        <v>1.3208351086493395E-4</v>
      </c>
      <c r="BQ77" s="58">
        <v>0</v>
      </c>
      <c r="BR77" s="58">
        <v>1.9409870733089709E-5</v>
      </c>
      <c r="BS77" s="58">
        <v>1.0715797087834087E-4</v>
      </c>
      <c r="BT77" s="58">
        <v>1.1108328452527872E-5</v>
      </c>
      <c r="BU77" s="58">
        <v>9.8041489294876764E-4</v>
      </c>
      <c r="BV77" s="58">
        <v>2.7128878038781167E-4</v>
      </c>
      <c r="BW77" s="58">
        <v>1.8799571407750835E-5</v>
      </c>
      <c r="BX77" s="58">
        <v>1.3121098863238105E-5</v>
      </c>
      <c r="BY77" s="58">
        <v>1.4377740488707845E-2</v>
      </c>
      <c r="BZ77" s="58">
        <v>0</v>
      </c>
      <c r="CA77" s="58">
        <v>2.3548994428129064E-5</v>
      </c>
      <c r="CB77" s="58">
        <v>2.6482677548100072E-4</v>
      </c>
      <c r="CC77" s="58">
        <v>0</v>
      </c>
      <c r="CD77" s="57">
        <v>1.2872112626681739E-4</v>
      </c>
      <c r="CE77" s="52"/>
      <c r="CF77" s="52"/>
      <c r="CG77" s="52"/>
      <c r="CH77" s="52"/>
      <c r="CI77" s="52"/>
      <c r="CJ77" s="52"/>
      <c r="CK77" s="52"/>
      <c r="CL77" s="52"/>
      <c r="CM77" s="52"/>
    </row>
    <row r="78" spans="2:91" x14ac:dyDescent="0.15">
      <c r="B78" s="33"/>
      <c r="C78" s="60">
        <v>65</v>
      </c>
      <c r="D78" s="22" t="s">
        <v>16</v>
      </c>
      <c r="E78" s="58"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58">
        <v>0</v>
      </c>
      <c r="N78" s="58">
        <v>0</v>
      </c>
      <c r="O78" s="58">
        <v>0</v>
      </c>
      <c r="P78" s="58">
        <v>0</v>
      </c>
      <c r="Q78" s="58">
        <v>0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0</v>
      </c>
      <c r="Z78" s="58">
        <v>0</v>
      </c>
      <c r="AA78" s="58">
        <v>0</v>
      </c>
      <c r="AB78" s="58">
        <v>0</v>
      </c>
      <c r="AC78" s="58">
        <v>0</v>
      </c>
      <c r="AD78" s="58">
        <v>0</v>
      </c>
      <c r="AE78" s="58">
        <v>0</v>
      </c>
      <c r="AF78" s="58">
        <v>0</v>
      </c>
      <c r="AG78" s="58">
        <v>0</v>
      </c>
      <c r="AH78" s="58">
        <v>0</v>
      </c>
      <c r="AI78" s="58">
        <v>0</v>
      </c>
      <c r="AJ78" s="58">
        <v>0</v>
      </c>
      <c r="AK78" s="58">
        <v>0</v>
      </c>
      <c r="AL78" s="58">
        <v>0</v>
      </c>
      <c r="AM78" s="58">
        <v>0</v>
      </c>
      <c r="AN78" s="58">
        <v>0</v>
      </c>
      <c r="AO78" s="58">
        <v>0</v>
      </c>
      <c r="AP78" s="58">
        <v>0</v>
      </c>
      <c r="AQ78" s="58">
        <v>0</v>
      </c>
      <c r="AR78" s="59">
        <v>2.2003663300868919E-3</v>
      </c>
      <c r="AS78" s="58">
        <v>1.3204590804997923E-3</v>
      </c>
      <c r="AT78" s="58">
        <v>1.1683906297535747E-2</v>
      </c>
      <c r="AU78" s="58">
        <v>3.1687415338966653E-3</v>
      </c>
      <c r="AV78" s="58">
        <v>1.2231099167167117E-3</v>
      </c>
      <c r="AW78" s="58">
        <v>1.0984023904925307E-3</v>
      </c>
      <c r="AX78" s="58">
        <v>6.1636188577961649E-4</v>
      </c>
      <c r="AY78" s="58">
        <v>1.1051061487128157E-3</v>
      </c>
      <c r="AZ78" s="58">
        <v>1.8156955263490368E-4</v>
      </c>
      <c r="BA78" s="58">
        <v>4.602946146759379E-4</v>
      </c>
      <c r="BB78" s="58">
        <v>8.3364574728184138E-4</v>
      </c>
      <c r="BC78" s="58">
        <v>6.3556162823373813E-4</v>
      </c>
      <c r="BD78" s="58">
        <v>1.0118364353599828E-3</v>
      </c>
      <c r="BE78" s="58">
        <v>2.4818535385342318E-4</v>
      </c>
      <c r="BF78" s="58">
        <v>1.9399946294952927E-3</v>
      </c>
      <c r="BG78" s="58">
        <v>4.8111592356719202E-4</v>
      </c>
      <c r="BH78" s="58">
        <v>5.6169145353206077E-4</v>
      </c>
      <c r="BI78" s="58">
        <v>3.7245275493371949E-4</v>
      </c>
      <c r="BJ78" s="58">
        <v>3.5788614800143399E-4</v>
      </c>
      <c r="BK78" s="58">
        <v>2.666431160220244E-4</v>
      </c>
      <c r="BL78" s="58">
        <v>1.1324948042884781E-4</v>
      </c>
      <c r="BM78" s="58">
        <v>8.1022139770751305E-4</v>
      </c>
      <c r="BN78" s="58">
        <v>9.4435793925370861E-4</v>
      </c>
      <c r="BO78" s="58">
        <v>1.8263669249423816E-3</v>
      </c>
      <c r="BP78" s="58">
        <v>8.4986432848204868E-3</v>
      </c>
      <c r="BQ78" s="58">
        <v>1.8783162477421791E-3</v>
      </c>
      <c r="BR78" s="58">
        <v>5.6212465319272029E-4</v>
      </c>
      <c r="BS78" s="58">
        <v>3.0253410443494048E-3</v>
      </c>
      <c r="BT78" s="58">
        <v>2.4291103784744686E-4</v>
      </c>
      <c r="BU78" s="58">
        <v>1.6009023535672581E-3</v>
      </c>
      <c r="BV78" s="58">
        <v>9.0171311572604653E-4</v>
      </c>
      <c r="BW78" s="58">
        <v>2.3499464259688544E-6</v>
      </c>
      <c r="BX78" s="58">
        <v>2.461799470136181E-3</v>
      </c>
      <c r="BY78" s="58">
        <v>1.0507151184199091E-3</v>
      </c>
      <c r="BZ78" s="58">
        <v>0</v>
      </c>
      <c r="CA78" s="58">
        <v>1.7834040995520326E-3</v>
      </c>
      <c r="CB78" s="58">
        <v>2.95597027176185E-3</v>
      </c>
      <c r="CC78" s="58">
        <v>0</v>
      </c>
      <c r="CD78" s="57">
        <v>2.3096769464897018E-4</v>
      </c>
      <c r="CE78" s="52"/>
      <c r="CF78" s="52"/>
      <c r="CG78" s="52"/>
      <c r="CH78" s="52"/>
      <c r="CI78" s="52"/>
      <c r="CJ78" s="52"/>
      <c r="CK78" s="52"/>
      <c r="CL78" s="52"/>
      <c r="CM78" s="52"/>
    </row>
    <row r="79" spans="2:91" x14ac:dyDescent="0.15">
      <c r="B79" s="33"/>
      <c r="C79" s="60">
        <v>66</v>
      </c>
      <c r="D79" s="22" t="s">
        <v>15</v>
      </c>
      <c r="E79" s="58">
        <v>1.58213596852722E-2</v>
      </c>
      <c r="F79" s="58">
        <v>1.6693163751987282E-2</v>
      </c>
      <c r="G79" s="58">
        <v>1.2446236559139784E-2</v>
      </c>
      <c r="H79" s="58">
        <v>5.5468443747549979E-2</v>
      </c>
      <c r="I79" s="58">
        <v>1.7130940866340032E-2</v>
      </c>
      <c r="J79" s="58">
        <v>1.7159532274305913E-2</v>
      </c>
      <c r="K79" s="58">
        <v>1.6659170040148601E-2</v>
      </c>
      <c r="L79" s="58">
        <v>2.6220033625210779E-2</v>
      </c>
      <c r="M79" s="58">
        <v>1.8814264572235857E-3</v>
      </c>
      <c r="N79" s="58">
        <v>1.8136866764187926E-2</v>
      </c>
      <c r="O79" s="58">
        <v>3.5963621956162366E-2</v>
      </c>
      <c r="P79" s="58">
        <v>9.8395252908689747E-3</v>
      </c>
      <c r="Q79" s="58">
        <v>1.2180460556626329E-2</v>
      </c>
      <c r="R79" s="58">
        <v>1.7278416694336281E-2</v>
      </c>
      <c r="S79" s="58">
        <v>2.2048636341617012E-2</v>
      </c>
      <c r="T79" s="58">
        <v>1.9181650901015777E-2</v>
      </c>
      <c r="U79" s="58">
        <v>2.0323048772793235E-2</v>
      </c>
      <c r="V79" s="58">
        <v>2.5685221462473023E-2</v>
      </c>
      <c r="W79" s="58">
        <v>1.8992655810898242E-2</v>
      </c>
      <c r="X79" s="58">
        <v>1.5211673663446461E-2</v>
      </c>
      <c r="Y79" s="58">
        <v>1.5283031205470206E-2</v>
      </c>
      <c r="Z79" s="58">
        <v>1.6799292661361626E-2</v>
      </c>
      <c r="AA79" s="58">
        <v>5.1077512908511889E-2</v>
      </c>
      <c r="AB79" s="58">
        <v>3.097940497196542E-2</v>
      </c>
      <c r="AC79" s="58">
        <v>5.2324929971988794E-2</v>
      </c>
      <c r="AD79" s="58">
        <v>2.9299707494530886E-2</v>
      </c>
      <c r="AE79" s="58">
        <v>4.5031522065445813E-2</v>
      </c>
      <c r="AF79" s="58">
        <v>6.6415616841735969E-2</v>
      </c>
      <c r="AG79" s="58">
        <v>4.5241976882590866E-3</v>
      </c>
      <c r="AH79" s="58">
        <v>2.0941349606510631E-2</v>
      </c>
      <c r="AI79" s="58">
        <v>6.3265350966684772E-2</v>
      </c>
      <c r="AJ79" s="58">
        <v>2.6313782167088202E-2</v>
      </c>
      <c r="AK79" s="58">
        <v>3.6374335393764549E-2</v>
      </c>
      <c r="AL79" s="58">
        <v>2.0436988768003869E-2</v>
      </c>
      <c r="AM79" s="58">
        <v>2.2734892977275923E-2</v>
      </c>
      <c r="AN79" s="58">
        <v>6.062036508841985E-2</v>
      </c>
      <c r="AO79" s="58">
        <v>2.0809281626164442E-2</v>
      </c>
      <c r="AP79" s="58">
        <v>0</v>
      </c>
      <c r="AQ79" s="58">
        <v>1.7792862285302889E-2</v>
      </c>
      <c r="AR79" s="59">
        <v>3.9478923598024351E-2</v>
      </c>
      <c r="AS79" s="58">
        <v>2.967015307147353E-2</v>
      </c>
      <c r="AT79" s="58">
        <v>1.9925463948889565E-2</v>
      </c>
      <c r="AU79" s="58">
        <v>0.11568527059278849</v>
      </c>
      <c r="AV79" s="58">
        <v>4.3386900606691502E-2</v>
      </c>
      <c r="AW79" s="58">
        <v>4.0248901335586035E-2</v>
      </c>
      <c r="AX79" s="58">
        <v>2.6431977849339306E-2</v>
      </c>
      <c r="AY79" s="58">
        <v>5.9693469485695295E-2</v>
      </c>
      <c r="AZ79" s="58">
        <v>6.3032605008712253E-3</v>
      </c>
      <c r="BA79" s="58">
        <v>4.4299380657499852E-2</v>
      </c>
      <c r="BB79" s="58">
        <v>6.7728407371637198E-2</v>
      </c>
      <c r="BC79" s="58">
        <v>1.3345220548420826E-2</v>
      </c>
      <c r="BD79" s="58">
        <v>1.7942103287315561E-2</v>
      </c>
      <c r="BE79" s="58">
        <v>3.3958813078226374E-2</v>
      </c>
      <c r="BF79" s="58">
        <v>4.5160433808529486E-2</v>
      </c>
      <c r="BG79" s="58">
        <v>4.0457843967938466E-2</v>
      </c>
      <c r="BH79" s="58">
        <v>4.1699778891429742E-2</v>
      </c>
      <c r="BI79" s="58">
        <v>4.8519154604079039E-2</v>
      </c>
      <c r="BJ79" s="58">
        <v>4.3508141284664605E-2</v>
      </c>
      <c r="BK79" s="58">
        <v>4.188823237692807E-2</v>
      </c>
      <c r="BL79" s="58">
        <v>3.0503859758704618E-2</v>
      </c>
      <c r="BM79" s="58">
        <v>4.8499764470523919E-2</v>
      </c>
      <c r="BN79" s="58">
        <v>0.10714202719845643</v>
      </c>
      <c r="BO79" s="58">
        <v>8.4784211266628745E-2</v>
      </c>
      <c r="BP79" s="58">
        <v>0.14861099275671069</v>
      </c>
      <c r="BQ79" s="58">
        <v>7.0577230466473517E-2</v>
      </c>
      <c r="BR79" s="58">
        <v>8.9516082546698642E-2</v>
      </c>
      <c r="BS79" s="58">
        <v>0.12356590663562884</v>
      </c>
      <c r="BT79" s="58">
        <v>2.9026296458199811E-2</v>
      </c>
      <c r="BU79" s="58">
        <v>7.5113400636799763E-2</v>
      </c>
      <c r="BV79" s="58">
        <v>0.16624320036192872</v>
      </c>
      <c r="BW79" s="58">
        <v>9.6453930843212993E-2</v>
      </c>
      <c r="BX79" s="58">
        <v>0.10104854942845416</v>
      </c>
      <c r="BY79" s="58">
        <v>4.9460504186313835E-2</v>
      </c>
      <c r="BZ79" s="58">
        <v>8.0554352996053305E-2</v>
      </c>
      <c r="CA79" s="58">
        <v>0.15318307286356964</v>
      </c>
      <c r="CB79" s="58">
        <v>4.5078086165044537E-2</v>
      </c>
      <c r="CC79" s="58">
        <v>0</v>
      </c>
      <c r="CD79" s="57">
        <v>3.091106778673609E-2</v>
      </c>
      <c r="CE79" s="52"/>
      <c r="CF79" s="52"/>
      <c r="CG79" s="52"/>
      <c r="CH79" s="52"/>
      <c r="CI79" s="52"/>
      <c r="CJ79" s="52"/>
      <c r="CK79" s="52"/>
      <c r="CL79" s="52"/>
      <c r="CM79" s="52"/>
    </row>
    <row r="80" spans="2:91" x14ac:dyDescent="0.15">
      <c r="B80" s="33"/>
      <c r="C80" s="60">
        <v>67</v>
      </c>
      <c r="D80" s="22" t="s">
        <v>14</v>
      </c>
      <c r="E80" s="58">
        <v>2.8040003738667165E-4</v>
      </c>
      <c r="F80" s="58">
        <v>0</v>
      </c>
      <c r="G80" s="58">
        <v>3.2258064516129032E-4</v>
      </c>
      <c r="H80" s="58">
        <v>0</v>
      </c>
      <c r="I80" s="58">
        <v>7.0919952498721175E-5</v>
      </c>
      <c r="J80" s="58">
        <v>4.1100676106121945E-5</v>
      </c>
      <c r="K80" s="58">
        <v>2.2212226720198134E-5</v>
      </c>
      <c r="L80" s="58">
        <v>4.3959945025185734E-5</v>
      </c>
      <c r="M80" s="58">
        <v>1.175891535764741E-5</v>
      </c>
      <c r="N80" s="58">
        <v>2.3858412252487611E-5</v>
      </c>
      <c r="O80" s="58">
        <v>8.6527645582763687E-5</v>
      </c>
      <c r="P80" s="58">
        <v>1.3704074221265982E-5</v>
      </c>
      <c r="Q80" s="58">
        <v>2.9987705040933217E-5</v>
      </c>
      <c r="R80" s="58">
        <v>2.2638775695010414E-5</v>
      </c>
      <c r="S80" s="58">
        <v>4.8442571331686288E-5</v>
      </c>
      <c r="T80" s="58">
        <v>2.7464012335264968E-5</v>
      </c>
      <c r="U80" s="58">
        <v>3.1547731718089468E-5</v>
      </c>
      <c r="V80" s="58">
        <v>6.167439490115055E-5</v>
      </c>
      <c r="W80" s="58">
        <v>4.6919836225076925E-5</v>
      </c>
      <c r="X80" s="58">
        <v>2.5289565525264277E-5</v>
      </c>
      <c r="Y80" s="58">
        <v>2.6769990051218451E-5</v>
      </c>
      <c r="Z80" s="58">
        <v>3.5366931918656054E-5</v>
      </c>
      <c r="AA80" s="58">
        <v>9.7020407336448645E-5</v>
      </c>
      <c r="AB80" s="58">
        <v>1.532875060463405E-5</v>
      </c>
      <c r="AC80" s="58">
        <v>9.8039215686274506E-5</v>
      </c>
      <c r="AD80" s="58">
        <v>8.1934305074191517E-6</v>
      </c>
      <c r="AE80" s="58">
        <v>1.6995367831862469E-4</v>
      </c>
      <c r="AF80" s="58">
        <v>7.2777080071582785E-5</v>
      </c>
      <c r="AG80" s="58">
        <v>2.2903045653780414E-4</v>
      </c>
      <c r="AH80" s="58">
        <v>1.6144025096311856E-4</v>
      </c>
      <c r="AI80" s="58">
        <v>1.3372551112338846E-3</v>
      </c>
      <c r="AJ80" s="58">
        <v>8.6314183628407402E-5</v>
      </c>
      <c r="AK80" s="58">
        <v>7.1082273174643672E-4</v>
      </c>
      <c r="AL80" s="58">
        <v>2.9990228593552511E-3</v>
      </c>
      <c r="AM80" s="58">
        <v>3.7855435499745826E-4</v>
      </c>
      <c r="AN80" s="58">
        <v>1.0296634341129493E-3</v>
      </c>
      <c r="AO80" s="58">
        <v>1.9697709630422744E-3</v>
      </c>
      <c r="AP80" s="58">
        <v>0</v>
      </c>
      <c r="AQ80" s="58">
        <v>1.1019526601137215E-3</v>
      </c>
      <c r="AR80" s="59">
        <v>2.2758840776941573E-3</v>
      </c>
      <c r="AS80" s="58">
        <v>1.3258159124693655E-4</v>
      </c>
      <c r="AT80" s="58">
        <v>1.0275327045938547E-3</v>
      </c>
      <c r="AU80" s="58">
        <v>1.9955815003547701E-4</v>
      </c>
      <c r="AV80" s="58">
        <v>2.9167372188743513E-4</v>
      </c>
      <c r="AW80" s="58">
        <v>2.0682385978739766E-4</v>
      </c>
      <c r="AX80" s="58">
        <v>1.1368057835704743E-4</v>
      </c>
      <c r="AY80" s="58">
        <v>2.1340260553260359E-4</v>
      </c>
      <c r="AZ80" s="58">
        <v>5.3175069157219398E-5</v>
      </c>
      <c r="BA80" s="58">
        <v>1.0241574384293527E-4</v>
      </c>
      <c r="BB80" s="58">
        <v>3.5035461015222886E-4</v>
      </c>
      <c r="BC80" s="58">
        <v>6.6522244251655506E-5</v>
      </c>
      <c r="BD80" s="58">
        <v>5.7833783413500216E-5</v>
      </c>
      <c r="BE80" s="58">
        <v>9.9840735569536887E-5</v>
      </c>
      <c r="BF80" s="58">
        <v>1.4237849233099943E-4</v>
      </c>
      <c r="BG80" s="58">
        <v>1.4564936858756539E-4</v>
      </c>
      <c r="BH80" s="58">
        <v>1.4019761015333438E-4</v>
      </c>
      <c r="BI80" s="58">
        <v>2.9819566035074312E-4</v>
      </c>
      <c r="BJ80" s="58">
        <v>1.4531732166252748E-4</v>
      </c>
      <c r="BK80" s="58">
        <v>1.8957985876406669E-4</v>
      </c>
      <c r="BL80" s="58">
        <v>1.1229406986215358E-4</v>
      </c>
      <c r="BM80" s="58">
        <v>1.0864596721197072E-3</v>
      </c>
      <c r="BN80" s="58">
        <v>3.1098894469696443E-4</v>
      </c>
      <c r="BO80" s="58">
        <v>1.0417095013260287E-4</v>
      </c>
      <c r="BP80" s="58">
        <v>3.7472249007691793E-4</v>
      </c>
      <c r="BQ80" s="58">
        <v>6.7459934165236979E-5</v>
      </c>
      <c r="BR80" s="58">
        <v>6.790299564590033E-4</v>
      </c>
      <c r="BS80" s="58">
        <v>2.6644231653743877E-4</v>
      </c>
      <c r="BT80" s="58">
        <v>8.104395535455727E-4</v>
      </c>
      <c r="BU80" s="58">
        <v>7.2135350393419482E-4</v>
      </c>
      <c r="BV80" s="58">
        <v>9.3732508458306586E-3</v>
      </c>
      <c r="BW80" s="58">
        <v>4.5850065822236759E-4</v>
      </c>
      <c r="BX80" s="58">
        <v>9.2980897833937343E-3</v>
      </c>
      <c r="BY80" s="58">
        <v>2.3086795357772364E-2</v>
      </c>
      <c r="BZ80" s="58">
        <v>2.4044545414354068E-3</v>
      </c>
      <c r="CA80" s="58">
        <v>2.7698148393243169E-3</v>
      </c>
      <c r="CB80" s="58">
        <v>1.7615636527092568E-2</v>
      </c>
      <c r="CC80" s="58">
        <v>0</v>
      </c>
      <c r="CD80" s="57">
        <v>3.399176732541366E-3</v>
      </c>
      <c r="CE80" s="52"/>
      <c r="CF80" s="52"/>
      <c r="CG80" s="52"/>
      <c r="CH80" s="52"/>
      <c r="CI80" s="52"/>
      <c r="CJ80" s="52"/>
      <c r="CK80" s="52"/>
      <c r="CL80" s="52"/>
      <c r="CM80" s="52"/>
    </row>
    <row r="81" spans="2:91" x14ac:dyDescent="0.15">
      <c r="B81" s="33"/>
      <c r="C81" s="60">
        <v>68</v>
      </c>
      <c r="D81" s="22" t="s">
        <v>13</v>
      </c>
      <c r="E81" s="58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58">
        <v>0</v>
      </c>
      <c r="N81" s="58">
        <v>0</v>
      </c>
      <c r="O81" s="58">
        <v>0</v>
      </c>
      <c r="P81" s="58">
        <v>0</v>
      </c>
      <c r="Q81" s="58">
        <v>0</v>
      </c>
      <c r="R81" s="58">
        <v>0</v>
      </c>
      <c r="S81" s="58">
        <v>0</v>
      </c>
      <c r="T81" s="58">
        <v>0</v>
      </c>
      <c r="U81" s="58">
        <v>0</v>
      </c>
      <c r="V81" s="58">
        <v>0</v>
      </c>
      <c r="W81" s="58">
        <v>0</v>
      </c>
      <c r="X81" s="58">
        <v>0</v>
      </c>
      <c r="Y81" s="58">
        <v>0</v>
      </c>
      <c r="Z81" s="58">
        <v>0</v>
      </c>
      <c r="AA81" s="58">
        <v>0</v>
      </c>
      <c r="AB81" s="58">
        <v>0</v>
      </c>
      <c r="AC81" s="58">
        <v>0</v>
      </c>
      <c r="AD81" s="58">
        <v>0</v>
      </c>
      <c r="AE81" s="58">
        <v>0</v>
      </c>
      <c r="AF81" s="58">
        <v>0</v>
      </c>
      <c r="AG81" s="58">
        <v>0</v>
      </c>
      <c r="AH81" s="58">
        <v>0</v>
      </c>
      <c r="AI81" s="58">
        <v>0</v>
      </c>
      <c r="AJ81" s="58">
        <v>0</v>
      </c>
      <c r="AK81" s="58">
        <v>0</v>
      </c>
      <c r="AL81" s="58">
        <v>0</v>
      </c>
      <c r="AM81" s="58">
        <v>0</v>
      </c>
      <c r="AN81" s="58">
        <v>0</v>
      </c>
      <c r="AO81" s="58">
        <v>0</v>
      </c>
      <c r="AP81" s="58">
        <v>0</v>
      </c>
      <c r="AQ81" s="58">
        <v>0</v>
      </c>
      <c r="AR81" s="59">
        <v>3.6280066735605365E-4</v>
      </c>
      <c r="AS81" s="58">
        <v>3.4176587965876982E-3</v>
      </c>
      <c r="AT81" s="58">
        <v>9.3550349863097046E-4</v>
      </c>
      <c r="AU81" s="58">
        <v>1.1691285557634005E-3</v>
      </c>
      <c r="AV81" s="58">
        <v>7.2419785782776313E-4</v>
      </c>
      <c r="AW81" s="58">
        <v>1.1549994602316498E-3</v>
      </c>
      <c r="AX81" s="58">
        <v>7.131680032867897E-4</v>
      </c>
      <c r="AY81" s="58">
        <v>6.1325130983362673E-4</v>
      </c>
      <c r="AZ81" s="58">
        <v>3.0498628075314544E-5</v>
      </c>
      <c r="BA81" s="58">
        <v>1.62036611976557E-4</v>
      </c>
      <c r="BB81" s="58">
        <v>1.021959383721993E-3</v>
      </c>
      <c r="BC81" s="58">
        <v>1.5517088372393335E-4</v>
      </c>
      <c r="BD81" s="58">
        <v>2.8955107863190744E-4</v>
      </c>
      <c r="BE81" s="58">
        <v>5.7844099421112602E-4</v>
      </c>
      <c r="BF81" s="58">
        <v>7.8333219777885544E-4</v>
      </c>
      <c r="BG81" s="58">
        <v>9.5240312550890513E-4</v>
      </c>
      <c r="BH81" s="58">
        <v>9.0768041432178056E-4</v>
      </c>
      <c r="BI81" s="58">
        <v>1.298376768645512E-3</v>
      </c>
      <c r="BJ81" s="58">
        <v>8.090457396746298E-4</v>
      </c>
      <c r="BK81" s="58">
        <v>8.5894748998814542E-4</v>
      </c>
      <c r="BL81" s="58">
        <v>3.2659488185670667E-4</v>
      </c>
      <c r="BM81" s="58">
        <v>1.1307741068780422E-3</v>
      </c>
      <c r="BN81" s="58">
        <v>7.3600667854314473E-4</v>
      </c>
      <c r="BO81" s="58">
        <v>5.5372529613052352E-5</v>
      </c>
      <c r="BP81" s="58">
        <v>8.7883748570403422E-4</v>
      </c>
      <c r="BQ81" s="58">
        <v>2.8534189324942406E-3</v>
      </c>
      <c r="BR81" s="58">
        <v>1.9459918606056198E-3</v>
      </c>
      <c r="BS81" s="58">
        <v>3.3960081756280033E-3</v>
      </c>
      <c r="BT81" s="58">
        <v>3.8002528483075776E-4</v>
      </c>
      <c r="BU81" s="58">
        <v>2.3604076573151491E-3</v>
      </c>
      <c r="BV81" s="58">
        <v>1.6279028081226778E-3</v>
      </c>
      <c r="BW81" s="58">
        <v>2.6156327930988484E-3</v>
      </c>
      <c r="BX81" s="58">
        <v>3.9912756341106198E-3</v>
      </c>
      <c r="BY81" s="58">
        <v>2.4104839844803373E-3</v>
      </c>
      <c r="BZ81" s="58">
        <v>4.5442866653154336E-3</v>
      </c>
      <c r="CA81" s="58">
        <v>1.4954028785813848E-3</v>
      </c>
      <c r="CB81" s="58">
        <v>1.7699546092739564E-3</v>
      </c>
      <c r="CC81" s="58">
        <v>0</v>
      </c>
      <c r="CD81" s="57">
        <v>1.2832987664290608E-4</v>
      </c>
      <c r="CE81" s="52"/>
      <c r="CF81" s="52"/>
      <c r="CG81" s="52"/>
      <c r="CH81" s="52"/>
      <c r="CI81" s="52"/>
      <c r="CJ81" s="52"/>
      <c r="CK81" s="52"/>
      <c r="CL81" s="52"/>
      <c r="CM81" s="52"/>
    </row>
    <row r="82" spans="2:91" x14ac:dyDescent="0.15">
      <c r="B82" s="33"/>
      <c r="C82" s="60">
        <v>69</v>
      </c>
      <c r="D82" s="22" t="s">
        <v>12</v>
      </c>
      <c r="E82" s="58">
        <v>1.4869698952323497E-3</v>
      </c>
      <c r="F82" s="58">
        <v>1.5898251192368839E-4</v>
      </c>
      <c r="G82" s="58">
        <v>3.2258064516129032E-3</v>
      </c>
      <c r="H82" s="58">
        <v>2.2540180321442573E-3</v>
      </c>
      <c r="I82" s="58">
        <v>1.6055070097582837E-3</v>
      </c>
      <c r="J82" s="58">
        <v>1.1919196070775365E-3</v>
      </c>
      <c r="K82" s="58">
        <v>1.3938172266924329E-3</v>
      </c>
      <c r="L82" s="58">
        <v>2.3307065192598473E-4</v>
      </c>
      <c r="M82" s="58">
        <v>1.444666743939539E-4</v>
      </c>
      <c r="N82" s="58">
        <v>9.3346037937857781E-4</v>
      </c>
      <c r="O82" s="58">
        <v>4.7499123338327646E-3</v>
      </c>
      <c r="P82" s="58">
        <v>4.207150785928657E-3</v>
      </c>
      <c r="Q82" s="58">
        <v>3.0969120842272851E-3</v>
      </c>
      <c r="R82" s="58">
        <v>2.5254811997544951E-3</v>
      </c>
      <c r="S82" s="58">
        <v>3.1778326793586204E-3</v>
      </c>
      <c r="T82" s="58">
        <v>1.8597059781307994E-3</v>
      </c>
      <c r="U82" s="58">
        <v>1.009527414978863E-3</v>
      </c>
      <c r="V82" s="58">
        <v>2.8456782208776483E-4</v>
      </c>
      <c r="W82" s="58">
        <v>1.3483279252048421E-3</v>
      </c>
      <c r="X82" s="58">
        <v>1.3403469728390067E-3</v>
      </c>
      <c r="Y82" s="58">
        <v>2.1854844336896374E-4</v>
      </c>
      <c r="Z82" s="58">
        <v>4.1261420571765402E-4</v>
      </c>
      <c r="AA82" s="58">
        <v>5.1698017052136209E-3</v>
      </c>
      <c r="AB82" s="58">
        <v>1.1394371282777978E-3</v>
      </c>
      <c r="AC82" s="58">
        <v>2.2689075630252099E-3</v>
      </c>
      <c r="AD82" s="58">
        <v>2.6710583454186434E-3</v>
      </c>
      <c r="AE82" s="58">
        <v>1.2529431759256272E-3</v>
      </c>
      <c r="AF82" s="58">
        <v>3.9206319289844986E-3</v>
      </c>
      <c r="AG82" s="58">
        <v>3.2718636648257734E-4</v>
      </c>
      <c r="AH82" s="58">
        <v>1.6772792389536633E-3</v>
      </c>
      <c r="AI82" s="58">
        <v>1.6825557268107093E-3</v>
      </c>
      <c r="AJ82" s="58">
        <v>7.6277650648360034E-5</v>
      </c>
      <c r="AK82" s="58">
        <v>4.2102577188058181E-3</v>
      </c>
      <c r="AL82" s="58">
        <v>9.0236992455327051E-4</v>
      </c>
      <c r="AM82" s="58">
        <v>2.5849854526969296E-3</v>
      </c>
      <c r="AN82" s="58">
        <v>1.2193382772390188E-3</v>
      </c>
      <c r="AO82" s="58">
        <v>1.7368312433464039E-3</v>
      </c>
      <c r="AP82" s="58">
        <v>1.654697686732634E-4</v>
      </c>
      <c r="AQ82" s="58">
        <v>0</v>
      </c>
      <c r="AR82" s="59">
        <v>5.4596571080192651E-3</v>
      </c>
      <c r="AS82" s="58">
        <v>6.6424716422707614E-4</v>
      </c>
      <c r="AT82" s="58">
        <v>9.2363857620930932E-3</v>
      </c>
      <c r="AU82" s="58">
        <v>9.1333129071792564E-3</v>
      </c>
      <c r="AV82" s="58">
        <v>4.6906021999561995E-3</v>
      </c>
      <c r="AW82" s="58">
        <v>2.9091592575163179E-3</v>
      </c>
      <c r="AX82" s="58">
        <v>3.3883917386547447E-3</v>
      </c>
      <c r="AY82" s="58">
        <v>8.4678832397531989E-4</v>
      </c>
      <c r="AZ82" s="58">
        <v>9.7540301448123849E-4</v>
      </c>
      <c r="BA82" s="58">
        <v>2.1773909831273711E-3</v>
      </c>
      <c r="BB82" s="58">
        <v>9.7221437800572245E-3</v>
      </c>
      <c r="BC82" s="58">
        <v>5.5118090335681737E-3</v>
      </c>
      <c r="BD82" s="58">
        <v>4.7160010919629763E-3</v>
      </c>
      <c r="BE82" s="58">
        <v>4.9716909020108254E-3</v>
      </c>
      <c r="BF82" s="58">
        <v>7.264108596414587E-3</v>
      </c>
      <c r="BG82" s="58">
        <v>5.552736282314303E-3</v>
      </c>
      <c r="BH82" s="58">
        <v>2.4372399451463335E-3</v>
      </c>
      <c r="BI82" s="58">
        <v>6.5870622232250872E-4</v>
      </c>
      <c r="BJ82" s="58">
        <v>2.5786727702645342E-3</v>
      </c>
      <c r="BK82" s="58">
        <v>2.7783108753027335E-3</v>
      </c>
      <c r="BL82" s="58">
        <v>1.2646969640984927E-3</v>
      </c>
      <c r="BM82" s="58">
        <v>2.0695189964699658E-3</v>
      </c>
      <c r="BN82" s="58">
        <v>1.4699308746824931E-2</v>
      </c>
      <c r="BO82" s="58">
        <v>3.2787596976933437E-3</v>
      </c>
      <c r="BP82" s="58">
        <v>6.9560244881483645E-3</v>
      </c>
      <c r="BQ82" s="58">
        <v>7.619906200027904E-3</v>
      </c>
      <c r="BR82" s="58">
        <v>4.521694762853485E-3</v>
      </c>
      <c r="BS82" s="58">
        <v>9.6417591148595175E-3</v>
      </c>
      <c r="BT82" s="58">
        <v>3.8214099758923621E-3</v>
      </c>
      <c r="BU82" s="58">
        <v>4.1012676786410397E-3</v>
      </c>
      <c r="BV82" s="58">
        <v>4.3831055372126441E-3</v>
      </c>
      <c r="BW82" s="58">
        <v>3.7945700571250619E-4</v>
      </c>
      <c r="BX82" s="58">
        <v>5.360331529068685E-3</v>
      </c>
      <c r="BY82" s="58">
        <v>2.9779724290583441E-3</v>
      </c>
      <c r="BZ82" s="58">
        <v>1.2790724247422601E-2</v>
      </c>
      <c r="CA82" s="58">
        <v>3.4334910817871481E-3</v>
      </c>
      <c r="CB82" s="58">
        <v>4.3098818120976771E-3</v>
      </c>
      <c r="CC82" s="58">
        <v>6.1019998168022633E-4</v>
      </c>
      <c r="CD82" s="57">
        <v>0</v>
      </c>
      <c r="CE82" s="52"/>
      <c r="CF82" s="52"/>
      <c r="CG82" s="52"/>
      <c r="CH82" s="52"/>
      <c r="CI82" s="52"/>
      <c r="CJ82" s="52"/>
      <c r="CK82" s="52"/>
      <c r="CL82" s="52"/>
      <c r="CM82" s="52"/>
    </row>
    <row r="83" spans="2:91" x14ac:dyDescent="0.15">
      <c r="B83" s="9"/>
      <c r="C83" s="8"/>
      <c r="D83" s="56" t="s">
        <v>9</v>
      </c>
      <c r="E83" s="54">
        <v>0.44671974441111745</v>
      </c>
      <c r="F83" s="54">
        <v>0.52384737678855331</v>
      </c>
      <c r="G83" s="54">
        <v>0.44448924731182798</v>
      </c>
      <c r="H83" s="54">
        <v>0.53959231673853392</v>
      </c>
      <c r="I83" s="54">
        <v>0.36015415281589935</v>
      </c>
      <c r="J83" s="54">
        <v>0.31589979655165329</v>
      </c>
      <c r="K83" s="54">
        <v>0.25257523003537297</v>
      </c>
      <c r="L83" s="54">
        <v>0.35628125406940531</v>
      </c>
      <c r="M83" s="54">
        <v>0.4463869052718577</v>
      </c>
      <c r="N83" s="54">
        <v>0.49474443912600674</v>
      </c>
      <c r="O83" s="54">
        <v>0.39593228984028817</v>
      </c>
      <c r="P83" s="54">
        <v>0.35097504488084308</v>
      </c>
      <c r="Q83" s="54">
        <v>0.13076820321849861</v>
      </c>
      <c r="R83" s="54">
        <v>0.40511586022316803</v>
      </c>
      <c r="S83" s="54">
        <v>0.34603497553650148</v>
      </c>
      <c r="T83" s="54">
        <v>0.41116765210158546</v>
      </c>
      <c r="U83" s="54">
        <v>0.15913937787873053</v>
      </c>
      <c r="V83" s="54">
        <v>0.30540781652624921</v>
      </c>
      <c r="W83" s="54">
        <v>0.28339334133440014</v>
      </c>
      <c r="X83" s="54">
        <v>0.36964493450002528</v>
      </c>
      <c r="Y83" s="54">
        <v>0.16027236928894079</v>
      </c>
      <c r="Z83" s="54">
        <v>0.30181550250515765</v>
      </c>
      <c r="AA83" s="54">
        <v>0.44476606887169529</v>
      </c>
      <c r="AB83" s="54">
        <v>0.37629868581511483</v>
      </c>
      <c r="AC83" s="54">
        <v>0.47169467787114844</v>
      </c>
      <c r="AD83" s="54">
        <v>0.59985743430917093</v>
      </c>
      <c r="AE83" s="54">
        <v>0.68103044031648596</v>
      </c>
      <c r="AF83" s="54">
        <v>0.6024337402007528</v>
      </c>
      <c r="AG83" s="54">
        <v>0.78266137903412325</v>
      </c>
      <c r="AH83" s="54">
        <v>0.66771177987026997</v>
      </c>
      <c r="AI83" s="54">
        <v>0.51116105762439457</v>
      </c>
      <c r="AJ83" s="54">
        <v>0.79392589024047533</v>
      </c>
      <c r="AK83" s="54">
        <v>0.69380204237857435</v>
      </c>
      <c r="AL83" s="54">
        <v>0.59262760698870653</v>
      </c>
      <c r="AM83" s="54">
        <v>0.75027309992753388</v>
      </c>
      <c r="AN83" s="54">
        <v>0.5920336565887051</v>
      </c>
      <c r="AO83" s="54">
        <v>0.53346056473578707</v>
      </c>
      <c r="AP83" s="54">
        <v>0</v>
      </c>
      <c r="AQ83" s="54">
        <v>0.5627598771690101</v>
      </c>
      <c r="AR83" s="55">
        <v>0.44714452706813385</v>
      </c>
      <c r="AS83" s="54">
        <v>0.57573221196984103</v>
      </c>
      <c r="AT83" s="54">
        <v>0.54743306966839067</v>
      </c>
      <c r="AU83" s="54">
        <v>0.56540266400051598</v>
      </c>
      <c r="AV83" s="54">
        <v>0.35742848639733382</v>
      </c>
      <c r="AW83" s="54">
        <v>0.43367609496988302</v>
      </c>
      <c r="AX83" s="54">
        <v>0.38187047003988323</v>
      </c>
      <c r="AY83" s="54">
        <v>0.35316165713853104</v>
      </c>
      <c r="AZ83" s="54">
        <v>0.39740415588844358</v>
      </c>
      <c r="BA83" s="54">
        <v>0.4330513353345764</v>
      </c>
      <c r="BB83" s="54">
        <v>0.50412992099165299</v>
      </c>
      <c r="BC83" s="54">
        <v>0.27042789634871084</v>
      </c>
      <c r="BD83" s="54">
        <v>0.21200183488505792</v>
      </c>
      <c r="BE83" s="54">
        <v>0.50672796069417037</v>
      </c>
      <c r="BF83" s="54">
        <v>0.46833967239921287</v>
      </c>
      <c r="BG83" s="54">
        <v>0.48646041381006644</v>
      </c>
      <c r="BH83" s="54">
        <v>0.42289545907509224</v>
      </c>
      <c r="BI83" s="54">
        <v>0.37283697029976609</v>
      </c>
      <c r="BJ83" s="54">
        <v>0.36507644907729586</v>
      </c>
      <c r="BK83" s="54">
        <v>0.33365779158358838</v>
      </c>
      <c r="BL83" s="54">
        <v>0.23567072454715707</v>
      </c>
      <c r="BM83" s="54">
        <v>0.49094775898065168</v>
      </c>
      <c r="BN83" s="54">
        <v>0.48767518478499206</v>
      </c>
      <c r="BO83" s="54">
        <v>0.44048132538274992</v>
      </c>
      <c r="BP83" s="54">
        <v>0.47682842598614134</v>
      </c>
      <c r="BQ83" s="54">
        <v>0.65086707309573466</v>
      </c>
      <c r="BR83" s="54">
        <v>0.70399862268253599</v>
      </c>
      <c r="BS83" s="54">
        <v>0.63459995116434709</v>
      </c>
      <c r="BT83" s="54">
        <v>0.80635079643982532</v>
      </c>
      <c r="BU83" s="54">
        <v>0.63152361803423895</v>
      </c>
      <c r="BV83" s="54">
        <v>0.5316270736768578</v>
      </c>
      <c r="BW83" s="54">
        <v>0.70889770422102594</v>
      </c>
      <c r="BX83" s="54">
        <v>0.69151569087816367</v>
      </c>
      <c r="BY83" s="54">
        <v>0.59308404575573348</v>
      </c>
      <c r="BZ83" s="54">
        <v>0.61461856248303393</v>
      </c>
      <c r="CA83" s="54">
        <v>0.59606816450194766</v>
      </c>
      <c r="CB83" s="54">
        <v>0.55279330211334687</v>
      </c>
      <c r="CC83" s="54">
        <v>0</v>
      </c>
      <c r="CD83" s="53">
        <v>0.65077828027271145</v>
      </c>
      <c r="CE83" s="52"/>
      <c r="CF83" s="52"/>
      <c r="CG83" s="52"/>
      <c r="CH83" s="52"/>
      <c r="CI83" s="52"/>
      <c r="CJ83" s="52"/>
      <c r="CK83" s="52"/>
      <c r="CL83" s="52"/>
      <c r="CM83" s="52"/>
    </row>
    <row r="84" spans="2:91" x14ac:dyDescent="0.15"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52"/>
      <c r="BY84" s="52"/>
      <c r="BZ84" s="52"/>
      <c r="CA84" s="52"/>
      <c r="CB84" s="52"/>
      <c r="CC84" s="52"/>
      <c r="CD84" s="52"/>
      <c r="CE84" s="52"/>
      <c r="CF84" s="52"/>
      <c r="CG84" s="52"/>
      <c r="CH84" s="52"/>
      <c r="CI84" s="52"/>
      <c r="CJ84" s="52"/>
      <c r="CK84" s="52"/>
      <c r="CL84" s="52"/>
      <c r="CM84" s="52"/>
    </row>
    <row r="85" spans="2:91" x14ac:dyDescent="0.15"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  <c r="BY85" s="52"/>
      <c r="BZ85" s="52"/>
      <c r="CA85" s="52"/>
      <c r="CB85" s="52"/>
      <c r="CC85" s="52"/>
      <c r="CD85" s="52"/>
      <c r="CE85" s="52"/>
      <c r="CF85" s="52"/>
      <c r="CG85" s="52"/>
      <c r="CH85" s="52"/>
      <c r="CI85" s="52"/>
      <c r="CJ85" s="52"/>
      <c r="CK85" s="52"/>
      <c r="CL85" s="52"/>
      <c r="CM85" s="52"/>
    </row>
    <row r="86" spans="2:91" x14ac:dyDescent="0.15"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52"/>
      <c r="CA86" s="52"/>
      <c r="CB86" s="52"/>
      <c r="CC86" s="52"/>
      <c r="CD86" s="52"/>
      <c r="CE86" s="52"/>
      <c r="CF86" s="52"/>
      <c r="CG86" s="52"/>
      <c r="CH86" s="52"/>
      <c r="CI86" s="52"/>
      <c r="CJ86" s="52"/>
      <c r="CK86" s="52"/>
      <c r="CL86" s="52"/>
      <c r="CM86" s="52"/>
    </row>
    <row r="87" spans="2:91" x14ac:dyDescent="0.15"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52"/>
      <c r="BY87" s="52"/>
      <c r="BZ87" s="52"/>
      <c r="CA87" s="52"/>
      <c r="CB87" s="52"/>
      <c r="CC87" s="52"/>
      <c r="CD87" s="52"/>
      <c r="CE87" s="52"/>
      <c r="CF87" s="52"/>
      <c r="CG87" s="52"/>
      <c r="CH87" s="52"/>
      <c r="CI87" s="52"/>
      <c r="CJ87" s="52"/>
      <c r="CK87" s="52"/>
      <c r="CL87" s="52"/>
      <c r="CM87" s="52"/>
    </row>
    <row r="88" spans="2:91" x14ac:dyDescent="0.15"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/>
      <c r="BU88" s="52"/>
      <c r="BV88" s="52"/>
      <c r="BW88" s="52"/>
      <c r="BX88" s="52"/>
      <c r="BY88" s="52"/>
      <c r="BZ88" s="52"/>
      <c r="CA88" s="52"/>
      <c r="CB88" s="52"/>
      <c r="CC88" s="52"/>
      <c r="CD88" s="52"/>
      <c r="CE88" s="52"/>
      <c r="CF88" s="52"/>
      <c r="CG88" s="52"/>
      <c r="CH88" s="52"/>
      <c r="CI88" s="52"/>
      <c r="CJ88" s="52"/>
      <c r="CK88" s="52"/>
      <c r="CL88" s="52"/>
      <c r="CM88" s="52"/>
    </row>
    <row r="89" spans="2:91" x14ac:dyDescent="0.15"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/>
      <c r="CG89" s="52"/>
      <c r="CH89" s="52"/>
      <c r="CI89" s="52"/>
      <c r="CJ89" s="52"/>
      <c r="CK89" s="52"/>
      <c r="CL89" s="52"/>
      <c r="CM89" s="52"/>
    </row>
    <row r="90" spans="2:91" x14ac:dyDescent="0.15"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52"/>
      <c r="BT90" s="52"/>
      <c r="BU90" s="52"/>
      <c r="BV90" s="52"/>
      <c r="BW90" s="52"/>
      <c r="BX90" s="52"/>
      <c r="BY90" s="52"/>
      <c r="BZ90" s="52"/>
      <c r="CA90" s="52"/>
      <c r="CB90" s="52"/>
      <c r="CC90" s="52"/>
      <c r="CD90" s="52"/>
      <c r="CE90" s="52"/>
      <c r="CF90" s="52"/>
      <c r="CG90" s="52"/>
      <c r="CH90" s="52"/>
      <c r="CI90" s="52"/>
      <c r="CJ90" s="52"/>
      <c r="CK90" s="52"/>
      <c r="CL90" s="52"/>
      <c r="CM90" s="52"/>
    </row>
    <row r="91" spans="2:91" x14ac:dyDescent="0.15"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2"/>
      <c r="BT91" s="52"/>
      <c r="BU91" s="52"/>
      <c r="BV91" s="52"/>
      <c r="BW91" s="52"/>
      <c r="BX91" s="52"/>
      <c r="BY91" s="52"/>
      <c r="BZ91" s="52"/>
      <c r="CA91" s="52"/>
      <c r="CB91" s="52"/>
      <c r="CC91" s="52"/>
      <c r="CD91" s="52"/>
      <c r="CE91" s="52"/>
      <c r="CF91" s="52"/>
      <c r="CG91" s="52"/>
      <c r="CH91" s="52"/>
      <c r="CI91" s="52"/>
      <c r="CJ91" s="52"/>
      <c r="CK91" s="52"/>
      <c r="CL91" s="52"/>
      <c r="CM91" s="52"/>
    </row>
    <row r="92" spans="2:91" x14ac:dyDescent="0.15"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  <c r="BT92" s="52"/>
      <c r="BU92" s="52"/>
      <c r="BV92" s="52"/>
      <c r="BW92" s="52"/>
      <c r="BX92" s="52"/>
      <c r="BY92" s="52"/>
      <c r="BZ92" s="52"/>
      <c r="CA92" s="52"/>
      <c r="CB92" s="52"/>
      <c r="CC92" s="52"/>
      <c r="CD92" s="52"/>
      <c r="CE92" s="52"/>
      <c r="CF92" s="52"/>
      <c r="CG92" s="52"/>
      <c r="CH92" s="52"/>
      <c r="CI92" s="52"/>
      <c r="CJ92" s="52"/>
      <c r="CK92" s="52"/>
      <c r="CL92" s="52"/>
      <c r="CM92" s="52"/>
    </row>
    <row r="93" spans="2:91" x14ac:dyDescent="0.15"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  <c r="CA93" s="52"/>
      <c r="CB93" s="52"/>
      <c r="CC93" s="52"/>
      <c r="CD93" s="52"/>
      <c r="CE93" s="52"/>
      <c r="CF93" s="52"/>
      <c r="CG93" s="52"/>
      <c r="CH93" s="52"/>
      <c r="CI93" s="52"/>
      <c r="CJ93" s="52"/>
      <c r="CK93" s="52"/>
      <c r="CL93" s="52"/>
      <c r="CM93" s="52"/>
    </row>
    <row r="94" spans="2:91" x14ac:dyDescent="0.15"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  <c r="CA94" s="52"/>
      <c r="CB94" s="52"/>
      <c r="CC94" s="52"/>
      <c r="CD94" s="52"/>
      <c r="CE94" s="52"/>
      <c r="CF94" s="52"/>
      <c r="CG94" s="52"/>
      <c r="CH94" s="52"/>
      <c r="CI94" s="52"/>
      <c r="CJ94" s="52"/>
      <c r="CK94" s="52"/>
      <c r="CL94" s="52"/>
      <c r="CM94" s="52"/>
    </row>
    <row r="95" spans="2:91" x14ac:dyDescent="0.15"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2"/>
      <c r="BR95" s="52"/>
      <c r="BS95" s="52"/>
      <c r="BT95" s="52"/>
      <c r="BU95" s="52"/>
      <c r="BV95" s="52"/>
      <c r="BW95" s="52"/>
      <c r="BX95" s="52"/>
      <c r="BY95" s="52"/>
      <c r="BZ95" s="52"/>
      <c r="CA95" s="52"/>
      <c r="CB95" s="52"/>
      <c r="CC95" s="52"/>
      <c r="CD95" s="52"/>
      <c r="CE95" s="52"/>
      <c r="CF95" s="52"/>
      <c r="CG95" s="52"/>
      <c r="CH95" s="52"/>
      <c r="CI95" s="52"/>
      <c r="CJ95" s="52"/>
      <c r="CK95" s="52"/>
      <c r="CL95" s="52"/>
      <c r="CM95" s="52"/>
    </row>
  </sheetData>
  <phoneticPr fontId="3"/>
  <pageMargins left="0.70866141732283472" right="0.70866141732283472" top="0.74803149606299213" bottom="0.74803149606299213" header="0.31496062992125984" footer="0.31496062992125984"/>
  <pageSetup paperSize="9" scale="48" orientation="landscape" r:id="rId1"/>
  <colBreaks count="3" manualBreakCount="3">
    <brk id="27" max="1048575" man="1"/>
    <brk id="43" max="1048575" man="1"/>
    <brk id="6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A1:CJ88"/>
  <sheetViews>
    <sheetView showGridLines="0" view="pageBreakPreview" zoomScaleNormal="100" zoomScaleSheetLayoutView="100" workbookViewId="0">
      <selection activeCell="D11" sqref="D11"/>
    </sheetView>
  </sheetViews>
  <sheetFormatPr defaultRowHeight="11.25" x14ac:dyDescent="0.15"/>
  <cols>
    <col min="1" max="1" width="2.5" style="1" customWidth="1"/>
    <col min="2" max="2" width="4.625" style="1" customWidth="1"/>
    <col min="3" max="3" width="3" style="1" bestFit="1" customWidth="1"/>
    <col min="4" max="4" width="22.25" style="1" bestFit="1" customWidth="1"/>
    <col min="5" max="88" width="8.125" style="1" customWidth="1"/>
    <col min="89" max="16384" width="9" style="1"/>
  </cols>
  <sheetData>
    <row r="1" spans="1:88" x14ac:dyDescent="0.15">
      <c r="A1" s="1" t="s">
        <v>80</v>
      </c>
    </row>
    <row r="2" spans="1:88" x14ac:dyDescent="0.15">
      <c r="E2" s="9" t="s">
        <v>53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9" t="s">
        <v>51</v>
      </c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4"/>
      <c r="CJ2" s="84"/>
    </row>
    <row r="3" spans="1:88" x14ac:dyDescent="0.15">
      <c r="E3" s="70">
        <v>1</v>
      </c>
      <c r="F3" s="69">
        <v>2</v>
      </c>
      <c r="G3" s="69">
        <v>3</v>
      </c>
      <c r="H3" s="69">
        <v>6</v>
      </c>
      <c r="I3" s="69">
        <v>11</v>
      </c>
      <c r="J3" s="69">
        <v>15</v>
      </c>
      <c r="K3" s="69">
        <v>16</v>
      </c>
      <c r="L3" s="69">
        <v>20</v>
      </c>
      <c r="M3" s="69">
        <v>21</v>
      </c>
      <c r="N3" s="69">
        <v>22</v>
      </c>
      <c r="O3" s="69">
        <v>25</v>
      </c>
      <c r="P3" s="69">
        <v>26</v>
      </c>
      <c r="Q3" s="69">
        <v>27</v>
      </c>
      <c r="R3" s="69">
        <v>28</v>
      </c>
      <c r="S3" s="69">
        <v>29</v>
      </c>
      <c r="T3" s="69">
        <v>30</v>
      </c>
      <c r="U3" s="69">
        <v>31</v>
      </c>
      <c r="V3" s="69">
        <v>32</v>
      </c>
      <c r="W3" s="69">
        <v>33</v>
      </c>
      <c r="X3" s="69">
        <v>34</v>
      </c>
      <c r="Y3" s="69">
        <v>35</v>
      </c>
      <c r="Z3" s="69">
        <v>39</v>
      </c>
      <c r="AA3" s="69">
        <v>41</v>
      </c>
      <c r="AB3" s="69">
        <v>46</v>
      </c>
      <c r="AC3" s="69">
        <v>47</v>
      </c>
      <c r="AD3" s="69">
        <v>48</v>
      </c>
      <c r="AE3" s="69">
        <v>51</v>
      </c>
      <c r="AF3" s="69">
        <v>53</v>
      </c>
      <c r="AG3" s="69">
        <v>55</v>
      </c>
      <c r="AH3" s="69">
        <v>57</v>
      </c>
      <c r="AI3" s="69">
        <v>59</v>
      </c>
      <c r="AJ3" s="69">
        <v>61</v>
      </c>
      <c r="AK3" s="69">
        <v>63</v>
      </c>
      <c r="AL3" s="69">
        <v>64</v>
      </c>
      <c r="AM3" s="69">
        <v>65</v>
      </c>
      <c r="AN3" s="69">
        <v>66</v>
      </c>
      <c r="AO3" s="69">
        <v>67</v>
      </c>
      <c r="AP3" s="69">
        <v>68</v>
      </c>
      <c r="AQ3" s="68">
        <v>69</v>
      </c>
      <c r="AR3" s="83"/>
      <c r="AS3" s="69"/>
      <c r="AT3" s="70">
        <v>1</v>
      </c>
      <c r="AU3" s="69">
        <v>2</v>
      </c>
      <c r="AV3" s="69">
        <v>3</v>
      </c>
      <c r="AW3" s="69">
        <v>6</v>
      </c>
      <c r="AX3" s="69">
        <v>11</v>
      </c>
      <c r="AY3" s="69">
        <v>15</v>
      </c>
      <c r="AZ3" s="69">
        <v>16</v>
      </c>
      <c r="BA3" s="69">
        <v>20</v>
      </c>
      <c r="BB3" s="69">
        <v>21</v>
      </c>
      <c r="BC3" s="69">
        <v>22</v>
      </c>
      <c r="BD3" s="69">
        <v>25</v>
      </c>
      <c r="BE3" s="69">
        <v>26</v>
      </c>
      <c r="BF3" s="69">
        <v>27</v>
      </c>
      <c r="BG3" s="69">
        <v>28</v>
      </c>
      <c r="BH3" s="69">
        <v>29</v>
      </c>
      <c r="BI3" s="69">
        <v>30</v>
      </c>
      <c r="BJ3" s="69">
        <v>31</v>
      </c>
      <c r="BK3" s="69">
        <v>32</v>
      </c>
      <c r="BL3" s="69">
        <v>33</v>
      </c>
      <c r="BM3" s="69">
        <v>34</v>
      </c>
      <c r="BN3" s="69">
        <v>35</v>
      </c>
      <c r="BO3" s="69">
        <v>39</v>
      </c>
      <c r="BP3" s="69">
        <v>41</v>
      </c>
      <c r="BQ3" s="69">
        <v>46</v>
      </c>
      <c r="BR3" s="69">
        <v>47</v>
      </c>
      <c r="BS3" s="69">
        <v>48</v>
      </c>
      <c r="BT3" s="69">
        <v>51</v>
      </c>
      <c r="BU3" s="69">
        <v>53</v>
      </c>
      <c r="BV3" s="69">
        <v>55</v>
      </c>
      <c r="BW3" s="69">
        <v>57</v>
      </c>
      <c r="BX3" s="69">
        <v>59</v>
      </c>
      <c r="BY3" s="69">
        <v>61</v>
      </c>
      <c r="BZ3" s="69">
        <v>63</v>
      </c>
      <c r="CA3" s="69">
        <v>64</v>
      </c>
      <c r="CB3" s="69">
        <v>65</v>
      </c>
      <c r="CC3" s="69">
        <v>66</v>
      </c>
      <c r="CD3" s="69">
        <v>67</v>
      </c>
      <c r="CE3" s="69">
        <v>68</v>
      </c>
      <c r="CF3" s="68">
        <v>69</v>
      </c>
      <c r="CG3" s="83"/>
      <c r="CH3" s="69"/>
      <c r="CI3" s="82"/>
      <c r="CJ3" s="82"/>
    </row>
    <row r="4" spans="1:88" ht="33.75" x14ac:dyDescent="0.15">
      <c r="D4" s="150" t="s">
        <v>96</v>
      </c>
      <c r="E4" s="67" t="s">
        <v>50</v>
      </c>
      <c r="F4" s="66" t="s">
        <v>49</v>
      </c>
      <c r="G4" s="66" t="s">
        <v>48</v>
      </c>
      <c r="H4" s="66" t="s">
        <v>47</v>
      </c>
      <c r="I4" s="66" t="s">
        <v>46</v>
      </c>
      <c r="J4" s="66" t="s">
        <v>45</v>
      </c>
      <c r="K4" s="66" t="s">
        <v>44</v>
      </c>
      <c r="L4" s="66" t="s">
        <v>43</v>
      </c>
      <c r="M4" s="66" t="s">
        <v>42</v>
      </c>
      <c r="N4" s="66" t="s">
        <v>41</v>
      </c>
      <c r="O4" s="66" t="s">
        <v>40</v>
      </c>
      <c r="P4" s="66" t="s">
        <v>39</v>
      </c>
      <c r="Q4" s="66" t="s">
        <v>38</v>
      </c>
      <c r="R4" s="66" t="s">
        <v>37</v>
      </c>
      <c r="S4" s="66" t="s">
        <v>36</v>
      </c>
      <c r="T4" s="66" t="s">
        <v>35</v>
      </c>
      <c r="U4" s="66" t="s">
        <v>34</v>
      </c>
      <c r="V4" s="66" t="s">
        <v>33</v>
      </c>
      <c r="W4" s="66" t="s">
        <v>32</v>
      </c>
      <c r="X4" s="66" t="s">
        <v>31</v>
      </c>
      <c r="Y4" s="66" t="s">
        <v>30</v>
      </c>
      <c r="Z4" s="66" t="s">
        <v>29</v>
      </c>
      <c r="AA4" s="66" t="s">
        <v>28</v>
      </c>
      <c r="AB4" s="66" t="s">
        <v>27</v>
      </c>
      <c r="AC4" s="66" t="s">
        <v>26</v>
      </c>
      <c r="AD4" s="66" t="s">
        <v>25</v>
      </c>
      <c r="AE4" s="66" t="s">
        <v>24</v>
      </c>
      <c r="AF4" s="66" t="s">
        <v>23</v>
      </c>
      <c r="AG4" s="66" t="s">
        <v>22</v>
      </c>
      <c r="AH4" s="66" t="s">
        <v>21</v>
      </c>
      <c r="AI4" s="66" t="s">
        <v>20</v>
      </c>
      <c r="AJ4" s="66" t="s">
        <v>19</v>
      </c>
      <c r="AK4" s="66" t="s">
        <v>18</v>
      </c>
      <c r="AL4" s="66" t="s">
        <v>17</v>
      </c>
      <c r="AM4" s="66" t="s">
        <v>16</v>
      </c>
      <c r="AN4" s="66" t="s">
        <v>15</v>
      </c>
      <c r="AO4" s="66" t="s">
        <v>14</v>
      </c>
      <c r="AP4" s="66" t="s">
        <v>13</v>
      </c>
      <c r="AQ4" s="65" t="s">
        <v>12</v>
      </c>
      <c r="AR4" s="81" t="s">
        <v>79</v>
      </c>
      <c r="AS4" s="81" t="s">
        <v>77</v>
      </c>
      <c r="AT4" s="67" t="s">
        <v>50</v>
      </c>
      <c r="AU4" s="66" t="s">
        <v>49</v>
      </c>
      <c r="AV4" s="66" t="s">
        <v>48</v>
      </c>
      <c r="AW4" s="66" t="s">
        <v>47</v>
      </c>
      <c r="AX4" s="66" t="s">
        <v>46</v>
      </c>
      <c r="AY4" s="66" t="s">
        <v>45</v>
      </c>
      <c r="AZ4" s="66" t="s">
        <v>44</v>
      </c>
      <c r="BA4" s="66" t="s">
        <v>43</v>
      </c>
      <c r="BB4" s="66" t="s">
        <v>42</v>
      </c>
      <c r="BC4" s="66" t="s">
        <v>41</v>
      </c>
      <c r="BD4" s="66" t="s">
        <v>40</v>
      </c>
      <c r="BE4" s="66" t="s">
        <v>39</v>
      </c>
      <c r="BF4" s="66" t="s">
        <v>38</v>
      </c>
      <c r="BG4" s="66" t="s">
        <v>37</v>
      </c>
      <c r="BH4" s="66" t="s">
        <v>36</v>
      </c>
      <c r="BI4" s="66" t="s">
        <v>35</v>
      </c>
      <c r="BJ4" s="66" t="s">
        <v>34</v>
      </c>
      <c r="BK4" s="66" t="s">
        <v>33</v>
      </c>
      <c r="BL4" s="66" t="s">
        <v>32</v>
      </c>
      <c r="BM4" s="66" t="s">
        <v>31</v>
      </c>
      <c r="BN4" s="66" t="s">
        <v>30</v>
      </c>
      <c r="BO4" s="66" t="s">
        <v>29</v>
      </c>
      <c r="BP4" s="66" t="s">
        <v>28</v>
      </c>
      <c r="BQ4" s="66" t="s">
        <v>27</v>
      </c>
      <c r="BR4" s="66" t="s">
        <v>26</v>
      </c>
      <c r="BS4" s="66" t="s">
        <v>25</v>
      </c>
      <c r="BT4" s="66" t="s">
        <v>24</v>
      </c>
      <c r="BU4" s="66" t="s">
        <v>23</v>
      </c>
      <c r="BV4" s="66" t="s">
        <v>22</v>
      </c>
      <c r="BW4" s="66" t="s">
        <v>21</v>
      </c>
      <c r="BX4" s="66" t="s">
        <v>20</v>
      </c>
      <c r="BY4" s="66" t="s">
        <v>19</v>
      </c>
      <c r="BZ4" s="66" t="s">
        <v>18</v>
      </c>
      <c r="CA4" s="66" t="s">
        <v>17</v>
      </c>
      <c r="CB4" s="66" t="s">
        <v>16</v>
      </c>
      <c r="CC4" s="66" t="s">
        <v>15</v>
      </c>
      <c r="CD4" s="66" t="s">
        <v>14</v>
      </c>
      <c r="CE4" s="66" t="s">
        <v>13</v>
      </c>
      <c r="CF4" s="65" t="s">
        <v>12</v>
      </c>
      <c r="CG4" s="81" t="s">
        <v>79</v>
      </c>
      <c r="CH4" s="81" t="s">
        <v>77</v>
      </c>
      <c r="CI4" s="80" t="s">
        <v>78</v>
      </c>
      <c r="CJ4" s="80" t="s">
        <v>77</v>
      </c>
    </row>
    <row r="5" spans="1:88" x14ac:dyDescent="0.15">
      <c r="B5" s="48" t="s">
        <v>53</v>
      </c>
      <c r="C5" s="47">
        <v>1</v>
      </c>
      <c r="D5" s="27" t="s">
        <v>50</v>
      </c>
      <c r="E5" s="59">
        <v>1.0606634858562198</v>
      </c>
      <c r="F5" s="58">
        <v>9.350372563084031E-4</v>
      </c>
      <c r="G5" s="58">
        <v>9.3940771517690995E-4</v>
      </c>
      <c r="H5" s="58">
        <v>3.3516644942053582E-5</v>
      </c>
      <c r="I5" s="58">
        <v>5.2873887479774347E-2</v>
      </c>
      <c r="J5" s="58">
        <v>4.1026264846886944E-3</v>
      </c>
      <c r="K5" s="58">
        <v>7.7464021758384021E-4</v>
      </c>
      <c r="L5" s="58">
        <v>4.6282476043639227E-4</v>
      </c>
      <c r="M5" s="58">
        <v>3.2151709957603269E-6</v>
      </c>
      <c r="N5" s="58">
        <v>6.3966644828087511E-3</v>
      </c>
      <c r="O5" s="58">
        <v>2.4049265545646731E-4</v>
      </c>
      <c r="P5" s="58">
        <v>2.0955095846991696E-4</v>
      </c>
      <c r="Q5" s="58">
        <v>3.3650296032260553E-4</v>
      </c>
      <c r="R5" s="58">
        <v>2.9635331481074716E-5</v>
      </c>
      <c r="S5" s="58">
        <v>2.8930919451030977E-5</v>
      </c>
      <c r="T5" s="58">
        <v>3.6109685349065615E-5</v>
      </c>
      <c r="U5" s="58">
        <v>6.3474089199486199E-5</v>
      </c>
      <c r="V5" s="58">
        <v>4.3467392439582284E-5</v>
      </c>
      <c r="W5" s="58">
        <v>5.6396573553579447E-5</v>
      </c>
      <c r="X5" s="58">
        <v>5.2338242729411582E-5</v>
      </c>
      <c r="Y5" s="58">
        <v>6.8597916753062902E-5</v>
      </c>
      <c r="Z5" s="58">
        <v>6.6365672932437178E-3</v>
      </c>
      <c r="AA5" s="58">
        <v>5.4757434728024319E-4</v>
      </c>
      <c r="AB5" s="58">
        <v>1.2479941263454159E-4</v>
      </c>
      <c r="AC5" s="58">
        <v>9.0185097909007431E-5</v>
      </c>
      <c r="AD5" s="58">
        <v>4.6130019012278826E-5</v>
      </c>
      <c r="AE5" s="58">
        <v>1.24316541281613E-4</v>
      </c>
      <c r="AF5" s="58">
        <v>3.6470668856844545E-5</v>
      </c>
      <c r="AG5" s="58">
        <v>3.6232239444909241E-5</v>
      </c>
      <c r="AH5" s="58">
        <v>3.1307709047297544E-5</v>
      </c>
      <c r="AI5" s="58">
        <v>8.2327299696998351E-5</v>
      </c>
      <c r="AJ5" s="58">
        <v>3.2678293445180442E-5</v>
      </c>
      <c r="AK5" s="58">
        <v>8.6170991354643576E-4</v>
      </c>
      <c r="AL5" s="58">
        <v>9.9072835261277575E-4</v>
      </c>
      <c r="AM5" s="58">
        <v>4.5398388478464191E-4</v>
      </c>
      <c r="AN5" s="58">
        <v>5.9307394758189909E-5</v>
      </c>
      <c r="AO5" s="58">
        <v>6.9447766423784444E-3</v>
      </c>
      <c r="AP5" s="58">
        <v>6.6997743600032069E-4</v>
      </c>
      <c r="AQ5" s="57">
        <v>9.1245615758285301E-5</v>
      </c>
      <c r="AR5" s="78">
        <f t="shared" ref="AR5:AR43" si="0">SUM(E5:AQ5)</f>
        <v>1.1462111209558317</v>
      </c>
      <c r="AS5" s="78">
        <f t="shared" ref="AS5:AS43" si="1">AR5/AVERAGE($AR$5:$AR$43)</f>
        <v>0.90738620014214844</v>
      </c>
      <c r="AT5" s="59">
        <v>1.127910410362839E-3</v>
      </c>
      <c r="AU5" s="58">
        <v>6.1057768190318087E-5</v>
      </c>
      <c r="AV5" s="58">
        <v>1.8501183808784991E-4</v>
      </c>
      <c r="AW5" s="58">
        <v>7.1393091281747146E-6</v>
      </c>
      <c r="AX5" s="58">
        <v>1.233989863653043E-3</v>
      </c>
      <c r="AY5" s="58">
        <v>5.6465208556070724E-5</v>
      </c>
      <c r="AZ5" s="58">
        <v>3.206662192138308E-5</v>
      </c>
      <c r="BA5" s="58">
        <v>4.699007797289839E-5</v>
      </c>
      <c r="BB5" s="58">
        <v>6.7258969186806986E-7</v>
      </c>
      <c r="BC5" s="58">
        <v>9.9964021414282654E-5</v>
      </c>
      <c r="BD5" s="58">
        <v>9.3732126239474979E-6</v>
      </c>
      <c r="BE5" s="58">
        <v>3.5141059015690521E-6</v>
      </c>
      <c r="BF5" s="58">
        <v>7.5829407411810331E-6</v>
      </c>
      <c r="BG5" s="58">
        <v>5.5591614010561923E-6</v>
      </c>
      <c r="BH5" s="58">
        <v>1.0498021893298675E-5</v>
      </c>
      <c r="BI5" s="58">
        <v>1.4374852225142381E-5</v>
      </c>
      <c r="BJ5" s="58">
        <v>2.1384675200764292E-5</v>
      </c>
      <c r="BK5" s="58">
        <v>1.0866328075536766E-5</v>
      </c>
      <c r="BL5" s="58">
        <v>1.9416476564643256E-5</v>
      </c>
      <c r="BM5" s="58">
        <v>2.0253891623524901E-5</v>
      </c>
      <c r="BN5" s="58">
        <v>3.2247421649311852E-5</v>
      </c>
      <c r="BO5" s="58">
        <v>3.6303768386699531E-5</v>
      </c>
      <c r="BP5" s="58">
        <v>1.3915604131819283E-5</v>
      </c>
      <c r="BQ5" s="58">
        <v>2.6663262657406567E-6</v>
      </c>
      <c r="BR5" s="58">
        <v>1.5670447460567758E-5</v>
      </c>
      <c r="BS5" s="58">
        <v>1.4141239566696669E-5</v>
      </c>
      <c r="BT5" s="58">
        <v>4.8782564929900745E-6</v>
      </c>
      <c r="BU5" s="58">
        <v>4.2216901041455798E-6</v>
      </c>
      <c r="BV5" s="58">
        <v>1.3861078498702744E-6</v>
      </c>
      <c r="BW5" s="58">
        <v>4.6621520682313258E-6</v>
      </c>
      <c r="BX5" s="58">
        <v>8.7901818218996626E-6</v>
      </c>
      <c r="BY5" s="58">
        <v>5.3984444482935936E-6</v>
      </c>
      <c r="BZ5" s="58">
        <v>2.2498543314602378E-5</v>
      </c>
      <c r="CA5" s="58">
        <v>3.4362394178536322E-5</v>
      </c>
      <c r="CB5" s="58">
        <v>2.2973720811098599E-5</v>
      </c>
      <c r="CC5" s="58">
        <v>9.0044232600329308E-6</v>
      </c>
      <c r="CD5" s="58">
        <v>2.3801799645018138E-4</v>
      </c>
      <c r="CE5" s="58">
        <v>4.5627077411185367E-5</v>
      </c>
      <c r="CF5" s="57">
        <v>9.8668414164487314E-6</v>
      </c>
      <c r="CG5" s="79">
        <f t="shared" ref="CG5:CG43" si="2">SUM(AT5:CF5)</f>
        <v>3.5007240123177438E-3</v>
      </c>
      <c r="CH5" s="79">
        <f t="shared" ref="CH5:CH43" si="3">CG5/AVERAGE($CG$5:$CG$43)</f>
        <v>0.26188798713331463</v>
      </c>
      <c r="CI5" s="79">
        <f t="shared" ref="CI5:CI43" si="4">CG5+AR5</f>
        <v>1.1497118449681494</v>
      </c>
      <c r="CJ5" s="79">
        <f t="shared" ref="CJ5:CJ43" si="5">CI5/AVERAGE($CI$5:$CI$43,$CI$46:$CI$84)</f>
        <v>0.64113944740901241</v>
      </c>
    </row>
    <row r="6" spans="1:88" x14ac:dyDescent="0.15">
      <c r="B6" s="33"/>
      <c r="C6" s="60">
        <v>2</v>
      </c>
      <c r="D6" s="22" t="s">
        <v>49</v>
      </c>
      <c r="E6" s="59">
        <v>2.2131627732632349E-4</v>
      </c>
      <c r="F6" s="58">
        <v>1.1383225602635203</v>
      </c>
      <c r="G6" s="58">
        <v>1.9907645841074696E-4</v>
      </c>
      <c r="H6" s="58">
        <v>1.5149458554631209E-5</v>
      </c>
      <c r="I6" s="58">
        <v>3.2826246088817312E-4</v>
      </c>
      <c r="J6" s="58">
        <v>4.2049088372220501E-5</v>
      </c>
      <c r="K6" s="58">
        <v>1.6440942314385219E-2</v>
      </c>
      <c r="L6" s="58">
        <v>1.3052385266654751E-4</v>
      </c>
      <c r="M6" s="58">
        <v>1.7104301509941942E-6</v>
      </c>
      <c r="N6" s="58">
        <v>3.5001175607645307E-5</v>
      </c>
      <c r="O6" s="58">
        <v>7.2096677534080959E-5</v>
      </c>
      <c r="P6" s="58">
        <v>3.8842730633076628E-5</v>
      </c>
      <c r="Q6" s="58">
        <v>6.8068972907618414E-5</v>
      </c>
      <c r="R6" s="58">
        <v>2.5895200504378361E-5</v>
      </c>
      <c r="S6" s="58">
        <v>2.428951069163228E-5</v>
      </c>
      <c r="T6" s="58">
        <v>1.3349984455845623E-5</v>
      </c>
      <c r="U6" s="58">
        <v>2.3263274544077092E-5</v>
      </c>
      <c r="V6" s="58">
        <v>2.0580645849540989E-5</v>
      </c>
      <c r="W6" s="58">
        <v>4.3847604248188007E-5</v>
      </c>
      <c r="X6" s="58">
        <v>2.2308295950927648E-5</v>
      </c>
      <c r="Y6" s="58">
        <v>1.1716816520932433E-5</v>
      </c>
      <c r="Z6" s="58">
        <v>5.6602209773798113E-4</v>
      </c>
      <c r="AA6" s="58">
        <v>1.5612528327881069E-4</v>
      </c>
      <c r="AB6" s="58">
        <v>3.2251850013068667E-5</v>
      </c>
      <c r="AC6" s="58">
        <v>2.8038663807783502E-5</v>
      </c>
      <c r="AD6" s="58">
        <v>3.2426276686893487E-5</v>
      </c>
      <c r="AE6" s="58">
        <v>3.7810931473000896E-5</v>
      </c>
      <c r="AF6" s="58">
        <v>3.6245201982672805E-5</v>
      </c>
      <c r="AG6" s="58">
        <v>1.1228237992542825E-5</v>
      </c>
      <c r="AH6" s="58">
        <v>7.163662611054346E-5</v>
      </c>
      <c r="AI6" s="58">
        <v>6.8681318713898835E-5</v>
      </c>
      <c r="AJ6" s="58">
        <v>1.5411663369004451E-5</v>
      </c>
      <c r="AK6" s="58">
        <v>8.2836322750795861E-5</v>
      </c>
      <c r="AL6" s="58">
        <v>7.3433814771339589E-5</v>
      </c>
      <c r="AM6" s="58">
        <v>4.8989366085181187E-5</v>
      </c>
      <c r="AN6" s="58">
        <v>2.4176988891378713E-5</v>
      </c>
      <c r="AO6" s="58">
        <v>7.8742831916112804E-4</v>
      </c>
      <c r="AP6" s="58">
        <v>1.7489430178707346E-3</v>
      </c>
      <c r="AQ6" s="57">
        <v>1.8343878774491259E-5</v>
      </c>
      <c r="AR6" s="78">
        <f t="shared" si="0"/>
        <v>1.1599408813531944</v>
      </c>
      <c r="AS6" s="78">
        <f t="shared" si="1"/>
        <v>0.91825522321133324</v>
      </c>
      <c r="AT6" s="59">
        <v>8.1034083155964662E-6</v>
      </c>
      <c r="AU6" s="58">
        <v>2.6155353738049842E-4</v>
      </c>
      <c r="AV6" s="58">
        <v>2.9586640656597613E-6</v>
      </c>
      <c r="AW6" s="58">
        <v>1.5638702157566376E-6</v>
      </c>
      <c r="AX6" s="58">
        <v>7.1568176433220262E-6</v>
      </c>
      <c r="AY6" s="58">
        <v>3.2874388000566654E-6</v>
      </c>
      <c r="AZ6" s="58">
        <v>1.094251206428226E-4</v>
      </c>
      <c r="BA6" s="58">
        <v>6.8708159822840357E-6</v>
      </c>
      <c r="BB6" s="58">
        <v>2.4481442098621224E-7</v>
      </c>
      <c r="BC6" s="58">
        <v>4.8713715454297321E-6</v>
      </c>
      <c r="BD6" s="58">
        <v>5.7500496661530525E-6</v>
      </c>
      <c r="BE6" s="58">
        <v>1.3246909710951154E-6</v>
      </c>
      <c r="BF6" s="58">
        <v>2.71919131479758E-6</v>
      </c>
      <c r="BG6" s="58">
        <v>2.1188339027409805E-6</v>
      </c>
      <c r="BH6" s="58">
        <v>1.9226493532926154E-6</v>
      </c>
      <c r="BI6" s="58">
        <v>1.6826941107326727E-6</v>
      </c>
      <c r="BJ6" s="58">
        <v>3.0763494936035025E-6</v>
      </c>
      <c r="BK6" s="58">
        <v>3.2537922855942338E-6</v>
      </c>
      <c r="BL6" s="58">
        <v>3.900085586504399E-6</v>
      </c>
      <c r="BM6" s="58">
        <v>3.7150000133866341E-6</v>
      </c>
      <c r="BN6" s="58">
        <v>2.8848219603511146E-6</v>
      </c>
      <c r="BO6" s="58">
        <v>2.1605372720851254E-5</v>
      </c>
      <c r="BP6" s="58">
        <v>1.3192161617125788E-5</v>
      </c>
      <c r="BQ6" s="58">
        <v>2.279453316677551E-6</v>
      </c>
      <c r="BR6" s="58">
        <v>3.0410285079628066E-6</v>
      </c>
      <c r="BS6" s="58">
        <v>2.428080932789602E-6</v>
      </c>
      <c r="BT6" s="58">
        <v>2.2011629496290752E-6</v>
      </c>
      <c r="BU6" s="58">
        <v>2.5041353647301647E-6</v>
      </c>
      <c r="BV6" s="58">
        <v>7.0131549772110229E-7</v>
      </c>
      <c r="BW6" s="58">
        <v>2.8792465323434279E-6</v>
      </c>
      <c r="BX6" s="58">
        <v>4.2595560339516567E-6</v>
      </c>
      <c r="BY6" s="58">
        <v>1.4519885970354768E-6</v>
      </c>
      <c r="BZ6" s="58">
        <v>3.8209745475701993E-6</v>
      </c>
      <c r="CA6" s="58">
        <v>3.3550143844021625E-6</v>
      </c>
      <c r="CB6" s="58">
        <v>6.8005920134227282E-6</v>
      </c>
      <c r="CC6" s="58">
        <v>2.4410771406002693E-6</v>
      </c>
      <c r="CD6" s="58">
        <v>4.7620487919319641E-6</v>
      </c>
      <c r="CE6" s="58">
        <v>8.3774027769678824E-5</v>
      </c>
      <c r="CF6" s="57">
        <v>1.1805196116360261E-6</v>
      </c>
      <c r="CG6" s="78">
        <f t="shared" si="2"/>
        <v>6.0106177400072447E-4</v>
      </c>
      <c r="CH6" s="78">
        <f t="shared" si="3"/>
        <v>4.4965229358829441E-2</v>
      </c>
      <c r="CI6" s="78">
        <f t="shared" si="4"/>
        <v>1.1605419431271951</v>
      </c>
      <c r="CJ6" s="78">
        <f t="shared" si="5"/>
        <v>0.64717887648810335</v>
      </c>
    </row>
    <row r="7" spans="1:88" x14ac:dyDescent="0.15">
      <c r="B7" s="33"/>
      <c r="C7" s="60">
        <v>3</v>
      </c>
      <c r="D7" s="22" t="s">
        <v>48</v>
      </c>
      <c r="E7" s="59">
        <v>1.780622277233643E-4</v>
      </c>
      <c r="F7" s="58">
        <v>1.337454729499818E-4</v>
      </c>
      <c r="G7" s="58">
        <v>1.0140669477277484</v>
      </c>
      <c r="H7" s="58">
        <v>6.3230121151906767E-6</v>
      </c>
      <c r="I7" s="58">
        <v>2.4532219939989216E-2</v>
      </c>
      <c r="J7" s="58">
        <v>6.5717405218518511E-5</v>
      </c>
      <c r="K7" s="58">
        <v>7.534948024318078E-5</v>
      </c>
      <c r="L7" s="58">
        <v>6.0267805050742382E-5</v>
      </c>
      <c r="M7" s="58">
        <v>7.5006664764931053E-7</v>
      </c>
      <c r="N7" s="58">
        <v>2.145968585810672E-5</v>
      </c>
      <c r="O7" s="58">
        <v>3.9354268194942338E-5</v>
      </c>
      <c r="P7" s="58">
        <v>7.5264343439151104E-5</v>
      </c>
      <c r="Q7" s="58">
        <v>1.3690184064665343E-4</v>
      </c>
      <c r="R7" s="58">
        <v>6.2709196873428428E-6</v>
      </c>
      <c r="S7" s="58">
        <v>3.8945244012634946E-6</v>
      </c>
      <c r="T7" s="58">
        <v>7.7037261580115127E-6</v>
      </c>
      <c r="U7" s="58">
        <v>6.4540546102231263E-6</v>
      </c>
      <c r="V7" s="58">
        <v>6.4564897659881588E-6</v>
      </c>
      <c r="W7" s="58">
        <v>5.8950762234542023E-6</v>
      </c>
      <c r="X7" s="58">
        <v>8.5537711243666594E-6</v>
      </c>
      <c r="Y7" s="58">
        <v>4.8285261495685991E-6</v>
      </c>
      <c r="Z7" s="58">
        <v>2.5885395952580186E-3</v>
      </c>
      <c r="AA7" s="58">
        <v>9.5656653807670306E-6</v>
      </c>
      <c r="AB7" s="58">
        <v>4.1735664626227412E-5</v>
      </c>
      <c r="AC7" s="58">
        <v>7.6560830220301407E-6</v>
      </c>
      <c r="AD7" s="58">
        <v>8.4765064426946724E-6</v>
      </c>
      <c r="AE7" s="58">
        <v>7.0730827246235786E-6</v>
      </c>
      <c r="AF7" s="58">
        <v>9.5804523770341714E-6</v>
      </c>
      <c r="AG7" s="58">
        <v>2.7970146193060981E-6</v>
      </c>
      <c r="AH7" s="58">
        <v>6.1596778803610138E-6</v>
      </c>
      <c r="AI7" s="58">
        <v>2.1817552456048723E-5</v>
      </c>
      <c r="AJ7" s="58">
        <v>8.1101550427937097E-6</v>
      </c>
      <c r="AK7" s="58">
        <v>7.5382006869900432E-5</v>
      </c>
      <c r="AL7" s="58">
        <v>1.7952373008782996E-4</v>
      </c>
      <c r="AM7" s="58">
        <v>1.7235549964785003E-5</v>
      </c>
      <c r="AN7" s="58">
        <v>1.3364409939215363E-5</v>
      </c>
      <c r="AO7" s="58">
        <v>1.8509710092511284E-3</v>
      </c>
      <c r="AP7" s="58">
        <v>2.1899174681274143E-4</v>
      </c>
      <c r="AQ7" s="57">
        <v>2.7691471208401799E-5</v>
      </c>
      <c r="AR7" s="78">
        <f t="shared" si="0"/>
        <v>1.0445370917379093</v>
      </c>
      <c r="AS7" s="78">
        <f t="shared" si="1"/>
        <v>0.82689700461919957</v>
      </c>
      <c r="AT7" s="59">
        <v>6.9953925030553091E-5</v>
      </c>
      <c r="AU7" s="58">
        <v>1.9706120075893392E-5</v>
      </c>
      <c r="AV7" s="58">
        <v>6.0564121743634592E-4</v>
      </c>
      <c r="AW7" s="58">
        <v>6.6342472045843082E-7</v>
      </c>
      <c r="AX7" s="58">
        <v>4.4235373567113966E-4</v>
      </c>
      <c r="AY7" s="58">
        <v>4.5832346711809683E-6</v>
      </c>
      <c r="AZ7" s="58">
        <v>3.6819909607426974E-6</v>
      </c>
      <c r="BA7" s="58">
        <v>1.0642819240355146E-5</v>
      </c>
      <c r="BB7" s="58">
        <v>1.3749632240297119E-7</v>
      </c>
      <c r="BC7" s="58">
        <v>3.2098059077636329E-6</v>
      </c>
      <c r="BD7" s="58">
        <v>1.4879812217741451E-6</v>
      </c>
      <c r="BE7" s="58">
        <v>9.2936725867433423E-7</v>
      </c>
      <c r="BF7" s="58">
        <v>2.5731416470317743E-6</v>
      </c>
      <c r="BG7" s="58">
        <v>1.0041120725400845E-6</v>
      </c>
      <c r="BH7" s="58">
        <v>9.3964392602506187E-7</v>
      </c>
      <c r="BI7" s="58">
        <v>8.8447881273747736E-7</v>
      </c>
      <c r="BJ7" s="58">
        <v>1.3526240427041329E-6</v>
      </c>
      <c r="BK7" s="58">
        <v>1.2776231597109449E-6</v>
      </c>
      <c r="BL7" s="58">
        <v>1.4955647625759966E-6</v>
      </c>
      <c r="BM7" s="58">
        <v>1.4914634355354655E-6</v>
      </c>
      <c r="BN7" s="58">
        <v>1.3657117665593086E-6</v>
      </c>
      <c r="BO7" s="58">
        <v>3.4148077070974825E-5</v>
      </c>
      <c r="BP7" s="58">
        <v>1.1184791332523631E-6</v>
      </c>
      <c r="BQ7" s="58">
        <v>6.0794728991163133E-7</v>
      </c>
      <c r="BR7" s="58">
        <v>9.7902788256130332E-7</v>
      </c>
      <c r="BS7" s="58">
        <v>7.8861857486931128E-7</v>
      </c>
      <c r="BT7" s="58">
        <v>7.4816930070051055E-7</v>
      </c>
      <c r="BU7" s="58">
        <v>1.0724392792682108E-6</v>
      </c>
      <c r="BV7" s="58">
        <v>2.7920010809686047E-7</v>
      </c>
      <c r="BW7" s="58">
        <v>7.1459846397478959E-7</v>
      </c>
      <c r="BX7" s="58">
        <v>2.8258999529835342E-6</v>
      </c>
      <c r="BY7" s="58">
        <v>1.2736579694908152E-6</v>
      </c>
      <c r="BZ7" s="58">
        <v>6.9421170082517296E-6</v>
      </c>
      <c r="CA7" s="58">
        <v>1.3185915735579157E-5</v>
      </c>
      <c r="CB7" s="58">
        <v>3.6519184030240397E-6</v>
      </c>
      <c r="CC7" s="58">
        <v>1.3160445387058365E-6</v>
      </c>
      <c r="CD7" s="58">
        <v>1.1663795707631008E-4</v>
      </c>
      <c r="CE7" s="58">
        <v>9.0256679204096805E-6</v>
      </c>
      <c r="CF7" s="57">
        <v>3.2783926081947703E-6</v>
      </c>
      <c r="CG7" s="78">
        <f t="shared" si="2"/>
        <v>1.3739696104592639E-3</v>
      </c>
      <c r="CH7" s="78">
        <f t="shared" si="3"/>
        <v>0.1027862049105919</v>
      </c>
      <c r="CI7" s="78">
        <f t="shared" si="4"/>
        <v>1.0459110613483686</v>
      </c>
      <c r="CJ7" s="78">
        <f t="shared" si="5"/>
        <v>0.58325470233843135</v>
      </c>
    </row>
    <row r="8" spans="1:88" x14ac:dyDescent="0.15">
      <c r="B8" s="33"/>
      <c r="C8" s="60">
        <v>6</v>
      </c>
      <c r="D8" s="22" t="s">
        <v>47</v>
      </c>
      <c r="E8" s="59">
        <v>1.2849483096715741E-4</v>
      </c>
      <c r="F8" s="58">
        <v>1.1799473735389257E-4</v>
      </c>
      <c r="G8" s="58">
        <v>2.620166550472718E-4</v>
      </c>
      <c r="H8" s="58">
        <v>1.0004336390227306</v>
      </c>
      <c r="I8" s="58">
        <v>8.0794693219355995E-5</v>
      </c>
      <c r="J8" s="58">
        <v>1.2061870048475176E-4</v>
      </c>
      <c r="K8" s="58">
        <v>2.9001664588660617E-4</v>
      </c>
      <c r="L8" s="58">
        <v>4.6019371113802045E-4</v>
      </c>
      <c r="M8" s="58">
        <v>6.3908700871922472E-3</v>
      </c>
      <c r="N8" s="58">
        <v>1.1316166374210065E-4</v>
      </c>
      <c r="O8" s="58">
        <v>1.0194053479337184E-3</v>
      </c>
      <c r="P8" s="58">
        <v>4.4016560208589477E-4</v>
      </c>
      <c r="Q8" s="58">
        <v>6.3937870940796013E-4</v>
      </c>
      <c r="R8" s="58">
        <v>1.7638803495496989E-4</v>
      </c>
      <c r="S8" s="58">
        <v>1.4389129657553875E-4</v>
      </c>
      <c r="T8" s="58">
        <v>8.6782632965282534E-5</v>
      </c>
      <c r="U8" s="58">
        <v>8.5408033314562907E-5</v>
      </c>
      <c r="V8" s="58">
        <v>1.5704083370566115E-4</v>
      </c>
      <c r="W8" s="58">
        <v>9.0370662249067261E-5</v>
      </c>
      <c r="X8" s="58">
        <v>5.2635976967679506E-5</v>
      </c>
      <c r="Y8" s="58">
        <v>9.0938127577968632E-5</v>
      </c>
      <c r="Z8" s="58">
        <v>1.0731441294448242E-4</v>
      </c>
      <c r="AA8" s="58">
        <v>1.2949008700090261E-4</v>
      </c>
      <c r="AB8" s="58">
        <v>3.6659788620652489E-3</v>
      </c>
      <c r="AC8" s="58">
        <v>2.1878764531179634E-4</v>
      </c>
      <c r="AD8" s="58">
        <v>3.5819079839341435E-4</v>
      </c>
      <c r="AE8" s="58">
        <v>1.3388366352830896E-4</v>
      </c>
      <c r="AF8" s="58">
        <v>3.9670274875086977E-5</v>
      </c>
      <c r="AG8" s="58">
        <v>1.274516739675504E-5</v>
      </c>
      <c r="AH8" s="58">
        <v>1.5003146114520868E-4</v>
      </c>
      <c r="AI8" s="58">
        <v>5.1332376849881293E-5</v>
      </c>
      <c r="AJ8" s="58">
        <v>6.4622317547408608E-5</v>
      </c>
      <c r="AK8" s="58">
        <v>1.0113326972320038E-4</v>
      </c>
      <c r="AL8" s="58">
        <v>6.2899508679407931E-5</v>
      </c>
      <c r="AM8" s="58">
        <v>2.7345390239173288E-5</v>
      </c>
      <c r="AN8" s="58">
        <v>3.8568852614537411E-5</v>
      </c>
      <c r="AO8" s="58">
        <v>1.396271866852697E-4</v>
      </c>
      <c r="AP8" s="58">
        <v>6.1202454174441438E-5</v>
      </c>
      <c r="AQ8" s="57">
        <v>9.2428038102757389E-5</v>
      </c>
      <c r="AR8" s="78">
        <f t="shared" si="0"/>
        <v>1.0168354577727767</v>
      </c>
      <c r="AS8" s="78">
        <f t="shared" si="1"/>
        <v>0.80496729208911244</v>
      </c>
      <c r="AT8" s="59">
        <v>1.1182696330890559E-5</v>
      </c>
      <c r="AU8" s="58">
        <v>8.2097204230981292E-6</v>
      </c>
      <c r="AV8" s="58">
        <v>1.4282080502333137E-5</v>
      </c>
      <c r="AW8" s="58">
        <v>2.1711117041271626E-5</v>
      </c>
      <c r="AX8" s="58">
        <v>7.5896287436332155E-6</v>
      </c>
      <c r="AY8" s="58">
        <v>7.9225011531617242E-6</v>
      </c>
      <c r="AZ8" s="58">
        <v>1.3067043999313386E-5</v>
      </c>
      <c r="BA8" s="58">
        <v>2.8743596175115737E-5</v>
      </c>
      <c r="BB8" s="58">
        <v>1.520089852871372E-5</v>
      </c>
      <c r="BC8" s="58">
        <v>1.4449740135406666E-5</v>
      </c>
      <c r="BD8" s="58">
        <v>6.5395953578151927E-5</v>
      </c>
      <c r="BE8" s="58">
        <v>1.5275511561478624E-4</v>
      </c>
      <c r="BF8" s="58">
        <v>3.1911781040215348E-4</v>
      </c>
      <c r="BG8" s="58">
        <v>4.5386451758620511E-5</v>
      </c>
      <c r="BH8" s="58">
        <v>2.9867888009494246E-5</v>
      </c>
      <c r="BI8" s="58">
        <v>2.3766728249162399E-5</v>
      </c>
      <c r="BJ8" s="58">
        <v>2.3360913547757878E-5</v>
      </c>
      <c r="BK8" s="58">
        <v>2.4767994898531508E-5</v>
      </c>
      <c r="BL8" s="58">
        <v>3.0411118282925898E-5</v>
      </c>
      <c r="BM8" s="58">
        <v>2.2380931867547614E-5</v>
      </c>
      <c r="BN8" s="58">
        <v>2.9842196492774173E-5</v>
      </c>
      <c r="BO8" s="58">
        <v>1.1019810405442866E-5</v>
      </c>
      <c r="BP8" s="58">
        <v>2.0023785795801002E-5</v>
      </c>
      <c r="BQ8" s="58">
        <v>1.0264706991350754E-5</v>
      </c>
      <c r="BR8" s="58">
        <v>9.620280321412024E-6</v>
      </c>
      <c r="BS8" s="58">
        <v>9.0802929434038073E-6</v>
      </c>
      <c r="BT8" s="58">
        <v>4.5670450246217539E-6</v>
      </c>
      <c r="BU8" s="58">
        <v>2.416204211170448E-6</v>
      </c>
      <c r="BV8" s="58">
        <v>1.1234551417160151E-6</v>
      </c>
      <c r="BW8" s="58">
        <v>1.1311722985959653E-5</v>
      </c>
      <c r="BX8" s="58">
        <v>2.9711397945222407E-6</v>
      </c>
      <c r="BY8" s="58">
        <v>5.3827786171888775E-6</v>
      </c>
      <c r="BZ8" s="58">
        <v>4.1276050922444303E-6</v>
      </c>
      <c r="CA8" s="58">
        <v>6.9454119067215715E-6</v>
      </c>
      <c r="CB8" s="58">
        <v>3.8017621890722139E-6</v>
      </c>
      <c r="CC8" s="58">
        <v>4.186668536425232E-6</v>
      </c>
      <c r="CD8" s="58">
        <v>5.9362766601583061E-6</v>
      </c>
      <c r="CE8" s="58">
        <v>1.1233974790254288E-5</v>
      </c>
      <c r="CF8" s="57">
        <v>5.816635349754989E-6</v>
      </c>
      <c r="CG8" s="78">
        <f t="shared" si="2"/>
        <v>1.0392416824920642E-3</v>
      </c>
      <c r="CH8" s="78">
        <f t="shared" si="3"/>
        <v>7.7745321086506392E-2</v>
      </c>
      <c r="CI8" s="78">
        <f t="shared" si="4"/>
        <v>1.0178746994552688</v>
      </c>
      <c r="CJ8" s="78">
        <f t="shared" si="5"/>
        <v>0.56762016082250999</v>
      </c>
    </row>
    <row r="9" spans="1:88" x14ac:dyDescent="0.15">
      <c r="B9" s="33"/>
      <c r="C9" s="60">
        <v>11</v>
      </c>
      <c r="D9" s="22" t="s">
        <v>46</v>
      </c>
      <c r="E9" s="59">
        <v>4.3041956271368297E-3</v>
      </c>
      <c r="F9" s="58">
        <v>2.0473366225606049E-3</v>
      </c>
      <c r="G9" s="58">
        <v>1.4803070827071734E-2</v>
      </c>
      <c r="H9" s="58">
        <v>2.1181073303312831E-5</v>
      </c>
      <c r="I9" s="58">
        <v>1.035483290005704</v>
      </c>
      <c r="J9" s="58">
        <v>1.8983929117693539E-3</v>
      </c>
      <c r="K9" s="58">
        <v>4.7484547819028554E-4</v>
      </c>
      <c r="L9" s="58">
        <v>1.5828629885080347E-3</v>
      </c>
      <c r="M9" s="58">
        <v>4.1880043837251058E-6</v>
      </c>
      <c r="N9" s="58">
        <v>1.2962385360197279E-4</v>
      </c>
      <c r="O9" s="58">
        <v>1.796436999982344E-4</v>
      </c>
      <c r="P9" s="58">
        <v>4.0031906599830998E-5</v>
      </c>
      <c r="Q9" s="58">
        <v>6.3675161502068164E-5</v>
      </c>
      <c r="R9" s="58">
        <v>1.7801657653696069E-5</v>
      </c>
      <c r="S9" s="58">
        <v>2.0702878328941895E-5</v>
      </c>
      <c r="T9" s="58">
        <v>1.5535080916773681E-5</v>
      </c>
      <c r="U9" s="58">
        <v>2.9373385835623391E-5</v>
      </c>
      <c r="V9" s="58">
        <v>3.2903605996152848E-5</v>
      </c>
      <c r="W9" s="58">
        <v>2.5116740672960672E-5</v>
      </c>
      <c r="X9" s="58">
        <v>1.8726934145489532E-5</v>
      </c>
      <c r="Y9" s="58">
        <v>2.1911333989961285E-5</v>
      </c>
      <c r="Z9" s="58">
        <v>5.6050327702649274E-4</v>
      </c>
      <c r="AA9" s="58">
        <v>3.9097090033109672E-5</v>
      </c>
      <c r="AB9" s="58">
        <v>2.1695179503538662E-5</v>
      </c>
      <c r="AC9" s="58">
        <v>3.4544612836226204E-5</v>
      </c>
      <c r="AD9" s="58">
        <v>2.2375731358881447E-5</v>
      </c>
      <c r="AE9" s="58">
        <v>3.891800706370949E-5</v>
      </c>
      <c r="AF9" s="58">
        <v>2.6320909647174892E-5</v>
      </c>
      <c r="AG9" s="58">
        <v>1.9798879889986005E-5</v>
      </c>
      <c r="AH9" s="58">
        <v>2.6382404025720346E-5</v>
      </c>
      <c r="AI9" s="58">
        <v>1.3833013721508688E-4</v>
      </c>
      <c r="AJ9" s="58">
        <v>7.1915226803868728E-5</v>
      </c>
      <c r="AK9" s="58">
        <v>1.3860178206218485E-3</v>
      </c>
      <c r="AL9" s="58">
        <v>1.9100271462638477E-3</v>
      </c>
      <c r="AM9" s="58">
        <v>1.7644296960232656E-4</v>
      </c>
      <c r="AN9" s="58">
        <v>8.430101951471274E-5</v>
      </c>
      <c r="AO9" s="58">
        <v>2.1525566585913734E-2</v>
      </c>
      <c r="AP9" s="58">
        <v>1.276812354644316E-4</v>
      </c>
      <c r="AQ9" s="57">
        <v>7.7972673634979701E-4</v>
      </c>
      <c r="AR9" s="78">
        <f t="shared" si="0"/>
        <v>1.0882040547470033</v>
      </c>
      <c r="AS9" s="78">
        <f t="shared" si="1"/>
        <v>0.86146550505699659</v>
      </c>
      <c r="AT9" s="59">
        <v>1.2338115447248208E-3</v>
      </c>
      <c r="AU9" s="58">
        <v>4.524966034982307E-4</v>
      </c>
      <c r="AV9" s="58">
        <v>1.4459822889291202E-3</v>
      </c>
      <c r="AW9" s="58">
        <v>6.2281292074690304E-6</v>
      </c>
      <c r="AX9" s="58">
        <v>3.5505392928440126E-3</v>
      </c>
      <c r="AY9" s="58">
        <v>8.3710916201963048E-5</v>
      </c>
      <c r="AZ9" s="58">
        <v>6.378462728309092E-5</v>
      </c>
      <c r="BA9" s="58">
        <v>2.2420472268393625E-4</v>
      </c>
      <c r="BB9" s="58">
        <v>1.4006436353376589E-6</v>
      </c>
      <c r="BC9" s="58">
        <v>6.0502596952989418E-5</v>
      </c>
      <c r="BD9" s="58">
        <v>2.0383281436513659E-5</v>
      </c>
      <c r="BE9" s="58">
        <v>5.0087239584260659E-6</v>
      </c>
      <c r="BF9" s="58">
        <v>6.8311441352404814E-6</v>
      </c>
      <c r="BG9" s="58">
        <v>5.7552091087183457E-6</v>
      </c>
      <c r="BH9" s="58">
        <v>5.8099689790265067E-6</v>
      </c>
      <c r="BI9" s="58">
        <v>5.8683174547434427E-6</v>
      </c>
      <c r="BJ9" s="58">
        <v>1.0789081258124137E-5</v>
      </c>
      <c r="BK9" s="58">
        <v>9.6588274869959114E-6</v>
      </c>
      <c r="BL9" s="58">
        <v>1.0173345084468034E-5</v>
      </c>
      <c r="BM9" s="58">
        <v>1.0695457631028006E-5</v>
      </c>
      <c r="BN9" s="58">
        <v>1.2072620283285902E-5</v>
      </c>
      <c r="BO9" s="58">
        <v>5.3776236801940864E-5</v>
      </c>
      <c r="BP9" s="58">
        <v>1.0871512950606488E-5</v>
      </c>
      <c r="BQ9" s="58">
        <v>3.7027419872288976E-6</v>
      </c>
      <c r="BR9" s="58">
        <v>9.9383552010857689E-6</v>
      </c>
      <c r="BS9" s="58">
        <v>7.5081746644136299E-6</v>
      </c>
      <c r="BT9" s="58">
        <v>6.9394690772262287E-6</v>
      </c>
      <c r="BU9" s="58">
        <v>5.7662882085943153E-6</v>
      </c>
      <c r="BV9" s="58">
        <v>2.8215992630000493E-6</v>
      </c>
      <c r="BW9" s="58">
        <v>7.4942776524927659E-6</v>
      </c>
      <c r="BX9" s="58">
        <v>2.5108873487988419E-5</v>
      </c>
      <c r="BY9" s="58">
        <v>1.5971957293575295E-5</v>
      </c>
      <c r="BZ9" s="58">
        <v>9.9022287983014621E-5</v>
      </c>
      <c r="CA9" s="58">
        <v>1.8628765391152496E-4</v>
      </c>
      <c r="CB9" s="58">
        <v>4.2229742768797354E-5</v>
      </c>
      <c r="CC9" s="58">
        <v>1.1694539145377982E-5</v>
      </c>
      <c r="CD9" s="58">
        <v>1.6743943914735561E-3</v>
      </c>
      <c r="CE9" s="58">
        <v>3.7966457457547153E-5</v>
      </c>
      <c r="CF9" s="57">
        <v>6.3050597763060595E-5</v>
      </c>
      <c r="CG9" s="78">
        <f t="shared" si="2"/>
        <v>9.490252499868573E-3</v>
      </c>
      <c r="CH9" s="78">
        <f t="shared" si="3"/>
        <v>0.70996260083124252</v>
      </c>
      <c r="CI9" s="78">
        <f t="shared" si="4"/>
        <v>1.0976943072468719</v>
      </c>
      <c r="CJ9" s="78">
        <f t="shared" si="5"/>
        <v>0.61213174818754246</v>
      </c>
    </row>
    <row r="10" spans="1:88" x14ac:dyDescent="0.15">
      <c r="B10" s="33"/>
      <c r="C10" s="60">
        <v>15</v>
      </c>
      <c r="D10" s="22" t="s">
        <v>45</v>
      </c>
      <c r="E10" s="59">
        <v>2.4605663698967127E-4</v>
      </c>
      <c r="F10" s="58">
        <v>1.1469477909057955E-4</v>
      </c>
      <c r="G10" s="58">
        <v>1.9266952878311645E-3</v>
      </c>
      <c r="H10" s="58">
        <v>3.2202561858458447E-4</v>
      </c>
      <c r="I10" s="58">
        <v>1.8068156133443287E-4</v>
      </c>
      <c r="J10" s="58">
        <v>1.0166917032159486</v>
      </c>
      <c r="K10" s="58">
        <v>4.2448246478701438E-4</v>
      </c>
      <c r="L10" s="58">
        <v>1.2142338619932379E-4</v>
      </c>
      <c r="M10" s="58">
        <v>1.0457828665491361E-5</v>
      </c>
      <c r="N10" s="58">
        <v>5.0252798616321598E-4</v>
      </c>
      <c r="O10" s="58">
        <v>5.545114925656296E-4</v>
      </c>
      <c r="P10" s="58">
        <v>2.8509456807999527E-4</v>
      </c>
      <c r="Q10" s="58">
        <v>3.8734022886567507E-4</v>
      </c>
      <c r="R10" s="58">
        <v>1.7841134416667659E-4</v>
      </c>
      <c r="S10" s="58">
        <v>1.9844075370530829E-4</v>
      </c>
      <c r="T10" s="58">
        <v>1.7079024727164824E-4</v>
      </c>
      <c r="U10" s="58">
        <v>1.9700513153180667E-4</v>
      </c>
      <c r="V10" s="58">
        <v>3.4379999692396893E-4</v>
      </c>
      <c r="W10" s="58">
        <v>1.64795403824081E-4</v>
      </c>
      <c r="X10" s="58">
        <v>1.598122076526903E-4</v>
      </c>
      <c r="Y10" s="58">
        <v>2.4394706210473395E-4</v>
      </c>
      <c r="Z10" s="58">
        <v>3.566843414944027E-4</v>
      </c>
      <c r="AA10" s="58">
        <v>4.2514570531972671E-4</v>
      </c>
      <c r="AB10" s="58">
        <v>7.0030767825582065E-5</v>
      </c>
      <c r="AC10" s="58">
        <v>1.788527269088587E-4</v>
      </c>
      <c r="AD10" s="58">
        <v>3.3338716972166889E-4</v>
      </c>
      <c r="AE10" s="58">
        <v>4.7504329776110649E-4</v>
      </c>
      <c r="AF10" s="58">
        <v>2.1098967441938408E-4</v>
      </c>
      <c r="AG10" s="58">
        <v>3.9668410143701235E-5</v>
      </c>
      <c r="AH10" s="58">
        <v>2.6903756058675336E-4</v>
      </c>
      <c r="AI10" s="58">
        <v>1.0368851360047083E-4</v>
      </c>
      <c r="AJ10" s="58">
        <v>3.5222594816617384E-4</v>
      </c>
      <c r="AK10" s="58">
        <v>1.0428135069392762E-4</v>
      </c>
      <c r="AL10" s="58">
        <v>3.4840047467344412E-4</v>
      </c>
      <c r="AM10" s="58">
        <v>2.0123037352194804E-3</v>
      </c>
      <c r="AN10" s="58">
        <v>2.1863856781903794E-4</v>
      </c>
      <c r="AO10" s="58">
        <v>4.2053964039651408E-4</v>
      </c>
      <c r="AP10" s="58">
        <v>1.709021586915519E-3</v>
      </c>
      <c r="AQ10" s="57">
        <v>1.126569060557025E-4</v>
      </c>
      <c r="AR10" s="78">
        <f t="shared" si="0"/>
        <v>1.031165293580008</v>
      </c>
      <c r="AS10" s="78">
        <f t="shared" si="1"/>
        <v>0.81631135866119509</v>
      </c>
      <c r="AT10" s="59">
        <v>2.5505984335143919E-5</v>
      </c>
      <c r="AU10" s="58">
        <v>3.3878899043166638E-5</v>
      </c>
      <c r="AV10" s="58">
        <v>2.5356895481854077E-4</v>
      </c>
      <c r="AW10" s="58">
        <v>1.87970634479604E-5</v>
      </c>
      <c r="AX10" s="58">
        <v>2.4853117427081589E-5</v>
      </c>
      <c r="AY10" s="58">
        <v>3.0833783544455796E-3</v>
      </c>
      <c r="AZ10" s="58">
        <v>7.6494938779449946E-5</v>
      </c>
      <c r="BA10" s="58">
        <v>2.1026791852288464E-5</v>
      </c>
      <c r="BB10" s="58">
        <v>1.7187491196760243E-6</v>
      </c>
      <c r="BC10" s="58">
        <v>6.749730710686947E-5</v>
      </c>
      <c r="BD10" s="58">
        <v>3.3452598761500258E-5</v>
      </c>
      <c r="BE10" s="58">
        <v>8.6417688748126311E-6</v>
      </c>
      <c r="BF10" s="58">
        <v>1.9552670249692917E-5</v>
      </c>
      <c r="BG10" s="58">
        <v>1.5743086916893386E-5</v>
      </c>
      <c r="BH10" s="58">
        <v>1.681532506008663E-5</v>
      </c>
      <c r="BI10" s="58">
        <v>2.8286327336122414E-5</v>
      </c>
      <c r="BJ10" s="58">
        <v>3.0527084004650506E-5</v>
      </c>
      <c r="BK10" s="58">
        <v>4.0214112742177558E-5</v>
      </c>
      <c r="BL10" s="58">
        <v>3.5116042046069989E-5</v>
      </c>
      <c r="BM10" s="58">
        <v>3.300477048807428E-5</v>
      </c>
      <c r="BN10" s="58">
        <v>4.5227424416154387E-5</v>
      </c>
      <c r="BO10" s="58">
        <v>7.9330093925396148E-5</v>
      </c>
      <c r="BP10" s="58">
        <v>3.9411903656179764E-5</v>
      </c>
      <c r="BQ10" s="58">
        <v>6.5933860092411086E-6</v>
      </c>
      <c r="BR10" s="58">
        <v>1.6744892677208816E-5</v>
      </c>
      <c r="BS10" s="58">
        <v>1.9984566383154343E-5</v>
      </c>
      <c r="BT10" s="58">
        <v>2.6041389191200958E-5</v>
      </c>
      <c r="BU10" s="58">
        <v>1.3649284087843798E-5</v>
      </c>
      <c r="BV10" s="58">
        <v>2.9119228875572923E-6</v>
      </c>
      <c r="BW10" s="58">
        <v>2.2722921694256277E-5</v>
      </c>
      <c r="BX10" s="58">
        <v>1.5600735569662014E-5</v>
      </c>
      <c r="BY10" s="58">
        <v>2.3878803217678612E-5</v>
      </c>
      <c r="BZ10" s="58">
        <v>1.0551473710704429E-5</v>
      </c>
      <c r="CA10" s="58">
        <v>2.4458690393527275E-5</v>
      </c>
      <c r="CB10" s="58">
        <v>9.7002476549500156E-5</v>
      </c>
      <c r="CC10" s="58">
        <v>1.8984118372408013E-5</v>
      </c>
      <c r="CD10" s="58">
        <v>3.4336477836239433E-5</v>
      </c>
      <c r="CE10" s="58">
        <v>3.0015711874998793E-4</v>
      </c>
      <c r="CF10" s="57">
        <v>8.8260183246636908E-6</v>
      </c>
      <c r="CG10" s="78">
        <f t="shared" si="2"/>
        <v>4.6744876445084039E-3</v>
      </c>
      <c r="CH10" s="78">
        <f t="shared" si="3"/>
        <v>0.34969685007797785</v>
      </c>
      <c r="CI10" s="78">
        <f t="shared" si="4"/>
        <v>1.0358397812245164</v>
      </c>
      <c r="CJ10" s="78">
        <f t="shared" si="5"/>
        <v>0.5776384298771462</v>
      </c>
    </row>
    <row r="11" spans="1:88" x14ac:dyDescent="0.15">
      <c r="B11" s="33"/>
      <c r="C11" s="60">
        <v>16</v>
      </c>
      <c r="D11" s="22" t="s">
        <v>44</v>
      </c>
      <c r="E11" s="59">
        <v>6.7871207914573569E-3</v>
      </c>
      <c r="F11" s="58">
        <v>4.9210632098393879E-3</v>
      </c>
      <c r="G11" s="58">
        <v>1.5288691892070361E-3</v>
      </c>
      <c r="H11" s="58">
        <v>9.1311336432248636E-4</v>
      </c>
      <c r="I11" s="58">
        <v>4.6668057911693041E-3</v>
      </c>
      <c r="J11" s="58">
        <v>2.5387383194197359E-3</v>
      </c>
      <c r="K11" s="58">
        <v>1.0691464010044125</v>
      </c>
      <c r="L11" s="58">
        <v>3.9311595823728254E-3</v>
      </c>
      <c r="M11" s="58">
        <v>1.022408524423604E-4</v>
      </c>
      <c r="N11" s="58">
        <v>1.9667320541581291E-3</v>
      </c>
      <c r="O11" s="58">
        <v>4.4501200719301035E-3</v>
      </c>
      <c r="P11" s="58">
        <v>2.2271098598986498E-3</v>
      </c>
      <c r="Q11" s="58">
        <v>3.9094606410241444E-3</v>
      </c>
      <c r="R11" s="58">
        <v>1.6150283855664912E-3</v>
      </c>
      <c r="S11" s="58">
        <v>1.5206963419720778E-3</v>
      </c>
      <c r="T11" s="58">
        <v>8.1255363690562593E-4</v>
      </c>
      <c r="U11" s="58">
        <v>1.4315504539310542E-3</v>
      </c>
      <c r="V11" s="58">
        <v>1.2434785369605341E-3</v>
      </c>
      <c r="W11" s="58">
        <v>2.7697256293859724E-3</v>
      </c>
      <c r="X11" s="58">
        <v>1.3819701382677169E-3</v>
      </c>
      <c r="Y11" s="58">
        <v>7.0468815215609141E-4</v>
      </c>
      <c r="Z11" s="58">
        <v>2.856893413784475E-2</v>
      </c>
      <c r="AA11" s="58">
        <v>8.4539188808643636E-3</v>
      </c>
      <c r="AB11" s="58">
        <v>1.8934271826930664E-3</v>
      </c>
      <c r="AC11" s="58">
        <v>1.636027213803468E-3</v>
      </c>
      <c r="AD11" s="58">
        <v>2.029326989319841E-3</v>
      </c>
      <c r="AE11" s="58">
        <v>2.3724792805794024E-3</v>
      </c>
      <c r="AF11" s="58">
        <v>2.2685796220752222E-3</v>
      </c>
      <c r="AG11" s="58">
        <v>6.3657785321856659E-4</v>
      </c>
      <c r="AH11" s="58">
        <v>4.561016755631012E-3</v>
      </c>
      <c r="AI11" s="58">
        <v>4.1064828734307893E-3</v>
      </c>
      <c r="AJ11" s="58">
        <v>8.2830100282454359E-4</v>
      </c>
      <c r="AK11" s="58">
        <v>2.8830123867000287E-3</v>
      </c>
      <c r="AL11" s="58">
        <v>1.9454205037166745E-3</v>
      </c>
      <c r="AM11" s="58">
        <v>3.0492816380178795E-3</v>
      </c>
      <c r="AN11" s="58">
        <v>1.3628134031700126E-3</v>
      </c>
      <c r="AO11" s="58">
        <v>1.9705043717013443E-3</v>
      </c>
      <c r="AP11" s="58">
        <v>0.11237549986400809</v>
      </c>
      <c r="AQ11" s="57">
        <v>9.1839805541668574E-4</v>
      </c>
      <c r="AR11" s="78">
        <f t="shared" si="0"/>
        <v>1.3004286280218151</v>
      </c>
      <c r="AS11" s="78">
        <f t="shared" si="1"/>
        <v>1.0294708974318634</v>
      </c>
      <c r="AT11" s="59">
        <v>3.5402017055944117E-4</v>
      </c>
      <c r="AU11" s="58">
        <v>6.3283795677908567E-4</v>
      </c>
      <c r="AV11" s="58">
        <v>1.2770028319976915E-4</v>
      </c>
      <c r="AW11" s="58">
        <v>8.6601841922773827E-5</v>
      </c>
      <c r="AX11" s="58">
        <v>2.7460691094933993E-4</v>
      </c>
      <c r="AY11" s="58">
        <v>1.6960541588839114E-4</v>
      </c>
      <c r="AZ11" s="58">
        <v>4.6513880038107028E-3</v>
      </c>
      <c r="BA11" s="58">
        <v>3.1516734137250317E-4</v>
      </c>
      <c r="BB11" s="58">
        <v>1.3403796950927921E-5</v>
      </c>
      <c r="BC11" s="58">
        <v>2.2467780155735429E-4</v>
      </c>
      <c r="BD11" s="58">
        <v>3.199418796412661E-4</v>
      </c>
      <c r="BE11" s="58">
        <v>7.3777859058467938E-5</v>
      </c>
      <c r="BF11" s="58">
        <v>1.5309700661465098E-4</v>
      </c>
      <c r="BG11" s="58">
        <v>1.171386114199551E-4</v>
      </c>
      <c r="BH11" s="58">
        <v>1.0877440712314655E-4</v>
      </c>
      <c r="BI11" s="58">
        <v>9.3945011783229472E-5</v>
      </c>
      <c r="BJ11" s="58">
        <v>1.6736589371594283E-4</v>
      </c>
      <c r="BK11" s="58">
        <v>1.8151370683255492E-4</v>
      </c>
      <c r="BL11" s="58">
        <v>2.1913627289117698E-4</v>
      </c>
      <c r="BM11" s="58">
        <v>2.0748936532936357E-4</v>
      </c>
      <c r="BN11" s="58">
        <v>1.60168795857709E-4</v>
      </c>
      <c r="BO11" s="58">
        <v>1.2298317930911338E-3</v>
      </c>
      <c r="BP11" s="58">
        <v>7.57225906714503E-4</v>
      </c>
      <c r="BQ11" s="58">
        <v>1.3045646744033835E-4</v>
      </c>
      <c r="BR11" s="58">
        <v>1.6982519792388764E-4</v>
      </c>
      <c r="BS11" s="58">
        <v>1.3373473205484084E-4</v>
      </c>
      <c r="BT11" s="58">
        <v>1.1833543057513472E-4</v>
      </c>
      <c r="BU11" s="58">
        <v>1.3973229186848557E-4</v>
      </c>
      <c r="BV11" s="58">
        <v>3.9507666343460979E-5</v>
      </c>
      <c r="BW11" s="58">
        <v>1.6164120425798265E-4</v>
      </c>
      <c r="BX11" s="58">
        <v>2.3959823036401459E-4</v>
      </c>
      <c r="BY11" s="58">
        <v>8.0830120686294817E-5</v>
      </c>
      <c r="BZ11" s="58">
        <v>2.0812764399003443E-4</v>
      </c>
      <c r="CA11" s="58">
        <v>1.6493028563943204E-4</v>
      </c>
      <c r="CB11" s="58">
        <v>3.8322174553547076E-4</v>
      </c>
      <c r="CC11" s="58">
        <v>1.3668414077877713E-4</v>
      </c>
      <c r="CD11" s="58">
        <v>1.5606451347102338E-4</v>
      </c>
      <c r="CE11" s="58">
        <v>4.5215164813142261E-3</v>
      </c>
      <c r="CF11" s="57">
        <v>6.4436505491301911E-5</v>
      </c>
      <c r="CG11" s="78">
        <f t="shared" si="2"/>
        <v>1.7488058690798097E-2</v>
      </c>
      <c r="CH11" s="78">
        <f t="shared" si="3"/>
        <v>1.3082757947462802</v>
      </c>
      <c r="CI11" s="78">
        <f t="shared" si="4"/>
        <v>1.3179166867126133</v>
      </c>
      <c r="CJ11" s="78">
        <f t="shared" si="5"/>
        <v>0.73493926321464453</v>
      </c>
    </row>
    <row r="12" spans="1:88" x14ac:dyDescent="0.15">
      <c r="B12" s="33"/>
      <c r="C12" s="60">
        <v>20</v>
      </c>
      <c r="D12" s="22" t="s">
        <v>43</v>
      </c>
      <c r="E12" s="59">
        <v>3.7138834813790554E-3</v>
      </c>
      <c r="F12" s="58">
        <v>6.9586954308150273E-4</v>
      </c>
      <c r="G12" s="58">
        <v>2.0279206940205618E-3</v>
      </c>
      <c r="H12" s="58">
        <v>1.6931976244373675E-3</v>
      </c>
      <c r="I12" s="58">
        <v>3.05480351646146E-3</v>
      </c>
      <c r="J12" s="58">
        <v>7.0446105802939437E-3</v>
      </c>
      <c r="K12" s="58">
        <v>1.1319273415373572E-2</v>
      </c>
      <c r="L12" s="58">
        <v>1.1398330066639273</v>
      </c>
      <c r="M12" s="58">
        <v>4.2833934857648622E-4</v>
      </c>
      <c r="N12" s="58">
        <v>4.2525445687095348E-2</v>
      </c>
      <c r="O12" s="58">
        <v>1.1561680972104365E-2</v>
      </c>
      <c r="P12" s="58">
        <v>1.5919184706210802E-3</v>
      </c>
      <c r="Q12" s="58">
        <v>9.8605467794634118E-3</v>
      </c>
      <c r="R12" s="58">
        <v>1.8606325683254714E-3</v>
      </c>
      <c r="S12" s="58">
        <v>1.7161884480734789E-3</v>
      </c>
      <c r="T12" s="58">
        <v>1.2210546593020427E-3</v>
      </c>
      <c r="U12" s="58">
        <v>5.9228314399921407E-3</v>
      </c>
      <c r="V12" s="58">
        <v>8.5099874521911995E-3</v>
      </c>
      <c r="W12" s="58">
        <v>4.0206800057357465E-3</v>
      </c>
      <c r="X12" s="58">
        <v>2.1117352038694322E-3</v>
      </c>
      <c r="Y12" s="58">
        <v>3.6656450785474029E-3</v>
      </c>
      <c r="Z12" s="58">
        <v>5.9117543565623334E-3</v>
      </c>
      <c r="AA12" s="58">
        <v>1.6397434595041588E-3</v>
      </c>
      <c r="AB12" s="58">
        <v>4.7923839205368812E-4</v>
      </c>
      <c r="AC12" s="58">
        <v>3.0101628640557508E-3</v>
      </c>
      <c r="AD12" s="58">
        <v>2.6092299101166403E-3</v>
      </c>
      <c r="AE12" s="58">
        <v>3.5145062251195795E-4</v>
      </c>
      <c r="AF12" s="58">
        <v>3.3920216380349581E-4</v>
      </c>
      <c r="AG12" s="58">
        <v>1.2568267060114285E-4</v>
      </c>
      <c r="AH12" s="58">
        <v>5.7762953599232135E-4</v>
      </c>
      <c r="AI12" s="58">
        <v>4.705025965662238E-4</v>
      </c>
      <c r="AJ12" s="58">
        <v>3.1847405663728711E-4</v>
      </c>
      <c r="AK12" s="58">
        <v>1.720952908979107E-3</v>
      </c>
      <c r="AL12" s="58">
        <v>5.3931038838980648E-3</v>
      </c>
      <c r="AM12" s="58">
        <v>5.5979370839831792E-4</v>
      </c>
      <c r="AN12" s="58">
        <v>9.5779904653064192E-4</v>
      </c>
      <c r="AO12" s="58">
        <v>1.3796529003190549E-3</v>
      </c>
      <c r="AP12" s="58">
        <v>4.4733360804966871E-3</v>
      </c>
      <c r="AQ12" s="57">
        <v>8.659277750117817E-4</v>
      </c>
      <c r="AR12" s="78">
        <f t="shared" si="0"/>
        <v>1.2955628885649113</v>
      </c>
      <c r="AS12" s="78">
        <f t="shared" si="1"/>
        <v>1.0256189850258837</v>
      </c>
      <c r="AT12" s="59">
        <v>1.8604582021112493E-3</v>
      </c>
      <c r="AU12" s="58">
        <v>3.7234823101819269E-4</v>
      </c>
      <c r="AV12" s="58">
        <v>8.5470843240287341E-4</v>
      </c>
      <c r="AW12" s="58">
        <v>5.7957598620515978E-4</v>
      </c>
      <c r="AX12" s="58">
        <v>1.2052758945362144E-3</v>
      </c>
      <c r="AY12" s="58">
        <v>3.5341409037354631E-3</v>
      </c>
      <c r="AZ12" s="58">
        <v>2.4981512658968814E-3</v>
      </c>
      <c r="BA12" s="58">
        <v>1.2376860460022284E-2</v>
      </c>
      <c r="BB12" s="58">
        <v>1.4122632833121529E-4</v>
      </c>
      <c r="BC12" s="58">
        <v>1.4762780701614716E-2</v>
      </c>
      <c r="BD12" s="58">
        <v>1.5469445806837157E-3</v>
      </c>
      <c r="BE12" s="58">
        <v>4.6068198382707298E-4</v>
      </c>
      <c r="BF12" s="58">
        <v>8.3035949195250632E-4</v>
      </c>
      <c r="BG12" s="58">
        <v>6.3422429281049218E-4</v>
      </c>
      <c r="BH12" s="58">
        <v>6.2842808302123398E-4</v>
      </c>
      <c r="BI12" s="58">
        <v>7.1642560963877514E-4</v>
      </c>
      <c r="BJ12" s="58">
        <v>1.8372628837283549E-3</v>
      </c>
      <c r="BK12" s="58">
        <v>1.4180810717163888E-3</v>
      </c>
      <c r="BL12" s="58">
        <v>1.6608786711250559E-3</v>
      </c>
      <c r="BM12" s="58">
        <v>1.685412559389587E-3</v>
      </c>
      <c r="BN12" s="58">
        <v>2.1246741110856394E-3</v>
      </c>
      <c r="BO12" s="58">
        <v>2.4877192558292799E-3</v>
      </c>
      <c r="BP12" s="58">
        <v>7.3069135295505863E-4</v>
      </c>
      <c r="BQ12" s="58">
        <v>1.7702789384219973E-4</v>
      </c>
      <c r="BR12" s="58">
        <v>1.0547927388552068E-3</v>
      </c>
      <c r="BS12" s="58">
        <v>8.8098869839307512E-4</v>
      </c>
      <c r="BT12" s="58">
        <v>1.8781792783306456E-4</v>
      </c>
      <c r="BU12" s="58">
        <v>1.87820819238664E-4</v>
      </c>
      <c r="BV12" s="58">
        <v>5.8013335905124654E-5</v>
      </c>
      <c r="BW12" s="58">
        <v>2.2248241300115579E-4</v>
      </c>
      <c r="BX12" s="58">
        <v>2.9824931302209137E-4</v>
      </c>
      <c r="BY12" s="58">
        <v>2.1647046283215373E-4</v>
      </c>
      <c r="BZ12" s="58">
        <v>6.1959927088665217E-4</v>
      </c>
      <c r="CA12" s="58">
        <v>3.4640703026192956E-3</v>
      </c>
      <c r="CB12" s="58">
        <v>4.3295947916486541E-4</v>
      </c>
      <c r="CC12" s="58">
        <v>4.7518778991499666E-4</v>
      </c>
      <c r="CD12" s="58">
        <v>5.9746829033894872E-4</v>
      </c>
      <c r="CE12" s="58">
        <v>2.3012932397159201E-3</v>
      </c>
      <c r="CF12" s="57">
        <v>2.7670992020966691E-4</v>
      </c>
      <c r="CG12" s="78">
        <f t="shared" si="2"/>
        <v>6.639826224941052E-2</v>
      </c>
      <c r="CH12" s="78">
        <f t="shared" si="3"/>
        <v>4.9672316893485426</v>
      </c>
      <c r="CI12" s="78">
        <f t="shared" si="4"/>
        <v>1.3619611508143219</v>
      </c>
      <c r="CJ12" s="78">
        <f t="shared" si="5"/>
        <v>0.75950075964454167</v>
      </c>
    </row>
    <row r="13" spans="1:88" x14ac:dyDescent="0.15">
      <c r="B13" s="33"/>
      <c r="C13" s="60">
        <v>21</v>
      </c>
      <c r="D13" s="22" t="s">
        <v>42</v>
      </c>
      <c r="E13" s="59">
        <v>1.2149615471813705E-2</v>
      </c>
      <c r="F13" s="58">
        <v>1.3843763098629957E-2</v>
      </c>
      <c r="G13" s="58">
        <v>3.7415142502795921E-2</v>
      </c>
      <c r="H13" s="58">
        <v>5.1575671842674572E-2</v>
      </c>
      <c r="I13" s="58">
        <v>5.3903724004948049E-3</v>
      </c>
      <c r="J13" s="58">
        <v>5.8868101405173253E-3</v>
      </c>
      <c r="K13" s="58">
        <v>6.7287955274562957E-3</v>
      </c>
      <c r="L13" s="58">
        <v>4.4922003209961273E-2</v>
      </c>
      <c r="M13" s="58">
        <v>1.0304569042645104</v>
      </c>
      <c r="N13" s="58">
        <v>3.8303043061252628E-3</v>
      </c>
      <c r="O13" s="58">
        <v>1.8012015065754054E-2</v>
      </c>
      <c r="P13" s="58">
        <v>1.0495603063381523E-2</v>
      </c>
      <c r="Q13" s="58">
        <v>3.5147288594573035E-3</v>
      </c>
      <c r="R13" s="58">
        <v>5.4323767254502494E-3</v>
      </c>
      <c r="S13" s="58">
        <v>3.5151492189038265E-3</v>
      </c>
      <c r="T13" s="58">
        <v>2.4474289966160087E-3</v>
      </c>
      <c r="U13" s="58">
        <v>3.0524482416392287E-3</v>
      </c>
      <c r="V13" s="58">
        <v>2.9229155456364322E-3</v>
      </c>
      <c r="W13" s="58">
        <v>1.9829509676645464E-3</v>
      </c>
      <c r="X13" s="58">
        <v>1.0834770051273588E-3</v>
      </c>
      <c r="Y13" s="58">
        <v>2.1998743106332215E-3</v>
      </c>
      <c r="Z13" s="58">
        <v>-1.0080201563683347E-2</v>
      </c>
      <c r="AA13" s="58">
        <v>8.2308401443791368E-3</v>
      </c>
      <c r="AB13" s="58">
        <v>1.7323527861468603E-2</v>
      </c>
      <c r="AC13" s="58">
        <v>8.0170045287179421E-3</v>
      </c>
      <c r="AD13" s="58">
        <v>1.1993561170446849E-2</v>
      </c>
      <c r="AE13" s="58">
        <v>6.1552152103343241E-3</v>
      </c>
      <c r="AF13" s="58">
        <v>2.4446983713118531E-3</v>
      </c>
      <c r="AG13" s="58">
        <v>7.9916559613549872E-4</v>
      </c>
      <c r="AH13" s="58">
        <v>1.7058441414804535E-2</v>
      </c>
      <c r="AI13" s="58">
        <v>2.4237223103713329E-3</v>
      </c>
      <c r="AJ13" s="58">
        <v>5.1346237661786323E-3</v>
      </c>
      <c r="AK13" s="58">
        <v>4.902852729571785E-3</v>
      </c>
      <c r="AL13" s="58">
        <v>3.0777617563140258E-3</v>
      </c>
      <c r="AM13" s="58">
        <v>2.4956465054711834E-3</v>
      </c>
      <c r="AN13" s="58">
        <v>2.5723755931435642E-3</v>
      </c>
      <c r="AO13" s="58">
        <v>6.0376522468186637E-3</v>
      </c>
      <c r="AP13" s="58">
        <v>1.4388372869731211E-3</v>
      </c>
      <c r="AQ13" s="57">
        <v>9.879959556670443E-3</v>
      </c>
      <c r="AR13" s="78">
        <f t="shared" si="0"/>
        <v>1.3667640352506718</v>
      </c>
      <c r="AS13" s="78">
        <f t="shared" si="1"/>
        <v>1.0819846377017013</v>
      </c>
      <c r="AT13" s="59">
        <v>1.3599167123334406E-3</v>
      </c>
      <c r="AU13" s="58">
        <v>1.0848090038641991E-3</v>
      </c>
      <c r="AV13" s="58">
        <v>1.8918000310325009E-3</v>
      </c>
      <c r="AW13" s="58">
        <v>2.5510535923318743E-3</v>
      </c>
      <c r="AX13" s="58">
        <v>7.1121497117619236E-4</v>
      </c>
      <c r="AY13" s="58">
        <v>7.4898166744698127E-4</v>
      </c>
      <c r="AZ13" s="58">
        <v>7.260675499908873E-4</v>
      </c>
      <c r="BA13" s="58">
        <v>2.89900400816488E-3</v>
      </c>
      <c r="BB13" s="58">
        <v>2.2321680851095354E-3</v>
      </c>
      <c r="BC13" s="58">
        <v>1.1300316840290859E-3</v>
      </c>
      <c r="BD13" s="58">
        <v>1.2451312195887322E-3</v>
      </c>
      <c r="BE13" s="58">
        <v>5.4270288189664853E-4</v>
      </c>
      <c r="BF13" s="58">
        <v>4.5656525979889732E-4</v>
      </c>
      <c r="BG13" s="58">
        <v>4.923737113939322E-4</v>
      </c>
      <c r="BH13" s="58">
        <v>3.655978139285597E-4</v>
      </c>
      <c r="BI13" s="58">
        <v>3.313746812298206E-4</v>
      </c>
      <c r="BJ13" s="58">
        <v>4.7346665774137815E-4</v>
      </c>
      <c r="BK13" s="58">
        <v>4.1370103947031649E-4</v>
      </c>
      <c r="BL13" s="58">
        <v>4.222811621864915E-4</v>
      </c>
      <c r="BM13" s="58">
        <v>3.9530361694917735E-4</v>
      </c>
      <c r="BN13" s="58">
        <v>5.3585858016999902E-4</v>
      </c>
      <c r="BO13" s="58">
        <v>7.4068220969298519E-4</v>
      </c>
      <c r="BP13" s="58">
        <v>6.4321201661015086E-4</v>
      </c>
      <c r="BQ13" s="58">
        <v>9.0592657939451288E-4</v>
      </c>
      <c r="BR13" s="58">
        <v>7.5940499533477574E-4</v>
      </c>
      <c r="BS13" s="58">
        <v>8.8954270467262874E-4</v>
      </c>
      <c r="BT13" s="58">
        <v>4.8653429935847475E-4</v>
      </c>
      <c r="BU13" s="58">
        <v>2.3258970469527786E-4</v>
      </c>
      <c r="BV13" s="58">
        <v>8.1757457311484467E-5</v>
      </c>
      <c r="BW13" s="58">
        <v>1.5129675531706658E-3</v>
      </c>
      <c r="BX13" s="58">
        <v>2.6486040677731795E-4</v>
      </c>
      <c r="BY13" s="58">
        <v>5.8962812960456051E-4</v>
      </c>
      <c r="BZ13" s="58">
        <v>3.880926400578099E-4</v>
      </c>
      <c r="CA13" s="58">
        <v>6.3018684672505208E-4</v>
      </c>
      <c r="CB13" s="58">
        <v>3.8813894816661521E-4</v>
      </c>
      <c r="CC13" s="58">
        <v>2.7619654874352033E-4</v>
      </c>
      <c r="CD13" s="58">
        <v>5.749550562755678E-4</v>
      </c>
      <c r="CE13" s="58">
        <v>6.5768665223945395E-4</v>
      </c>
      <c r="CF13" s="57">
        <v>5.8434509408588308E-4</v>
      </c>
      <c r="CG13" s="78">
        <f t="shared" si="2"/>
        <v>3.1616111772750262E-2</v>
      </c>
      <c r="CH13" s="78">
        <f t="shared" si="3"/>
        <v>2.3651906988421953</v>
      </c>
      <c r="CI13" s="78">
        <f t="shared" si="4"/>
        <v>1.3983801470234221</v>
      </c>
      <c r="CJ13" s="78">
        <f t="shared" si="5"/>
        <v>0.77980989641379905</v>
      </c>
    </row>
    <row r="14" spans="1:88" x14ac:dyDescent="0.15">
      <c r="B14" s="33"/>
      <c r="C14" s="60">
        <v>22</v>
      </c>
      <c r="D14" s="22" t="s">
        <v>41</v>
      </c>
      <c r="E14" s="59">
        <v>1.3802344915292571E-3</v>
      </c>
      <c r="F14" s="58">
        <v>1.1898320970021427E-3</v>
      </c>
      <c r="G14" s="58">
        <v>2.5978485536122956E-3</v>
      </c>
      <c r="H14" s="58">
        <v>1.0086525692485145E-3</v>
      </c>
      <c r="I14" s="58">
        <v>2.0653166683021668E-3</v>
      </c>
      <c r="J14" s="58">
        <v>1.9241350546729979E-3</v>
      </c>
      <c r="K14" s="58">
        <v>4.136316249018228E-3</v>
      </c>
      <c r="L14" s="58">
        <v>2.81746050284548E-3</v>
      </c>
      <c r="M14" s="58">
        <v>5.4427547968564661E-5</v>
      </c>
      <c r="N14" s="58">
        <v>1.0153330666760383</v>
      </c>
      <c r="O14" s="58">
        <v>1.7760432275016574E-3</v>
      </c>
      <c r="P14" s="58">
        <v>4.7046041455701493E-4</v>
      </c>
      <c r="Q14" s="58">
        <v>3.4356338587298069E-3</v>
      </c>
      <c r="R14" s="58">
        <v>8.7535589738994292E-4</v>
      </c>
      <c r="S14" s="58">
        <v>1.5799827752193151E-3</v>
      </c>
      <c r="T14" s="58">
        <v>1.756659404846952E-3</v>
      </c>
      <c r="U14" s="58">
        <v>6.083456077284239E-3</v>
      </c>
      <c r="V14" s="58">
        <v>2.5990805094536079E-3</v>
      </c>
      <c r="W14" s="58">
        <v>5.1481049163138171E-3</v>
      </c>
      <c r="X14" s="58">
        <v>3.6922653080735299E-3</v>
      </c>
      <c r="Y14" s="58">
        <v>7.7798377319495257E-3</v>
      </c>
      <c r="Z14" s="58">
        <v>5.1427923839702178E-3</v>
      </c>
      <c r="AA14" s="58">
        <v>1.9571354558318706E-3</v>
      </c>
      <c r="AB14" s="58">
        <v>3.578498347678309E-4</v>
      </c>
      <c r="AC14" s="58">
        <v>4.3996768642102797E-3</v>
      </c>
      <c r="AD14" s="58">
        <v>2.4034463272682898E-3</v>
      </c>
      <c r="AE14" s="58">
        <v>1.0139933778331E-3</v>
      </c>
      <c r="AF14" s="58">
        <v>6.7508229622592847E-4</v>
      </c>
      <c r="AG14" s="58">
        <v>2.3666611882340019E-4</v>
      </c>
      <c r="AH14" s="58">
        <v>7.6328800116394187E-4</v>
      </c>
      <c r="AI14" s="58">
        <v>5.6779586418803706E-4</v>
      </c>
      <c r="AJ14" s="58">
        <v>3.993046933904005E-4</v>
      </c>
      <c r="AK14" s="58">
        <v>6.2667889240431546E-4</v>
      </c>
      <c r="AL14" s="58">
        <v>7.406931145264086E-4</v>
      </c>
      <c r="AM14" s="58">
        <v>8.4887187443588802E-4</v>
      </c>
      <c r="AN14" s="58">
        <v>1.3847383886458776E-3</v>
      </c>
      <c r="AO14" s="58">
        <v>7.5062271678199741E-4</v>
      </c>
      <c r="AP14" s="58">
        <v>6.1307151461826295E-3</v>
      </c>
      <c r="AQ14" s="57">
        <v>5.9625843181903442E-4</v>
      </c>
      <c r="AR14" s="78">
        <f t="shared" si="0"/>
        <v>1.0966997803140268</v>
      </c>
      <c r="AS14" s="78">
        <f t="shared" si="1"/>
        <v>0.86819105849019262</v>
      </c>
      <c r="AT14" s="59">
        <v>8.2569236399526334E-4</v>
      </c>
      <c r="AU14" s="58">
        <v>6.667320800025486E-4</v>
      </c>
      <c r="AV14" s="58">
        <v>1.0112574868230957E-3</v>
      </c>
      <c r="AW14" s="58">
        <v>8.038642075359556E-4</v>
      </c>
      <c r="AX14" s="58">
        <v>1.1137153285213116E-3</v>
      </c>
      <c r="AY14" s="58">
        <v>7.4773940085114067E-4</v>
      </c>
      <c r="AZ14" s="58">
        <v>1.3533267341669247E-3</v>
      </c>
      <c r="BA14" s="58">
        <v>1.7963555182336885E-3</v>
      </c>
      <c r="BB14" s="58">
        <v>4.9786850910313694E-5</v>
      </c>
      <c r="BC14" s="58">
        <v>7.8476845696235833E-3</v>
      </c>
      <c r="BD14" s="58">
        <v>6.1303248854042405E-4</v>
      </c>
      <c r="BE14" s="58">
        <v>2.5966785030854026E-4</v>
      </c>
      <c r="BF14" s="58">
        <v>4.6298748502725061E-4</v>
      </c>
      <c r="BG14" s="58">
        <v>4.4604219712661945E-4</v>
      </c>
      <c r="BH14" s="58">
        <v>1.1845145778954745E-3</v>
      </c>
      <c r="BI14" s="58">
        <v>1.7881764308006749E-3</v>
      </c>
      <c r="BJ14" s="58">
        <v>2.5382741417768447E-3</v>
      </c>
      <c r="BK14" s="58">
        <v>1.0076586829030822E-3</v>
      </c>
      <c r="BL14" s="58">
        <v>2.185532955502543E-3</v>
      </c>
      <c r="BM14" s="58">
        <v>2.2998534118578158E-3</v>
      </c>
      <c r="BN14" s="58">
        <v>4.0997200143756598E-3</v>
      </c>
      <c r="BO14" s="58">
        <v>2.4962098896549735E-3</v>
      </c>
      <c r="BP14" s="58">
        <v>8.8959609817221307E-4</v>
      </c>
      <c r="BQ14" s="58">
        <v>2.0032414026278103E-4</v>
      </c>
      <c r="BR14" s="58">
        <v>1.8147245630505502E-3</v>
      </c>
      <c r="BS14" s="58">
        <v>1.8080335380679889E-3</v>
      </c>
      <c r="BT14" s="58">
        <v>3.66284569172458E-4</v>
      </c>
      <c r="BU14" s="58">
        <v>3.234697942406548E-4</v>
      </c>
      <c r="BV14" s="58">
        <v>1.0098534137511537E-4</v>
      </c>
      <c r="BW14" s="58">
        <v>3.9513283311407927E-4</v>
      </c>
      <c r="BX14" s="58">
        <v>4.5773297661916697E-4</v>
      </c>
      <c r="BY14" s="58">
        <v>3.8433720253301928E-4</v>
      </c>
      <c r="BZ14" s="58">
        <v>4.2179131503664843E-4</v>
      </c>
      <c r="CA14" s="58">
        <v>5.0621715417613865E-4</v>
      </c>
      <c r="CB14" s="58">
        <v>7.6456028829570942E-4</v>
      </c>
      <c r="CC14" s="58">
        <v>9.0235543172613041E-4</v>
      </c>
      <c r="CD14" s="58">
        <v>4.475099945520443E-4</v>
      </c>
      <c r="CE14" s="58">
        <v>3.0810611704366947E-3</v>
      </c>
      <c r="CF14" s="57">
        <v>2.6078471595576241E-4</v>
      </c>
      <c r="CG14" s="78">
        <f t="shared" si="2"/>
        <v>4.8722725793220872E-2</v>
      </c>
      <c r="CH14" s="78">
        <f t="shared" si="3"/>
        <v>3.6449307459650409</v>
      </c>
      <c r="CI14" s="78">
        <f t="shared" si="4"/>
        <v>1.1454225061072476</v>
      </c>
      <c r="CJ14" s="78">
        <f t="shared" si="5"/>
        <v>0.63874748775489165</v>
      </c>
    </row>
    <row r="15" spans="1:88" x14ac:dyDescent="0.15">
      <c r="B15" s="33"/>
      <c r="C15" s="60">
        <v>25</v>
      </c>
      <c r="D15" s="22" t="s">
        <v>40</v>
      </c>
      <c r="E15" s="59">
        <v>6.0157197269440946E-4</v>
      </c>
      <c r="F15" s="58">
        <v>1.0510064883614146E-4</v>
      </c>
      <c r="G15" s="58">
        <v>1.8120666878079704E-4</v>
      </c>
      <c r="H15" s="58">
        <v>3.5087769357342697E-4</v>
      </c>
      <c r="I15" s="58">
        <v>3.6648724727186529E-4</v>
      </c>
      <c r="J15" s="58">
        <v>3.202744069353879E-4</v>
      </c>
      <c r="K15" s="58">
        <v>8.3926920266987038E-4</v>
      </c>
      <c r="L15" s="58">
        <v>1.1657220543941002E-3</v>
      </c>
      <c r="M15" s="58">
        <v>6.3537433860166542E-5</v>
      </c>
      <c r="N15" s="58">
        <v>5.6805043616704905E-4</v>
      </c>
      <c r="O15" s="58">
        <v>1.0206962221083096</v>
      </c>
      <c r="P15" s="58">
        <v>2.290571126414934E-3</v>
      </c>
      <c r="Q15" s="58">
        <v>6.1524041007672116E-3</v>
      </c>
      <c r="R15" s="58">
        <v>1.2870566023032576E-3</v>
      </c>
      <c r="S15" s="58">
        <v>2.7903796665253869E-3</v>
      </c>
      <c r="T15" s="58">
        <v>1.2440386151860551E-3</v>
      </c>
      <c r="U15" s="58">
        <v>1.9068421423870752E-3</v>
      </c>
      <c r="V15" s="58">
        <v>2.9445824474604453E-3</v>
      </c>
      <c r="W15" s="58">
        <v>1.2755616984446081E-3</v>
      </c>
      <c r="X15" s="58">
        <v>7.1728467850935981E-4</v>
      </c>
      <c r="Y15" s="58">
        <v>2.136691521127668E-3</v>
      </c>
      <c r="Z15" s="58">
        <v>8.0278424883354672E-4</v>
      </c>
      <c r="AA15" s="58">
        <v>2.0821930502251493E-2</v>
      </c>
      <c r="AB15" s="58">
        <v>5.8633670150743994E-4</v>
      </c>
      <c r="AC15" s="58">
        <v>2.0711553281300616E-3</v>
      </c>
      <c r="AD15" s="58">
        <v>3.1786246870892765E-4</v>
      </c>
      <c r="AE15" s="58">
        <v>1.9449863447071992E-4</v>
      </c>
      <c r="AF15" s="58">
        <v>1.6717507539050738E-4</v>
      </c>
      <c r="AG15" s="58">
        <v>6.941818418659E-4</v>
      </c>
      <c r="AH15" s="58">
        <v>2.0009235186368944E-4</v>
      </c>
      <c r="AI15" s="58">
        <v>2.5635689063015107E-4</v>
      </c>
      <c r="AJ15" s="58">
        <v>2.0897509587529622E-4</v>
      </c>
      <c r="AK15" s="58">
        <v>6.0841223806940936E-4</v>
      </c>
      <c r="AL15" s="58">
        <v>2.6359909390870237E-4</v>
      </c>
      <c r="AM15" s="58">
        <v>1.2875350262170679E-4</v>
      </c>
      <c r="AN15" s="58">
        <v>2.8303641136645204E-4</v>
      </c>
      <c r="AO15" s="58">
        <v>2.8938937315883291E-4</v>
      </c>
      <c r="AP15" s="58">
        <v>1.0630075331831117E-3</v>
      </c>
      <c r="AQ15" s="57">
        <v>1.0828908578702054E-3</v>
      </c>
      <c r="AR15" s="78">
        <f t="shared" si="0"/>
        <v>1.0780441706223249</v>
      </c>
      <c r="AS15" s="78">
        <f t="shared" si="1"/>
        <v>0.85342253768281107</v>
      </c>
      <c r="AT15" s="59">
        <v>1.6625640727536498E-4</v>
      </c>
      <c r="AU15" s="58">
        <v>4.273546415634263E-5</v>
      </c>
      <c r="AV15" s="58">
        <v>6.3163241135648834E-5</v>
      </c>
      <c r="AW15" s="58">
        <v>6.4912963991693197E-5</v>
      </c>
      <c r="AX15" s="58">
        <v>1.521346247850209E-4</v>
      </c>
      <c r="AY15" s="58">
        <v>8.8189114772850151E-5</v>
      </c>
      <c r="AZ15" s="58">
        <v>1.4964181876325576E-4</v>
      </c>
      <c r="BA15" s="58">
        <v>4.8268445964775295E-4</v>
      </c>
      <c r="BB15" s="58">
        <v>4.0240239428233276E-5</v>
      </c>
      <c r="BC15" s="58">
        <v>2.4648464005469473E-4</v>
      </c>
      <c r="BD15" s="58">
        <v>2.4569966583825056E-3</v>
      </c>
      <c r="BE15" s="58">
        <v>2.7565466486658156E-4</v>
      </c>
      <c r="BF15" s="58">
        <v>4.0480783958063231E-4</v>
      </c>
      <c r="BG15" s="58">
        <v>3.1868202598614947E-4</v>
      </c>
      <c r="BH15" s="58">
        <v>3.4618469207395715E-4</v>
      </c>
      <c r="BI15" s="58">
        <v>2.8356758722328668E-4</v>
      </c>
      <c r="BJ15" s="58">
        <v>8.0985926413283335E-4</v>
      </c>
      <c r="BK15" s="58">
        <v>1.108047665509531E-3</v>
      </c>
      <c r="BL15" s="58">
        <v>4.9052052090228716E-4</v>
      </c>
      <c r="BM15" s="58">
        <v>4.3031256222873825E-4</v>
      </c>
      <c r="BN15" s="58">
        <v>7.1325429961612919E-4</v>
      </c>
      <c r="BO15" s="58">
        <v>2.3775750011210825E-4</v>
      </c>
      <c r="BP15" s="58">
        <v>1.2570899312443196E-3</v>
      </c>
      <c r="BQ15" s="58">
        <v>5.0912092294432686E-5</v>
      </c>
      <c r="BR15" s="58">
        <v>2.7824410073277865E-4</v>
      </c>
      <c r="BS15" s="58">
        <v>4.6728457995587226E-5</v>
      </c>
      <c r="BT15" s="58">
        <v>3.138338302750966E-5</v>
      </c>
      <c r="BU15" s="58">
        <v>2.8311450205926369E-5</v>
      </c>
      <c r="BV15" s="58">
        <v>2.5367189985476251E-5</v>
      </c>
      <c r="BW15" s="58">
        <v>4.3668889977135393E-5</v>
      </c>
      <c r="BX15" s="58">
        <v>3.8114166766630407E-5</v>
      </c>
      <c r="BY15" s="58">
        <v>4.6769344763236242E-5</v>
      </c>
      <c r="BZ15" s="58">
        <v>1.1410731868208255E-4</v>
      </c>
      <c r="CA15" s="58">
        <v>1.0424467098048352E-4</v>
      </c>
      <c r="CB15" s="58">
        <v>4.7508270102326119E-5</v>
      </c>
      <c r="CC15" s="58">
        <v>9.0211168443024144E-5</v>
      </c>
      <c r="CD15" s="58">
        <v>7.2158364608109759E-5</v>
      </c>
      <c r="CE15" s="58">
        <v>3.1566965710080978E-4</v>
      </c>
      <c r="CF15" s="57">
        <v>1.1853081718275941E-4</v>
      </c>
      <c r="CG15" s="78">
        <f t="shared" si="2"/>
        <v>1.2081107528718226E-2</v>
      </c>
      <c r="CH15" s="78">
        <f t="shared" si="3"/>
        <v>0.90378359502336514</v>
      </c>
      <c r="CI15" s="78">
        <f t="shared" si="4"/>
        <v>1.0901252781510431</v>
      </c>
      <c r="CJ15" s="78">
        <f t="shared" si="5"/>
        <v>0.60791086175137909</v>
      </c>
    </row>
    <row r="16" spans="1:88" x14ac:dyDescent="0.15">
      <c r="B16" s="33"/>
      <c r="C16" s="60">
        <v>26</v>
      </c>
      <c r="D16" s="22" t="s">
        <v>39</v>
      </c>
      <c r="E16" s="59">
        <v>-1.6926968220260885E-3</v>
      </c>
      <c r="F16" s="58">
        <v>-9.1547211076431177E-3</v>
      </c>
      <c r="G16" s="58">
        <v>-7.7405381335477017E-4</v>
      </c>
      <c r="H16" s="58">
        <v>-2.7663870767809278E-4</v>
      </c>
      <c r="I16" s="58">
        <v>-5.7472504490217215E-4</v>
      </c>
      <c r="J16" s="58">
        <v>-1.7939036980907179E-3</v>
      </c>
      <c r="K16" s="58">
        <v>7.7829277679016895E-4</v>
      </c>
      <c r="L16" s="58">
        <v>-4.8027683680577162E-4</v>
      </c>
      <c r="M16" s="58">
        <v>-5.0964182998128067E-5</v>
      </c>
      <c r="N16" s="58">
        <v>-1.7024725081403822E-3</v>
      </c>
      <c r="O16" s="58">
        <v>-2.300891105442487E-3</v>
      </c>
      <c r="P16" s="58">
        <v>2.1959447934915373</v>
      </c>
      <c r="Q16" s="58">
        <v>-1.5044094751741359E-2</v>
      </c>
      <c r="R16" s="58">
        <v>3.1270827332183081E-2</v>
      </c>
      <c r="S16" s="58">
        <v>-3.5268939576115392E-3</v>
      </c>
      <c r="T16" s="58">
        <v>1.3380686927038206E-2</v>
      </c>
      <c r="U16" s="58">
        <v>1.6418504580777672E-3</v>
      </c>
      <c r="V16" s="58">
        <v>6.7963255157725989E-5</v>
      </c>
      <c r="W16" s="58">
        <v>-5.29681040739448E-3</v>
      </c>
      <c r="X16" s="58">
        <v>6.4692392982006945E-5</v>
      </c>
      <c r="Y16" s="58">
        <v>6.5831622530129813E-3</v>
      </c>
      <c r="Z16" s="58">
        <v>-0.29608064758174613</v>
      </c>
      <c r="AA16" s="58">
        <v>-2.8783511625913108E-4</v>
      </c>
      <c r="AB16" s="58">
        <v>-4.6102706636957065E-3</v>
      </c>
      <c r="AC16" s="58">
        <v>-5.1264900645348814E-4</v>
      </c>
      <c r="AD16" s="58">
        <v>-7.6822342009473022E-4</v>
      </c>
      <c r="AE16" s="58">
        <v>-4.7044784136649311E-4</v>
      </c>
      <c r="AF16" s="58">
        <v>-7.8774378079724851E-4</v>
      </c>
      <c r="AG16" s="58">
        <v>-1.0298512964348994E-4</v>
      </c>
      <c r="AH16" s="58">
        <v>-3.5715594714526858E-4</v>
      </c>
      <c r="AI16" s="58">
        <v>-1.1089274300996293E-3</v>
      </c>
      <c r="AJ16" s="58">
        <v>-3.9400504819370966E-4</v>
      </c>
      <c r="AK16" s="58">
        <v>-1.2614210577637803E-3</v>
      </c>
      <c r="AL16" s="58">
        <v>-4.1108109522259195E-4</v>
      </c>
      <c r="AM16" s="58">
        <v>-1.1436110032950067E-3</v>
      </c>
      <c r="AN16" s="58">
        <v>-4.0385901732891587E-4</v>
      </c>
      <c r="AO16" s="58">
        <v>-1.0074423960384367E-3</v>
      </c>
      <c r="AP16" s="58">
        <v>-2.3704303423191551E-2</v>
      </c>
      <c r="AQ16" s="57">
        <v>1.9532236910927843E-4</v>
      </c>
      <c r="AR16" s="78">
        <f t="shared" si="0"/>
        <v>1.8738458393537243</v>
      </c>
      <c r="AS16" s="78">
        <f t="shared" si="1"/>
        <v>1.4834107126839422</v>
      </c>
      <c r="AT16" s="59">
        <v>1.1343060917887205E-5</v>
      </c>
      <c r="AU16" s="58">
        <v>3.5534969057555179E-6</v>
      </c>
      <c r="AV16" s="58">
        <v>3.2606967158188462E-5</v>
      </c>
      <c r="AW16" s="58">
        <v>5.0449978026461878E-5</v>
      </c>
      <c r="AX16" s="58">
        <v>1.5805052500294797E-5</v>
      </c>
      <c r="AY16" s="58">
        <v>-4.5093124384260978E-5</v>
      </c>
      <c r="AZ16" s="58">
        <v>1.2260421291715342E-4</v>
      </c>
      <c r="BA16" s="58">
        <v>2.1576749535434585E-5</v>
      </c>
      <c r="BB16" s="58">
        <v>2.3181113467107154E-6</v>
      </c>
      <c r="BC16" s="58">
        <v>6.6163885657460783E-6</v>
      </c>
      <c r="BD16" s="58">
        <v>5.4498658905173877E-5</v>
      </c>
      <c r="BE16" s="58">
        <v>1.1703117214221603E-3</v>
      </c>
      <c r="BF16" s="58">
        <v>-1.0593744826034342E-4</v>
      </c>
      <c r="BG16" s="58">
        <v>1.4266043098279798E-3</v>
      </c>
      <c r="BH16" s="58">
        <v>1.6476620106343081E-3</v>
      </c>
      <c r="BI16" s="58">
        <v>1.4207351439972809E-3</v>
      </c>
      <c r="BJ16" s="58">
        <v>3.2371595142515917E-4</v>
      </c>
      <c r="BK16" s="58">
        <v>8.6402045061612445E-5</v>
      </c>
      <c r="BL16" s="58">
        <v>4.2712633057013594E-4</v>
      </c>
      <c r="BM16" s="58">
        <v>1.3155217617421219E-4</v>
      </c>
      <c r="BN16" s="58">
        <v>1.2284422721986564E-3</v>
      </c>
      <c r="BO16" s="58">
        <v>-2.9945572974271817E-6</v>
      </c>
      <c r="BP16" s="58">
        <v>2.7527373415718663E-4</v>
      </c>
      <c r="BQ16" s="58">
        <v>4.6964664901639661E-6</v>
      </c>
      <c r="BR16" s="58">
        <v>2.5724990153744782E-5</v>
      </c>
      <c r="BS16" s="58">
        <v>-8.0473417653016104E-6</v>
      </c>
      <c r="BT16" s="58">
        <v>1.710128236898539E-6</v>
      </c>
      <c r="BU16" s="58">
        <v>-1.5633953804636608E-5</v>
      </c>
      <c r="BV16" s="58">
        <v>3.8521535762078825E-6</v>
      </c>
      <c r="BW16" s="58">
        <v>2.8533009147559794E-5</v>
      </c>
      <c r="BX16" s="58">
        <v>-3.6579389266875098E-5</v>
      </c>
      <c r="BY16" s="58">
        <v>1.3008523907355278E-5</v>
      </c>
      <c r="BZ16" s="58">
        <v>-2.7255417106024015E-5</v>
      </c>
      <c r="CA16" s="58">
        <v>-9.738505362046792E-7</v>
      </c>
      <c r="CB16" s="58">
        <v>-5.1947342998775042E-5</v>
      </c>
      <c r="CC16" s="58">
        <v>4.0203539289697061E-5</v>
      </c>
      <c r="CD16" s="58">
        <v>-7.3091779632816986E-6</v>
      </c>
      <c r="CE16" s="58">
        <v>-3.6668742537273653E-4</v>
      </c>
      <c r="CF16" s="57">
        <v>2.4926401623213505E-5</v>
      </c>
      <c r="CG16" s="78">
        <f t="shared" si="2"/>
        <v>7.9333945559164707E-3</v>
      </c>
      <c r="CH16" s="78">
        <f t="shared" si="3"/>
        <v>0.59349458114174292</v>
      </c>
      <c r="CI16" s="78">
        <f t="shared" si="4"/>
        <v>1.8817792339096409</v>
      </c>
      <c r="CJ16" s="78">
        <f t="shared" si="5"/>
        <v>1.0493785059751255</v>
      </c>
    </row>
    <row r="17" spans="2:88" x14ac:dyDescent="0.15">
      <c r="B17" s="33"/>
      <c r="C17" s="60">
        <v>27</v>
      </c>
      <c r="D17" s="22" t="s">
        <v>38</v>
      </c>
      <c r="E17" s="59">
        <v>1.1294823279993417E-4</v>
      </c>
      <c r="F17" s="58">
        <v>1.9788541333127835E-4</v>
      </c>
      <c r="G17" s="58">
        <v>2.3433864853842401E-4</v>
      </c>
      <c r="H17" s="58">
        <v>1.0858245326952075E-4</v>
      </c>
      <c r="I17" s="58">
        <v>2.3880968612347028E-4</v>
      </c>
      <c r="J17" s="58">
        <v>1.3132022396860366E-4</v>
      </c>
      <c r="K17" s="58">
        <v>7.9380125701297634E-4</v>
      </c>
      <c r="L17" s="58">
        <v>3.1509771457099208E-4</v>
      </c>
      <c r="M17" s="58">
        <v>1.0944549186911971E-5</v>
      </c>
      <c r="N17" s="58">
        <v>3.395394591637794E-4</v>
      </c>
      <c r="O17" s="58">
        <v>5.2974039938477114E-4</v>
      </c>
      <c r="P17" s="58">
        <v>1.3165002855534326E-4</v>
      </c>
      <c r="Q17" s="58">
        <v>1.0120781187154666</v>
      </c>
      <c r="R17" s="58">
        <v>7.0597789205460509E-3</v>
      </c>
      <c r="S17" s="58">
        <v>2.682700567528019E-3</v>
      </c>
      <c r="T17" s="58">
        <v>2.28058163639532E-3</v>
      </c>
      <c r="U17" s="58">
        <v>2.6975841072100957E-3</v>
      </c>
      <c r="V17" s="58">
        <v>2.5811163905328214E-3</v>
      </c>
      <c r="W17" s="58">
        <v>8.1213453968588326E-3</v>
      </c>
      <c r="X17" s="58">
        <v>2.8488618886613366E-3</v>
      </c>
      <c r="Y17" s="58">
        <v>3.8038072701348921E-3</v>
      </c>
      <c r="Z17" s="58">
        <v>5.0066358198543066E-3</v>
      </c>
      <c r="AA17" s="58">
        <v>1.2988916286324828E-3</v>
      </c>
      <c r="AB17" s="58">
        <v>1.8636457571057102E-4</v>
      </c>
      <c r="AC17" s="58">
        <v>2.0713978550555037E-4</v>
      </c>
      <c r="AD17" s="58">
        <v>7.4818368267459483E-5</v>
      </c>
      <c r="AE17" s="58">
        <v>7.112225440395503E-5</v>
      </c>
      <c r="AF17" s="58">
        <v>8.0889806595930581E-5</v>
      </c>
      <c r="AG17" s="58">
        <v>5.2882345650363881E-5</v>
      </c>
      <c r="AH17" s="58">
        <v>1.0917359594418635E-4</v>
      </c>
      <c r="AI17" s="58">
        <v>1.0711543067210519E-4</v>
      </c>
      <c r="AJ17" s="58">
        <v>9.2373795386263449E-5</v>
      </c>
      <c r="AK17" s="58">
        <v>9.198351984615266E-5</v>
      </c>
      <c r="AL17" s="58">
        <v>2.5966647448749989E-4</v>
      </c>
      <c r="AM17" s="58">
        <v>8.1203872745084306E-5</v>
      </c>
      <c r="AN17" s="58">
        <v>3.6211147758313388E-4</v>
      </c>
      <c r="AO17" s="58">
        <v>1.2327303688648234E-4</v>
      </c>
      <c r="AP17" s="58">
        <v>7.9723573300768307E-4</v>
      </c>
      <c r="AQ17" s="57">
        <v>2.5482327874467447E-4</v>
      </c>
      <c r="AR17" s="78">
        <f t="shared" si="0"/>
        <v>1.0565562577591641</v>
      </c>
      <c r="AS17" s="78">
        <f t="shared" si="1"/>
        <v>0.8364118533111311</v>
      </c>
      <c r="AT17" s="59">
        <v>6.5104576705312457E-5</v>
      </c>
      <c r="AU17" s="58">
        <v>3.3808714534152568E-5</v>
      </c>
      <c r="AV17" s="58">
        <v>1.1943541707300781E-4</v>
      </c>
      <c r="AW17" s="58">
        <v>1.2700606028418559E-4</v>
      </c>
      <c r="AX17" s="58">
        <v>1.5252889046980309E-4</v>
      </c>
      <c r="AY17" s="58">
        <v>5.4839980956062088E-5</v>
      </c>
      <c r="AZ17" s="58">
        <v>2.425168128755212E-4</v>
      </c>
      <c r="BA17" s="58">
        <v>2.5425896242896957E-4</v>
      </c>
      <c r="BB17" s="58">
        <v>1.0080198691572305E-5</v>
      </c>
      <c r="BC17" s="58">
        <v>2.2022264336520194E-4</v>
      </c>
      <c r="BD17" s="58">
        <v>2.85925925182089E-4</v>
      </c>
      <c r="BE17" s="58">
        <v>3.9881325505675293E-4</v>
      </c>
      <c r="BF17" s="58">
        <v>7.7438309153364474E-3</v>
      </c>
      <c r="BG17" s="58">
        <v>2.5698383637650841E-3</v>
      </c>
      <c r="BH17" s="58">
        <v>2.1544481045826136E-3</v>
      </c>
      <c r="BI17" s="58">
        <v>1.3003957772296341E-3</v>
      </c>
      <c r="BJ17" s="58">
        <v>2.1024800331373738E-3</v>
      </c>
      <c r="BK17" s="58">
        <v>2.8084003182147163E-3</v>
      </c>
      <c r="BL17" s="58">
        <v>3.3822259077656101E-3</v>
      </c>
      <c r="BM17" s="58">
        <v>2.813606948840018E-3</v>
      </c>
      <c r="BN17" s="58">
        <v>2.1162364011390812E-3</v>
      </c>
      <c r="BO17" s="58">
        <v>4.4829859576099677E-4</v>
      </c>
      <c r="BP17" s="58">
        <v>7.7831335450876684E-4</v>
      </c>
      <c r="BQ17" s="58">
        <v>7.98633195871342E-5</v>
      </c>
      <c r="BR17" s="58">
        <v>1.2718536798213972E-4</v>
      </c>
      <c r="BS17" s="58">
        <v>3.9388742706101931E-5</v>
      </c>
      <c r="BT17" s="58">
        <v>4.1005656039198854E-5</v>
      </c>
      <c r="BU17" s="58">
        <v>4.0586921695673906E-5</v>
      </c>
      <c r="BV17" s="58">
        <v>2.136087486877425E-5</v>
      </c>
      <c r="BW17" s="58">
        <v>7.6751871711989753E-5</v>
      </c>
      <c r="BX17" s="58">
        <v>5.8870286443960447E-5</v>
      </c>
      <c r="BY17" s="58">
        <v>8.7936441553722777E-5</v>
      </c>
      <c r="BZ17" s="58">
        <v>5.1765122397142019E-5</v>
      </c>
      <c r="CA17" s="58">
        <v>1.5094989970044129E-4</v>
      </c>
      <c r="CB17" s="58">
        <v>6.3012704196528725E-5</v>
      </c>
      <c r="CC17" s="58">
        <v>1.633545986336912E-4</v>
      </c>
      <c r="CD17" s="58">
        <v>6.8394471842495654E-5</v>
      </c>
      <c r="CE17" s="58">
        <v>3.0325694299933499E-4</v>
      </c>
      <c r="CF17" s="57">
        <v>1.2204683031377888E-4</v>
      </c>
      <c r="CG17" s="78">
        <f t="shared" si="2"/>
        <v>3.1678346210575081E-2</v>
      </c>
      <c r="CH17" s="78">
        <f t="shared" si="3"/>
        <v>2.3698464362253673</v>
      </c>
      <c r="CI17" s="78">
        <f t="shared" si="4"/>
        <v>1.088234603969739</v>
      </c>
      <c r="CJ17" s="78">
        <f t="shared" si="5"/>
        <v>0.60685652295758741</v>
      </c>
    </row>
    <row r="18" spans="2:88" x14ac:dyDescent="0.15">
      <c r="B18" s="33"/>
      <c r="C18" s="60">
        <v>28</v>
      </c>
      <c r="D18" s="22" t="s">
        <v>37</v>
      </c>
      <c r="E18" s="59">
        <v>8.0979466315435247E-4</v>
      </c>
      <c r="F18" s="58">
        <v>6.3616693223520035E-4</v>
      </c>
      <c r="G18" s="58">
        <v>9.0355457491185986E-4</v>
      </c>
      <c r="H18" s="58">
        <v>2.0445428932213635E-3</v>
      </c>
      <c r="I18" s="58">
        <v>2.1734839542358456E-3</v>
      </c>
      <c r="J18" s="58">
        <v>5.9799932192094248E-4</v>
      </c>
      <c r="K18" s="58">
        <v>5.8278040195305601E-3</v>
      </c>
      <c r="L18" s="58">
        <v>2.6673939613675837E-3</v>
      </c>
      <c r="M18" s="58">
        <v>1.3388001968330681E-4</v>
      </c>
      <c r="N18" s="58">
        <v>2.7722786248277047E-3</v>
      </c>
      <c r="O18" s="58">
        <v>3.5765438313845573E-3</v>
      </c>
      <c r="P18" s="58">
        <v>4.0411106909813812E-3</v>
      </c>
      <c r="Q18" s="58">
        <v>2.0014439100144252E-3</v>
      </c>
      <c r="R18" s="58">
        <v>1.0177436425283259</v>
      </c>
      <c r="S18" s="58">
        <v>1.1625460582807117E-2</v>
      </c>
      <c r="T18" s="58">
        <v>8.0560710089608509E-3</v>
      </c>
      <c r="U18" s="58">
        <v>1.5396687778441063E-2</v>
      </c>
      <c r="V18" s="58">
        <v>3.614980810796118E-3</v>
      </c>
      <c r="W18" s="58">
        <v>9.1786375858130785E-3</v>
      </c>
      <c r="X18" s="58">
        <v>6.2111876118808584E-3</v>
      </c>
      <c r="Y18" s="58">
        <v>2.9825470247900792E-3</v>
      </c>
      <c r="Z18" s="58">
        <v>4.1236696406019629E-3</v>
      </c>
      <c r="AA18" s="58">
        <v>2.0247364660997587E-2</v>
      </c>
      <c r="AB18" s="58">
        <v>7.9977238152960524E-4</v>
      </c>
      <c r="AC18" s="58">
        <v>1.646983511153036E-3</v>
      </c>
      <c r="AD18" s="58">
        <v>3.2528310107409706E-4</v>
      </c>
      <c r="AE18" s="58">
        <v>7.5168720299542289E-4</v>
      </c>
      <c r="AF18" s="58">
        <v>2.7928867084839028E-4</v>
      </c>
      <c r="AG18" s="58">
        <v>7.6725463580595214E-4</v>
      </c>
      <c r="AH18" s="58">
        <v>1.0611684055314081E-3</v>
      </c>
      <c r="AI18" s="58">
        <v>4.8157375914783097E-4</v>
      </c>
      <c r="AJ18" s="58">
        <v>8.1029457993670969E-4</v>
      </c>
      <c r="AK18" s="58">
        <v>4.2633506689531824E-4</v>
      </c>
      <c r="AL18" s="58">
        <v>3.6981415472300149E-4</v>
      </c>
      <c r="AM18" s="58">
        <v>5.3642814112441839E-4</v>
      </c>
      <c r="AN18" s="58">
        <v>7.8398128849736641E-4</v>
      </c>
      <c r="AO18" s="58">
        <v>8.7733757289184123E-4</v>
      </c>
      <c r="AP18" s="58">
        <v>1.3678202513430714E-3</v>
      </c>
      <c r="AQ18" s="57">
        <v>1.5633186426314656E-3</v>
      </c>
      <c r="AR18" s="78">
        <f t="shared" si="0"/>
        <v>1.1402145879970129</v>
      </c>
      <c r="AS18" s="78">
        <f t="shared" si="1"/>
        <v>0.90263910673496506</v>
      </c>
      <c r="AT18" s="59">
        <v>1.8976235015701301E-4</v>
      </c>
      <c r="AU18" s="58">
        <v>8.1127087706956238E-5</v>
      </c>
      <c r="AV18" s="58">
        <v>1.4433839614866185E-4</v>
      </c>
      <c r="AW18" s="58">
        <v>3.1875373445181329E-4</v>
      </c>
      <c r="AX18" s="58">
        <v>3.8577841078443487E-4</v>
      </c>
      <c r="AY18" s="58">
        <v>1.2701265155287195E-4</v>
      </c>
      <c r="AZ18" s="58">
        <v>4.6221186563614921E-4</v>
      </c>
      <c r="BA18" s="58">
        <v>4.7030733331699569E-4</v>
      </c>
      <c r="BB18" s="58">
        <v>2.6802557765241632E-5</v>
      </c>
      <c r="BC18" s="58">
        <v>3.2985993866587517E-4</v>
      </c>
      <c r="BD18" s="58">
        <v>3.2097393590278437E-4</v>
      </c>
      <c r="BE18" s="58">
        <v>1.135595715087414E-4</v>
      </c>
      <c r="BF18" s="58">
        <v>1.3295708985123621E-4</v>
      </c>
      <c r="BG18" s="58">
        <v>1.8004919391864942E-3</v>
      </c>
      <c r="BH18" s="58">
        <v>9.9325037756170412E-4</v>
      </c>
      <c r="BI18" s="58">
        <v>9.3405941438370844E-4</v>
      </c>
      <c r="BJ18" s="58">
        <v>1.024284133929416E-3</v>
      </c>
      <c r="BK18" s="58">
        <v>7.2886627150352723E-4</v>
      </c>
      <c r="BL18" s="58">
        <v>9.8259559825899156E-4</v>
      </c>
      <c r="BM18" s="58">
        <v>1.0057140893486409E-3</v>
      </c>
      <c r="BN18" s="58">
        <v>6.6087384823756545E-4</v>
      </c>
      <c r="BO18" s="58">
        <v>4.0629588762045737E-4</v>
      </c>
      <c r="BP18" s="58">
        <v>3.0239079090107228E-3</v>
      </c>
      <c r="BQ18" s="58">
        <v>1.1763975050705904E-4</v>
      </c>
      <c r="BR18" s="58">
        <v>2.5188295691612282E-4</v>
      </c>
      <c r="BS18" s="58">
        <v>6.543595696472964E-5</v>
      </c>
      <c r="BT18" s="58">
        <v>1.1152579780756986E-4</v>
      </c>
      <c r="BU18" s="58">
        <v>5.1320840154300774E-5</v>
      </c>
      <c r="BV18" s="58">
        <v>5.9182559237293142E-5</v>
      </c>
      <c r="BW18" s="58">
        <v>1.1322337864731735E-4</v>
      </c>
      <c r="BX18" s="58">
        <v>7.3887206112002363E-5</v>
      </c>
      <c r="BY18" s="58">
        <v>1.5811377573772683E-4</v>
      </c>
      <c r="BZ18" s="58">
        <v>7.5694252554161704E-5</v>
      </c>
      <c r="CA18" s="58">
        <v>1.1544237044418826E-4</v>
      </c>
      <c r="CB18" s="58">
        <v>1.1078291319670262E-4</v>
      </c>
      <c r="CC18" s="58">
        <v>1.1840620272354322E-4</v>
      </c>
      <c r="CD18" s="58">
        <v>1.4459324541321459E-4</v>
      </c>
      <c r="CE18" s="58">
        <v>3.2989634977760986E-4</v>
      </c>
      <c r="CF18" s="57">
        <v>1.5410708602016864E-4</v>
      </c>
      <c r="CG18" s="78">
        <f t="shared" si="2"/>
        <v>1.6714919034703717E-2</v>
      </c>
      <c r="CH18" s="78">
        <f t="shared" si="3"/>
        <v>1.2504374768454509</v>
      </c>
      <c r="CI18" s="78">
        <f t="shared" si="4"/>
        <v>1.1569295070317167</v>
      </c>
      <c r="CJ18" s="78">
        <f t="shared" si="5"/>
        <v>0.64516439321371422</v>
      </c>
    </row>
    <row r="19" spans="2:88" x14ac:dyDescent="0.15">
      <c r="B19" s="33"/>
      <c r="C19" s="60">
        <v>29</v>
      </c>
      <c r="D19" s="22" t="s">
        <v>36</v>
      </c>
      <c r="E19" s="59">
        <v>7.5751716472391954E-5</v>
      </c>
      <c r="F19" s="58">
        <v>5.9756996097706361E-5</v>
      </c>
      <c r="G19" s="58">
        <v>9.7784903031686792E-5</v>
      </c>
      <c r="H19" s="58">
        <v>4.3606742662442524E-4</v>
      </c>
      <c r="I19" s="58">
        <v>7.3254946968076247E-5</v>
      </c>
      <c r="J19" s="58">
        <v>8.0994435757233889E-5</v>
      </c>
      <c r="K19" s="58">
        <v>1.0334443151944553E-4</v>
      </c>
      <c r="L19" s="58">
        <v>8.5415924479581207E-5</v>
      </c>
      <c r="M19" s="58">
        <v>1.3445954444904227E-5</v>
      </c>
      <c r="N19" s="58">
        <v>1.021819736779817E-4</v>
      </c>
      <c r="O19" s="58">
        <v>3.9104780513871313E-4</v>
      </c>
      <c r="P19" s="58">
        <v>2.619130571889637E-4</v>
      </c>
      <c r="Q19" s="58">
        <v>7.5380890949514862E-5</v>
      </c>
      <c r="R19" s="58">
        <v>1.6377533119237754E-4</v>
      </c>
      <c r="S19" s="58">
        <v>1.0150130684421288</v>
      </c>
      <c r="T19" s="58">
        <v>3.5700314518998222E-3</v>
      </c>
      <c r="U19" s="58">
        <v>2.6013726041601505E-3</v>
      </c>
      <c r="V19" s="58">
        <v>3.0418595351913545E-4</v>
      </c>
      <c r="W19" s="58">
        <v>1.6087704811117455E-3</v>
      </c>
      <c r="X19" s="58">
        <v>3.5979111754803298E-4</v>
      </c>
      <c r="Y19" s="58">
        <v>9.609404339418E-4</v>
      </c>
      <c r="Z19" s="58">
        <v>5.479648291846182E-5</v>
      </c>
      <c r="AA19" s="58">
        <v>8.0930938499057081E-4</v>
      </c>
      <c r="AB19" s="58">
        <v>1.3260565768512074E-4</v>
      </c>
      <c r="AC19" s="58">
        <v>1.0172070706240682E-3</v>
      </c>
      <c r="AD19" s="58">
        <v>1.2209030137142984E-4</v>
      </c>
      <c r="AE19" s="58">
        <v>1.2974369594638302E-4</v>
      </c>
      <c r="AF19" s="58">
        <v>1.7338985079661716E-4</v>
      </c>
      <c r="AG19" s="58">
        <v>5.4517099944292154E-5</v>
      </c>
      <c r="AH19" s="58">
        <v>9.5804819833268431E-5</v>
      </c>
      <c r="AI19" s="58">
        <v>1.9741424159970674E-4</v>
      </c>
      <c r="AJ19" s="58">
        <v>1.1829595188101938E-4</v>
      </c>
      <c r="AK19" s="58">
        <v>1.3985275590577538E-4</v>
      </c>
      <c r="AL19" s="58">
        <v>9.042110629725528E-5</v>
      </c>
      <c r="AM19" s="58">
        <v>8.0693508605489235E-5</v>
      </c>
      <c r="AN19" s="58">
        <v>1.6938748681306398E-3</v>
      </c>
      <c r="AO19" s="58">
        <v>8.6444061639959454E-5</v>
      </c>
      <c r="AP19" s="58">
        <v>7.4794005108262462E-5</v>
      </c>
      <c r="AQ19" s="57">
        <v>9.8306766217379479E-5</v>
      </c>
      <c r="AR19" s="78">
        <f t="shared" si="0"/>
        <v>1.0316078379073483</v>
      </c>
      <c r="AS19" s="78">
        <f t="shared" si="1"/>
        <v>0.81666169430899871</v>
      </c>
      <c r="AT19" s="59">
        <v>3.7065576961084647E-5</v>
      </c>
      <c r="AU19" s="58">
        <v>2.5125064025177783E-5</v>
      </c>
      <c r="AV19" s="58">
        <v>4.5081433920701831E-5</v>
      </c>
      <c r="AW19" s="58">
        <v>1.6290555495969113E-4</v>
      </c>
      <c r="AX19" s="58">
        <v>4.1434505495393126E-5</v>
      </c>
      <c r="AY19" s="58">
        <v>3.4611231528195288E-5</v>
      </c>
      <c r="AZ19" s="58">
        <v>4.2101137046325496E-5</v>
      </c>
      <c r="BA19" s="58">
        <v>5.0625467750724666E-5</v>
      </c>
      <c r="BB19" s="58">
        <v>8.8249249419144218E-6</v>
      </c>
      <c r="BC19" s="58">
        <v>6.3341030951097481E-5</v>
      </c>
      <c r="BD19" s="58">
        <v>1.1751606161262869E-4</v>
      </c>
      <c r="BE19" s="58">
        <v>3.7102995793962051E-5</v>
      </c>
      <c r="BF19" s="58">
        <v>2.5832248463901556E-5</v>
      </c>
      <c r="BG19" s="58">
        <v>7.2843299214181393E-5</v>
      </c>
      <c r="BH19" s="58">
        <v>6.7096344658913992E-3</v>
      </c>
      <c r="BI19" s="58">
        <v>1.8318664524586683E-3</v>
      </c>
      <c r="BJ19" s="58">
        <v>6.1198432104543068E-4</v>
      </c>
      <c r="BK19" s="58">
        <v>1.6215527480859464E-4</v>
      </c>
      <c r="BL19" s="58">
        <v>7.0878200579765568E-4</v>
      </c>
      <c r="BM19" s="58">
        <v>1.5572326233010227E-4</v>
      </c>
      <c r="BN19" s="58">
        <v>6.1972379961668491E-4</v>
      </c>
      <c r="BO19" s="58">
        <v>5.6002966275668979E-5</v>
      </c>
      <c r="BP19" s="58">
        <v>3.4343071475269229E-4</v>
      </c>
      <c r="BQ19" s="58">
        <v>5.3938474920416644E-5</v>
      </c>
      <c r="BR19" s="58">
        <v>5.6751350645821246E-4</v>
      </c>
      <c r="BS19" s="58">
        <v>4.6894651191484553E-5</v>
      </c>
      <c r="BT19" s="58">
        <v>4.8472566252614276E-5</v>
      </c>
      <c r="BU19" s="58">
        <v>6.3509751522999991E-5</v>
      </c>
      <c r="BV19" s="58">
        <v>2.3025481786865029E-5</v>
      </c>
      <c r="BW19" s="58">
        <v>6.035349966369695E-5</v>
      </c>
      <c r="BX19" s="58">
        <v>8.6190979072387874E-5</v>
      </c>
      <c r="BY19" s="58">
        <v>7.3609102833672383E-5</v>
      </c>
      <c r="BZ19" s="58">
        <v>5.7046520685632091E-5</v>
      </c>
      <c r="CA19" s="58">
        <v>4.1859568184165787E-5</v>
      </c>
      <c r="CB19" s="58">
        <v>4.8281613287300786E-5</v>
      </c>
      <c r="CC19" s="58">
        <v>4.0791112166784491E-4</v>
      </c>
      <c r="CD19" s="58">
        <v>4.1647369105912104E-5</v>
      </c>
      <c r="CE19" s="58">
        <v>5.3042306381695891E-5</v>
      </c>
      <c r="CF19" s="57">
        <v>3.6239362128118002E-5</v>
      </c>
      <c r="CG19" s="78">
        <f t="shared" si="2"/>
        <v>1.3673249670784895E-2</v>
      </c>
      <c r="CH19" s="78">
        <f t="shared" si="3"/>
        <v>1.0228912137184769</v>
      </c>
      <c r="CI19" s="78">
        <f t="shared" si="4"/>
        <v>1.0452810875781333</v>
      </c>
      <c r="CJ19" s="78">
        <f t="shared" si="5"/>
        <v>0.58290339602050611</v>
      </c>
    </row>
    <row r="20" spans="2:88" x14ac:dyDescent="0.15">
      <c r="B20" s="33"/>
      <c r="C20" s="60">
        <v>30</v>
      </c>
      <c r="D20" s="22" t="s">
        <v>35</v>
      </c>
      <c r="E20" s="59">
        <v>1.143212692940311E-4</v>
      </c>
      <c r="F20" s="58">
        <v>9.7283382402277009E-5</v>
      </c>
      <c r="G20" s="58">
        <v>9.4431700978342867E-5</v>
      </c>
      <c r="H20" s="58">
        <v>3.5099681471703734E-4</v>
      </c>
      <c r="I20" s="58">
        <v>1.0690379145709671E-4</v>
      </c>
      <c r="J20" s="58">
        <v>1.1565756470264526E-4</v>
      </c>
      <c r="K20" s="58">
        <v>1.4478072198005271E-4</v>
      </c>
      <c r="L20" s="58">
        <v>1.2031052635632959E-4</v>
      </c>
      <c r="M20" s="58">
        <v>1.9377608451255126E-5</v>
      </c>
      <c r="N20" s="58">
        <v>3.5988046029508225E-4</v>
      </c>
      <c r="O20" s="58">
        <v>4.3395469361530941E-4</v>
      </c>
      <c r="P20" s="58">
        <v>4.7169051531128781E-4</v>
      </c>
      <c r="Q20" s="58">
        <v>1.2625542925729098E-4</v>
      </c>
      <c r="R20" s="58">
        <v>2.1182625900387073E-4</v>
      </c>
      <c r="S20" s="58">
        <v>1.0920633289449408E-3</v>
      </c>
      <c r="T20" s="58">
        <v>1.0218800655388891</v>
      </c>
      <c r="U20" s="58">
        <v>4.8137914419702627E-4</v>
      </c>
      <c r="V20" s="58">
        <v>7.3962665022015198E-4</v>
      </c>
      <c r="W20" s="58">
        <v>2.8038825684288416E-4</v>
      </c>
      <c r="X20" s="58">
        <v>1.9246055311353965E-4</v>
      </c>
      <c r="Y20" s="58">
        <v>2.4323477200985456E-4</v>
      </c>
      <c r="Z20" s="58">
        <v>5.4839088224461592E-5</v>
      </c>
      <c r="AA20" s="58">
        <v>2.88138308333116E-4</v>
      </c>
      <c r="AB20" s="58">
        <v>2.1255449553517162E-4</v>
      </c>
      <c r="AC20" s="58">
        <v>4.1032866909378548E-4</v>
      </c>
      <c r="AD20" s="58">
        <v>2.03655148419778E-4</v>
      </c>
      <c r="AE20" s="58">
        <v>2.2150916269978059E-4</v>
      </c>
      <c r="AF20" s="58">
        <v>3.0510475706965338E-4</v>
      </c>
      <c r="AG20" s="58">
        <v>6.2978951380838021E-5</v>
      </c>
      <c r="AH20" s="58">
        <v>1.4653212570798395E-4</v>
      </c>
      <c r="AI20" s="58">
        <v>3.4029292298718106E-4</v>
      </c>
      <c r="AJ20" s="58">
        <v>1.6755765722632489E-4</v>
      </c>
      <c r="AK20" s="58">
        <v>2.3358714074748856E-4</v>
      </c>
      <c r="AL20" s="58">
        <v>1.287611711563275E-4</v>
      </c>
      <c r="AM20" s="58">
        <v>1.4167759002973418E-4</v>
      </c>
      <c r="AN20" s="58">
        <v>3.6863847219137974E-3</v>
      </c>
      <c r="AO20" s="58">
        <v>1.222833330493525E-4</v>
      </c>
      <c r="AP20" s="58">
        <v>6.0786100642446732E-5</v>
      </c>
      <c r="AQ20" s="57">
        <v>1.4193527070714584E-4</v>
      </c>
      <c r="AR20" s="78">
        <f t="shared" si="0"/>
        <v>1.0346057955969639</v>
      </c>
      <c r="AS20" s="78">
        <f t="shared" si="1"/>
        <v>0.81903499656233814</v>
      </c>
      <c r="AT20" s="59">
        <v>2.0225153438530772E-5</v>
      </c>
      <c r="AU20" s="58">
        <v>1.6018151834953181E-5</v>
      </c>
      <c r="AV20" s="58">
        <v>1.5184074247228163E-5</v>
      </c>
      <c r="AW20" s="58">
        <v>5.0566322867564346E-5</v>
      </c>
      <c r="AX20" s="58">
        <v>2.324833762105501E-5</v>
      </c>
      <c r="AY20" s="58">
        <v>1.9066009551500206E-5</v>
      </c>
      <c r="AZ20" s="58">
        <v>2.1937438233442661E-5</v>
      </c>
      <c r="BA20" s="58">
        <v>2.8661008627803779E-5</v>
      </c>
      <c r="BB20" s="58">
        <v>3.9258943078973278E-6</v>
      </c>
      <c r="BC20" s="58">
        <v>7.9934512673079415E-5</v>
      </c>
      <c r="BD20" s="58">
        <v>4.8324201619169256E-5</v>
      </c>
      <c r="BE20" s="58">
        <v>1.7915362693219483E-5</v>
      </c>
      <c r="BF20" s="58">
        <v>1.5370593036433302E-5</v>
      </c>
      <c r="BG20" s="58">
        <v>2.6213336299041628E-5</v>
      </c>
      <c r="BH20" s="58">
        <v>1.1277098522692667E-4</v>
      </c>
      <c r="BI20" s="58">
        <v>2.5120924238940193E-3</v>
      </c>
      <c r="BJ20" s="58">
        <v>6.6474726224292373E-5</v>
      </c>
      <c r="BK20" s="58">
        <v>8.8432523069709206E-5</v>
      </c>
      <c r="BL20" s="58">
        <v>8.4288784577894071E-5</v>
      </c>
      <c r="BM20" s="58">
        <v>6.8965123550789785E-5</v>
      </c>
      <c r="BN20" s="58">
        <v>6.1186791460983862E-5</v>
      </c>
      <c r="BO20" s="58">
        <v>2.6908070202821282E-5</v>
      </c>
      <c r="BP20" s="58">
        <v>3.8004132681771946E-5</v>
      </c>
      <c r="BQ20" s="58">
        <v>2.6465168965319602E-5</v>
      </c>
      <c r="BR20" s="58">
        <v>5.4750350200064947E-5</v>
      </c>
      <c r="BS20" s="58">
        <v>2.4589744962759792E-5</v>
      </c>
      <c r="BT20" s="58">
        <v>2.594729196490423E-5</v>
      </c>
      <c r="BU20" s="58">
        <v>3.5306726281677842E-5</v>
      </c>
      <c r="BV20" s="58">
        <v>1.0789973265540351E-5</v>
      </c>
      <c r="BW20" s="58">
        <v>2.5479345849301696E-5</v>
      </c>
      <c r="BX20" s="58">
        <v>4.8202099957177786E-5</v>
      </c>
      <c r="BY20" s="58">
        <v>2.8236230240721269E-5</v>
      </c>
      <c r="BZ20" s="58">
        <v>2.8930959549139922E-5</v>
      </c>
      <c r="CA20" s="58">
        <v>1.993662154451789E-5</v>
      </c>
      <c r="CB20" s="58">
        <v>2.6684295380960191E-5</v>
      </c>
      <c r="CC20" s="58">
        <v>2.3475748670083373E-4</v>
      </c>
      <c r="CD20" s="58">
        <v>2.0088974002167252E-5</v>
      </c>
      <c r="CE20" s="58">
        <v>2.6288241696426273E-5</v>
      </c>
      <c r="CF20" s="57">
        <v>1.6266806936157274E-5</v>
      </c>
      <c r="CG20" s="78">
        <f t="shared" si="2"/>
        <v>4.0984342754377973E-3</v>
      </c>
      <c r="CH20" s="78">
        <f t="shared" si="3"/>
        <v>0.3066024910892543</v>
      </c>
      <c r="CI20" s="78">
        <f t="shared" si="4"/>
        <v>1.0387042298724016</v>
      </c>
      <c r="CJ20" s="78">
        <f t="shared" si="5"/>
        <v>0.57923579623574672</v>
      </c>
    </row>
    <row r="21" spans="2:88" x14ac:dyDescent="0.15">
      <c r="B21" s="33"/>
      <c r="C21" s="60">
        <v>31</v>
      </c>
      <c r="D21" s="22" t="s">
        <v>34</v>
      </c>
      <c r="E21" s="59">
        <v>2.7960035314001669E-5</v>
      </c>
      <c r="F21" s="58">
        <v>3.5717747931893133E-5</v>
      </c>
      <c r="G21" s="58">
        <v>2.6196618551919843E-5</v>
      </c>
      <c r="H21" s="58">
        <v>5.8547169186746874E-5</v>
      </c>
      <c r="I21" s="58">
        <v>2.7068210309928041E-5</v>
      </c>
      <c r="J21" s="58">
        <v>3.1986373181541036E-5</v>
      </c>
      <c r="K21" s="58">
        <v>3.2659566628242394E-5</v>
      </c>
      <c r="L21" s="58">
        <v>2.7949169517041571E-5</v>
      </c>
      <c r="M21" s="58">
        <v>3.8977117774730618E-6</v>
      </c>
      <c r="N21" s="58">
        <v>2.6307863244965935E-5</v>
      </c>
      <c r="O21" s="58">
        <v>5.0905189535162902E-5</v>
      </c>
      <c r="P21" s="58">
        <v>3.6621934204892048E-5</v>
      </c>
      <c r="Q21" s="58">
        <v>2.5763207833851871E-5</v>
      </c>
      <c r="R21" s="58">
        <v>2.7678585489256166E-5</v>
      </c>
      <c r="S21" s="58">
        <v>1.5445555728450208E-4</v>
      </c>
      <c r="T21" s="58">
        <v>4.405051507510649E-4</v>
      </c>
      <c r="U21" s="58">
        <v>1.0123213488567049</v>
      </c>
      <c r="V21" s="58">
        <v>4.6885201882839292E-5</v>
      </c>
      <c r="W21" s="58">
        <v>7.2089736814442921E-5</v>
      </c>
      <c r="X21" s="58">
        <v>3.7443003377285004E-5</v>
      </c>
      <c r="Y21" s="58">
        <v>5.523649287926536E-5</v>
      </c>
      <c r="Z21" s="58">
        <v>3.1906679735937339E-5</v>
      </c>
      <c r="AA21" s="58">
        <v>7.2070865021894317E-5</v>
      </c>
      <c r="AB21" s="58">
        <v>4.167864786311094E-5</v>
      </c>
      <c r="AC21" s="58">
        <v>7.496803157933911E-5</v>
      </c>
      <c r="AD21" s="58">
        <v>4.757933318244012E-5</v>
      </c>
      <c r="AE21" s="58">
        <v>8.9726699619033619E-5</v>
      </c>
      <c r="AF21" s="58">
        <v>7.1029287895680454E-5</v>
      </c>
      <c r="AG21" s="58">
        <v>1.4466159601276917E-5</v>
      </c>
      <c r="AH21" s="58">
        <v>3.6660257559893001E-5</v>
      </c>
      <c r="AI21" s="58">
        <v>7.8646648365187838E-5</v>
      </c>
      <c r="AJ21" s="58">
        <v>1.992173705768068E-4</v>
      </c>
      <c r="AK21" s="58">
        <v>5.461316390427523E-5</v>
      </c>
      <c r="AL21" s="58">
        <v>8.5136530887378861E-4</v>
      </c>
      <c r="AM21" s="58">
        <v>3.6206183339068921E-5</v>
      </c>
      <c r="AN21" s="58">
        <v>6.3472852855209303E-4</v>
      </c>
      <c r="AO21" s="58">
        <v>9.3488655867366598E-5</v>
      </c>
      <c r="AP21" s="58">
        <v>1.692291767926642E-3</v>
      </c>
      <c r="AQ21" s="57">
        <v>5.2980722147143412E-5</v>
      </c>
      <c r="AR21" s="78">
        <f t="shared" si="0"/>
        <v>1.0177408476940122</v>
      </c>
      <c r="AS21" s="78">
        <f t="shared" si="1"/>
        <v>0.80568403467279259</v>
      </c>
      <c r="AT21" s="59">
        <v>1.1180085447780878E-5</v>
      </c>
      <c r="AU21" s="58">
        <v>9.0709424406148244E-6</v>
      </c>
      <c r="AV21" s="58">
        <v>8.6494448254943166E-6</v>
      </c>
      <c r="AW21" s="58">
        <v>1.6247069292732693E-5</v>
      </c>
      <c r="AX21" s="58">
        <v>1.2532091368447867E-5</v>
      </c>
      <c r="AY21" s="58">
        <v>1.1041916354665855E-5</v>
      </c>
      <c r="AZ21" s="58">
        <v>1.0913031424096659E-5</v>
      </c>
      <c r="BA21" s="58">
        <v>1.3187251973750039E-5</v>
      </c>
      <c r="BB21" s="58">
        <v>1.8209910331625348E-6</v>
      </c>
      <c r="BC21" s="58">
        <v>1.1845191638750485E-5</v>
      </c>
      <c r="BD21" s="58">
        <v>1.2569981271813835E-5</v>
      </c>
      <c r="BE21" s="58">
        <v>6.751326363849968E-6</v>
      </c>
      <c r="BF21" s="58">
        <v>6.3709308431766788E-6</v>
      </c>
      <c r="BG21" s="58">
        <v>8.8932071603124802E-6</v>
      </c>
      <c r="BH21" s="58">
        <v>7.3174255296047162E-5</v>
      </c>
      <c r="BI21" s="58">
        <v>1.2626179457782787E-4</v>
      </c>
      <c r="BJ21" s="58">
        <v>1.8817440340204378E-3</v>
      </c>
      <c r="BK21" s="58">
        <v>1.3286108925948539E-5</v>
      </c>
      <c r="BL21" s="58">
        <v>3.0600933615400923E-5</v>
      </c>
      <c r="BM21" s="58">
        <v>2.7140890607698552E-5</v>
      </c>
      <c r="BN21" s="58">
        <v>2.5329502613949169E-5</v>
      </c>
      <c r="BO21" s="58">
        <v>1.4000096308735485E-5</v>
      </c>
      <c r="BP21" s="58">
        <v>2.0663318329550113E-5</v>
      </c>
      <c r="BQ21" s="58">
        <v>1.1885799452239696E-5</v>
      </c>
      <c r="BR21" s="58">
        <v>2.4260148185857734E-5</v>
      </c>
      <c r="BS21" s="58">
        <v>1.279353975970048E-5</v>
      </c>
      <c r="BT21" s="58">
        <v>3.6699001480533295E-5</v>
      </c>
      <c r="BU21" s="58">
        <v>1.8262682312929344E-5</v>
      </c>
      <c r="BV21" s="58">
        <v>5.2739158814897052E-6</v>
      </c>
      <c r="BW21" s="58">
        <v>1.3530326752942585E-5</v>
      </c>
      <c r="BX21" s="58">
        <v>2.6836225728713856E-5</v>
      </c>
      <c r="BY21" s="58">
        <v>1.0646521155034075E-4</v>
      </c>
      <c r="BZ21" s="58">
        <v>1.5624588547588203E-5</v>
      </c>
      <c r="CA21" s="58">
        <v>2.7563894930650578E-4</v>
      </c>
      <c r="CB21" s="58">
        <v>1.5471474194915056E-5</v>
      </c>
      <c r="CC21" s="58">
        <v>1.01997269743475E-4</v>
      </c>
      <c r="CD21" s="58">
        <v>3.3268029292406561E-5</v>
      </c>
      <c r="CE21" s="58">
        <v>5.4653675154686741E-4</v>
      </c>
      <c r="CF21" s="57">
        <v>1.7330403494759348E-5</v>
      </c>
      <c r="CG21" s="78">
        <f t="shared" si="2"/>
        <v>3.6151487129655099E-3</v>
      </c>
      <c r="CH21" s="78">
        <f t="shared" si="3"/>
        <v>0.27044806054256793</v>
      </c>
      <c r="CI21" s="78">
        <f t="shared" si="4"/>
        <v>1.0213559964069776</v>
      </c>
      <c r="CJ21" s="78">
        <f t="shared" si="5"/>
        <v>0.5695615140525857</v>
      </c>
    </row>
    <row r="22" spans="2:88" x14ac:dyDescent="0.15">
      <c r="B22" s="33"/>
      <c r="C22" s="60">
        <v>32</v>
      </c>
      <c r="D22" s="22" t="s">
        <v>33</v>
      </c>
      <c r="E22" s="59">
        <v>1.4211692490575915E-4</v>
      </c>
      <c r="F22" s="58">
        <v>1.5277722618936955E-4</v>
      </c>
      <c r="G22" s="58">
        <v>2.7960197382365001E-4</v>
      </c>
      <c r="H22" s="58">
        <v>3.0909342138401392E-4</v>
      </c>
      <c r="I22" s="58">
        <v>1.4762656229753634E-4</v>
      </c>
      <c r="J22" s="58">
        <v>1.5791718738140972E-4</v>
      </c>
      <c r="K22" s="58">
        <v>1.7126264828300347E-4</v>
      </c>
      <c r="L22" s="58">
        <v>1.5113636391896881E-4</v>
      </c>
      <c r="M22" s="58">
        <v>2.0902750098112503E-5</v>
      </c>
      <c r="N22" s="58">
        <v>1.4170474488266663E-4</v>
      </c>
      <c r="O22" s="58">
        <v>2.6950107213403204E-4</v>
      </c>
      <c r="P22" s="58">
        <v>1.8275043957009018E-4</v>
      </c>
      <c r="Q22" s="58">
        <v>2.3756686530107342E-4</v>
      </c>
      <c r="R22" s="58">
        <v>1.8671068718023823E-4</v>
      </c>
      <c r="S22" s="58">
        <v>6.3934049531759853E-4</v>
      </c>
      <c r="T22" s="58">
        <v>2.0077997306791567E-3</v>
      </c>
      <c r="U22" s="58">
        <v>2.7016905051256975E-2</v>
      </c>
      <c r="V22" s="58">
        <v>1.0378769924907285</v>
      </c>
      <c r="W22" s="58">
        <v>7.0150685194221782E-3</v>
      </c>
      <c r="X22" s="58">
        <v>3.2474136455992737E-2</v>
      </c>
      <c r="Y22" s="58">
        <v>3.2283422864760082E-3</v>
      </c>
      <c r="Z22" s="58">
        <v>4.2578254071884539E-4</v>
      </c>
      <c r="AA22" s="58">
        <v>4.8953332361488695E-4</v>
      </c>
      <c r="AB22" s="58">
        <v>2.3155892999819871E-4</v>
      </c>
      <c r="AC22" s="58">
        <v>4.0786574022926817E-4</v>
      </c>
      <c r="AD22" s="58">
        <v>2.3177924114328925E-4</v>
      </c>
      <c r="AE22" s="58">
        <v>2.6409866276267259E-4</v>
      </c>
      <c r="AF22" s="58">
        <v>3.59686410452308E-4</v>
      </c>
      <c r="AG22" s="58">
        <v>7.8090709130723929E-5</v>
      </c>
      <c r="AH22" s="58">
        <v>2.0401841895431355E-4</v>
      </c>
      <c r="AI22" s="58">
        <v>4.3868975740644857E-4</v>
      </c>
      <c r="AJ22" s="58">
        <v>3.6165749641112421E-4</v>
      </c>
      <c r="AK22" s="58">
        <v>3.1327267042725702E-4</v>
      </c>
      <c r="AL22" s="58">
        <v>3.0170210999425415E-4</v>
      </c>
      <c r="AM22" s="58">
        <v>1.7597318322995115E-4</v>
      </c>
      <c r="AN22" s="58">
        <v>3.2492994810099595E-3</v>
      </c>
      <c r="AO22" s="58">
        <v>1.7257682013856041E-4</v>
      </c>
      <c r="AP22" s="58">
        <v>3.083829481089157E-3</v>
      </c>
      <c r="AQ22" s="57">
        <v>1.9080952456728217E-4</v>
      </c>
      <c r="AR22" s="78">
        <f t="shared" si="0"/>
        <v>1.1237894783985016</v>
      </c>
      <c r="AS22" s="78">
        <f t="shared" si="1"/>
        <v>0.88963633829813205</v>
      </c>
      <c r="AT22" s="59">
        <v>6.6056816682609837E-5</v>
      </c>
      <c r="AU22" s="58">
        <v>5.1464256080320923E-5</v>
      </c>
      <c r="AV22" s="58">
        <v>1.3418841618162821E-4</v>
      </c>
      <c r="AW22" s="58">
        <v>1.1880281666229223E-4</v>
      </c>
      <c r="AX22" s="58">
        <v>7.9352128659129678E-5</v>
      </c>
      <c r="AY22" s="58">
        <v>6.9066527180355704E-5</v>
      </c>
      <c r="AZ22" s="58">
        <v>7.0530248034595538E-5</v>
      </c>
      <c r="BA22" s="58">
        <v>8.731182623335958E-5</v>
      </c>
      <c r="BB22" s="58">
        <v>1.3109413652969577E-5</v>
      </c>
      <c r="BC22" s="58">
        <v>7.6961865341455729E-5</v>
      </c>
      <c r="BD22" s="58">
        <v>8.7606675003247715E-5</v>
      </c>
      <c r="BE22" s="58">
        <v>5.1459448578082472E-5</v>
      </c>
      <c r="BF22" s="58">
        <v>6.5067245254049591E-5</v>
      </c>
      <c r="BG22" s="58">
        <v>1.4246991890355819E-4</v>
      </c>
      <c r="BH22" s="58">
        <v>7.065637994381254E-4</v>
      </c>
      <c r="BI22" s="58">
        <v>1.208330683585928E-3</v>
      </c>
      <c r="BJ22" s="58">
        <v>1.1902175017283025E-2</v>
      </c>
      <c r="BK22" s="58">
        <v>1.4821386738112894E-2</v>
      </c>
      <c r="BL22" s="58">
        <v>1.5134023217694434E-2</v>
      </c>
      <c r="BM22" s="58">
        <v>2.7903059726824782E-2</v>
      </c>
      <c r="BN22" s="58">
        <v>2.1807841007368757E-3</v>
      </c>
      <c r="BO22" s="58">
        <v>7.130395979066548E-4</v>
      </c>
      <c r="BP22" s="58">
        <v>2.2057772460836939E-4</v>
      </c>
      <c r="BQ22" s="58">
        <v>9.0835780071083866E-5</v>
      </c>
      <c r="BR22" s="58">
        <v>1.6406041681736824E-4</v>
      </c>
      <c r="BS22" s="58">
        <v>8.1883861698506456E-5</v>
      </c>
      <c r="BT22" s="58">
        <v>1.0048206047866859E-4</v>
      </c>
      <c r="BU22" s="58">
        <v>1.2655839269884754E-4</v>
      </c>
      <c r="BV22" s="58">
        <v>3.7885827430403783E-5</v>
      </c>
      <c r="BW22" s="58">
        <v>1.2205530252433608E-4</v>
      </c>
      <c r="BX22" s="58">
        <v>1.8681573301598041E-4</v>
      </c>
      <c r="BY22" s="58">
        <v>2.1594272965583461E-4</v>
      </c>
      <c r="BZ22" s="58">
        <v>1.3233910746065174E-4</v>
      </c>
      <c r="CA22" s="58">
        <v>1.567284564698013E-4</v>
      </c>
      <c r="CB22" s="58">
        <v>1.0957169604430783E-4</v>
      </c>
      <c r="CC22" s="58">
        <v>7.4110898379056245E-4</v>
      </c>
      <c r="CD22" s="58">
        <v>8.043801976833224E-5</v>
      </c>
      <c r="CE22" s="58">
        <v>8.5802858487915015E-4</v>
      </c>
      <c r="CF22" s="57">
        <v>7.1694550531462711E-5</v>
      </c>
      <c r="CG22" s="78">
        <f t="shared" si="2"/>
        <v>7.9179817711974035E-2</v>
      </c>
      <c r="CH22" s="78">
        <f t="shared" si="3"/>
        <v>5.9234155589553872</v>
      </c>
      <c r="CI22" s="78">
        <f t="shared" si="4"/>
        <v>1.2029692961104756</v>
      </c>
      <c r="CJ22" s="78">
        <f t="shared" si="5"/>
        <v>0.6708385871936855</v>
      </c>
    </row>
    <row r="23" spans="2:88" x14ac:dyDescent="0.15">
      <c r="B23" s="33"/>
      <c r="C23" s="60">
        <v>33</v>
      </c>
      <c r="D23" s="22" t="s">
        <v>32</v>
      </c>
      <c r="E23" s="59">
        <v>7.2092121394386324E-5</v>
      </c>
      <c r="F23" s="58">
        <v>5.7913488953434117E-5</v>
      </c>
      <c r="G23" s="58">
        <v>5.4003722422774915E-4</v>
      </c>
      <c r="H23" s="58">
        <v>1.7892099242920113E-4</v>
      </c>
      <c r="I23" s="58">
        <v>9.8198892368417222E-5</v>
      </c>
      <c r="J23" s="58">
        <v>7.62725296297302E-5</v>
      </c>
      <c r="K23" s="58">
        <v>9.1581412583618437E-5</v>
      </c>
      <c r="L23" s="58">
        <v>7.461584641406811E-5</v>
      </c>
      <c r="M23" s="58">
        <v>1.1244809698150521E-5</v>
      </c>
      <c r="N23" s="58">
        <v>7.2175744682347165E-5</v>
      </c>
      <c r="O23" s="58">
        <v>1.2374061207502191E-4</v>
      </c>
      <c r="P23" s="58">
        <v>7.8765813540509653E-5</v>
      </c>
      <c r="Q23" s="58">
        <v>1.0932195395806083E-4</v>
      </c>
      <c r="R23" s="58">
        <v>1.0812959515754583E-4</v>
      </c>
      <c r="S23" s="58">
        <v>7.4840779562223029E-4</v>
      </c>
      <c r="T23" s="58">
        <v>1.5726324184029547E-3</v>
      </c>
      <c r="U23" s="58">
        <v>1.6562310828504723E-3</v>
      </c>
      <c r="V23" s="58">
        <v>1.1947467091866064E-3</v>
      </c>
      <c r="W23" s="58">
        <v>1.0069440202201045</v>
      </c>
      <c r="X23" s="58">
        <v>1.4517200599557347E-3</v>
      </c>
      <c r="Y23" s="58">
        <v>5.1350696657091596E-3</v>
      </c>
      <c r="Z23" s="58">
        <v>1.5668033152654092E-4</v>
      </c>
      <c r="AA23" s="58">
        <v>6.717813882931229E-4</v>
      </c>
      <c r="AB23" s="58">
        <v>9.714206577801197E-5</v>
      </c>
      <c r="AC23" s="58">
        <v>2.2019469584589553E-4</v>
      </c>
      <c r="AD23" s="58">
        <v>8.8436513153743109E-5</v>
      </c>
      <c r="AE23" s="58">
        <v>1.1409423717092736E-4</v>
      </c>
      <c r="AF23" s="58">
        <v>1.2721503483681802E-4</v>
      </c>
      <c r="AG23" s="58">
        <v>4.281820143587343E-5</v>
      </c>
      <c r="AH23" s="58">
        <v>1.8455728880694327E-4</v>
      </c>
      <c r="AI23" s="58">
        <v>1.5088122370179486E-4</v>
      </c>
      <c r="AJ23" s="58">
        <v>1.6302244416551857E-4</v>
      </c>
      <c r="AK23" s="58">
        <v>2.3280258826750581E-4</v>
      </c>
      <c r="AL23" s="58">
        <v>8.372260225686559E-5</v>
      </c>
      <c r="AM23" s="58">
        <v>5.9563520109579983E-5</v>
      </c>
      <c r="AN23" s="58">
        <v>7.6808665999360368E-4</v>
      </c>
      <c r="AO23" s="58">
        <v>8.6381626700859094E-5</v>
      </c>
      <c r="AP23" s="58">
        <v>1.2181706428181269E-4</v>
      </c>
      <c r="AQ23" s="57">
        <v>1.1915266073551617E-4</v>
      </c>
      <c r="AR23" s="78">
        <f t="shared" si="0"/>
        <v>1.0238841891360047</v>
      </c>
      <c r="AS23" s="78">
        <f t="shared" si="1"/>
        <v>0.81054734749999391</v>
      </c>
      <c r="AT23" s="59">
        <v>6.2754982935656834E-5</v>
      </c>
      <c r="AU23" s="58">
        <v>4.3462300990965535E-5</v>
      </c>
      <c r="AV23" s="58">
        <v>3.7599888069294061E-4</v>
      </c>
      <c r="AW23" s="58">
        <v>1.3608410883532941E-4</v>
      </c>
      <c r="AX23" s="58">
        <v>7.5065357774424521E-5</v>
      </c>
      <c r="AY23" s="58">
        <v>5.4434851233417183E-5</v>
      </c>
      <c r="AZ23" s="58">
        <v>6.4440655448155969E-5</v>
      </c>
      <c r="BA23" s="58">
        <v>7.5457382909058254E-5</v>
      </c>
      <c r="BB23" s="58">
        <v>1.3443188418286532E-5</v>
      </c>
      <c r="BC23" s="58">
        <v>7.1332621422833981E-5</v>
      </c>
      <c r="BD23" s="58">
        <v>8.2635482888106357E-5</v>
      </c>
      <c r="BE23" s="58">
        <v>4.5108784408332114E-5</v>
      </c>
      <c r="BF23" s="58">
        <v>4.2570289879248068E-5</v>
      </c>
      <c r="BG23" s="58">
        <v>8.9192326326919014E-5</v>
      </c>
      <c r="BH23" s="58">
        <v>2.98881509144883E-3</v>
      </c>
      <c r="BI23" s="58">
        <v>2.2140674758464782E-3</v>
      </c>
      <c r="BJ23" s="58">
        <v>1.402027525544601E-3</v>
      </c>
      <c r="BK23" s="58">
        <v>3.6175644846043971E-4</v>
      </c>
      <c r="BL23" s="58">
        <v>1.0298598161309611E-2</v>
      </c>
      <c r="BM23" s="58">
        <v>1.2641290506719422E-3</v>
      </c>
      <c r="BN23" s="58">
        <v>7.0503128554003916E-3</v>
      </c>
      <c r="BO23" s="58">
        <v>1.0350904801543623E-4</v>
      </c>
      <c r="BP23" s="58">
        <v>4.9029720220003948E-4</v>
      </c>
      <c r="BQ23" s="58">
        <v>8.4877893099080158E-5</v>
      </c>
      <c r="BR23" s="58">
        <v>1.7943312915776939E-4</v>
      </c>
      <c r="BS23" s="58">
        <v>7.3082074708644371E-5</v>
      </c>
      <c r="BT23" s="58">
        <v>8.0107615587982306E-5</v>
      </c>
      <c r="BU23" s="58">
        <v>1.0193788103231835E-4</v>
      </c>
      <c r="BV23" s="58">
        <v>3.5806944385616274E-5</v>
      </c>
      <c r="BW23" s="58">
        <v>2.0464195914890164E-4</v>
      </c>
      <c r="BX23" s="58">
        <v>1.386277832453077E-4</v>
      </c>
      <c r="BY23" s="58">
        <v>1.6360023203293225E-4</v>
      </c>
      <c r="BZ23" s="58">
        <v>9.7867069521088623E-5</v>
      </c>
      <c r="CA23" s="58">
        <v>6.6568815151375277E-5</v>
      </c>
      <c r="CB23" s="58">
        <v>7.7852731948865124E-5</v>
      </c>
      <c r="CC23" s="58">
        <v>6.3968585534875653E-4</v>
      </c>
      <c r="CD23" s="58">
        <v>6.5314029694383229E-5</v>
      </c>
      <c r="CE23" s="58">
        <v>9.6810275638660879E-5</v>
      </c>
      <c r="CF23" s="57">
        <v>7.2538840826672329E-5</v>
      </c>
      <c r="CG23" s="78">
        <f t="shared" si="2"/>
        <v>2.9584247203589806E-2</v>
      </c>
      <c r="CH23" s="78">
        <f t="shared" si="3"/>
        <v>2.2131875931210372</v>
      </c>
      <c r="CI23" s="78">
        <f t="shared" si="4"/>
        <v>1.0534684363395945</v>
      </c>
      <c r="CJ23" s="78">
        <f t="shared" si="5"/>
        <v>0.5874690898364322</v>
      </c>
    </row>
    <row r="24" spans="2:88" x14ac:dyDescent="0.15">
      <c r="B24" s="33"/>
      <c r="C24" s="60">
        <v>34</v>
      </c>
      <c r="D24" s="22" t="s">
        <v>31</v>
      </c>
      <c r="E24" s="59">
        <v>7.368038639187598E-6</v>
      </c>
      <c r="F24" s="58">
        <v>5.9330014874849261E-6</v>
      </c>
      <c r="G24" s="58">
        <v>3.3686173453499328E-5</v>
      </c>
      <c r="H24" s="58">
        <v>1.5477065492172691E-5</v>
      </c>
      <c r="I24" s="58">
        <v>9.4109313711141753E-6</v>
      </c>
      <c r="J24" s="58">
        <v>7.5521312977529348E-6</v>
      </c>
      <c r="K24" s="58">
        <v>9.1581415693059601E-6</v>
      </c>
      <c r="L24" s="58">
        <v>1.0415536536566831E-5</v>
      </c>
      <c r="M24" s="58">
        <v>2.322644004164249E-6</v>
      </c>
      <c r="N24" s="58">
        <v>7.8387180972219124E-6</v>
      </c>
      <c r="O24" s="58">
        <v>2.2312428938021325E-5</v>
      </c>
      <c r="P24" s="58">
        <v>1.2696156985946518E-5</v>
      </c>
      <c r="Q24" s="58">
        <v>6.7197474313876599E-6</v>
      </c>
      <c r="R24" s="58">
        <v>1.1172964507219097E-5</v>
      </c>
      <c r="S24" s="58">
        <v>2.4065806906292249E-5</v>
      </c>
      <c r="T24" s="58">
        <v>3.6526982632921573E-5</v>
      </c>
      <c r="U24" s="58">
        <v>7.9488928466028705E-6</v>
      </c>
      <c r="V24" s="58">
        <v>1.6499479413272409E-5</v>
      </c>
      <c r="W24" s="58">
        <v>1.1653306651394231E-5</v>
      </c>
      <c r="X24" s="58">
        <v>1.0032044428604658</v>
      </c>
      <c r="Y24" s="58">
        <v>1.1967734918431332E-3</v>
      </c>
      <c r="Z24" s="58">
        <v>4.8816849672842037E-6</v>
      </c>
      <c r="AA24" s="58">
        <v>2.3679432024385828E-4</v>
      </c>
      <c r="AB24" s="58">
        <v>1.7473865520054922E-5</v>
      </c>
      <c r="AC24" s="58">
        <v>3.0240537119221525E-5</v>
      </c>
      <c r="AD24" s="58">
        <v>1.1348895125879247E-5</v>
      </c>
      <c r="AE24" s="58">
        <v>3.4780628756127054E-5</v>
      </c>
      <c r="AF24" s="58">
        <v>2.8859968770819763E-5</v>
      </c>
      <c r="AG24" s="58">
        <v>1.3677524423418839E-5</v>
      </c>
      <c r="AH24" s="58">
        <v>2.7210823758504167E-5</v>
      </c>
      <c r="AI24" s="58">
        <v>2.5008506554743723E-5</v>
      </c>
      <c r="AJ24" s="58">
        <v>1.4783654496107628E-4</v>
      </c>
      <c r="AK24" s="58">
        <v>1.9345742993466602E-5</v>
      </c>
      <c r="AL24" s="58">
        <v>9.2477706630052912E-6</v>
      </c>
      <c r="AM24" s="58">
        <v>1.3649542369323843E-5</v>
      </c>
      <c r="AN24" s="58">
        <v>1.4439155337987025E-4</v>
      </c>
      <c r="AO24" s="58">
        <v>2.4224756529728783E-5</v>
      </c>
      <c r="AP24" s="58">
        <v>5.7865617258027786E-6</v>
      </c>
      <c r="AQ24" s="57">
        <v>3.1147516272549673E-5</v>
      </c>
      <c r="AR24" s="78">
        <f t="shared" si="0"/>
        <v>1.0054858812447056</v>
      </c>
      <c r="AS24" s="78">
        <f t="shared" si="1"/>
        <v>0.79598251700645484</v>
      </c>
      <c r="AT24" s="59">
        <v>1.3982264113626171E-6</v>
      </c>
      <c r="AU24" s="58">
        <v>2.5438858163602038E-6</v>
      </c>
      <c r="AV24" s="58">
        <v>4.8437675388395467E-6</v>
      </c>
      <c r="AW24" s="58">
        <v>1.9222802966247201E-6</v>
      </c>
      <c r="AX24" s="58">
        <v>1.7349852406201547E-6</v>
      </c>
      <c r="AY24" s="58">
        <v>1.2882571904965063E-6</v>
      </c>
      <c r="AZ24" s="58">
        <v>1.4759263068228801E-6</v>
      </c>
      <c r="BA24" s="58">
        <v>2.0169003615932674E-6</v>
      </c>
      <c r="BB24" s="58">
        <v>4.4595377147561881E-7</v>
      </c>
      <c r="BC24" s="58">
        <v>1.6431548595781466E-6</v>
      </c>
      <c r="BD24" s="58">
        <v>1.9599886213048128E-6</v>
      </c>
      <c r="BE24" s="58">
        <v>1.1160073051689402E-6</v>
      </c>
      <c r="BF24" s="58">
        <v>9.3398801849629336E-7</v>
      </c>
      <c r="BG24" s="58">
        <v>1.489186134832519E-6</v>
      </c>
      <c r="BH24" s="58">
        <v>1.0428924713620884E-5</v>
      </c>
      <c r="BI24" s="58">
        <v>2.7322301807903047E-6</v>
      </c>
      <c r="BJ24" s="58">
        <v>1.9832681004733165E-6</v>
      </c>
      <c r="BK24" s="58">
        <v>2.0408270469081477E-6</v>
      </c>
      <c r="BL24" s="58">
        <v>2.1040633443591343E-6</v>
      </c>
      <c r="BM24" s="58">
        <v>6.757639894010551E-5</v>
      </c>
      <c r="BN24" s="58">
        <v>1.0507028000301666E-4</v>
      </c>
      <c r="BO24" s="58">
        <v>1.8418966489052436E-6</v>
      </c>
      <c r="BP24" s="58">
        <v>1.6200484059304037E-5</v>
      </c>
      <c r="BQ24" s="58">
        <v>1.8093644708922042E-6</v>
      </c>
      <c r="BR24" s="58">
        <v>3.145712454965434E-6</v>
      </c>
      <c r="BS24" s="58">
        <v>1.7901770712159377E-6</v>
      </c>
      <c r="BT24" s="58">
        <v>3.2745195231866572E-6</v>
      </c>
      <c r="BU24" s="58">
        <v>2.8141981795875583E-6</v>
      </c>
      <c r="BV24" s="58">
        <v>1.3543486142338959E-6</v>
      </c>
      <c r="BW24" s="58">
        <v>4.3294344081611191E-6</v>
      </c>
      <c r="BX24" s="58">
        <v>3.7876325798419796E-6</v>
      </c>
      <c r="BY24" s="58">
        <v>2.0111678168830853E-5</v>
      </c>
      <c r="BZ24" s="58">
        <v>2.4888570203667495E-6</v>
      </c>
      <c r="CA24" s="58">
        <v>1.3701588723873824E-6</v>
      </c>
      <c r="CB24" s="58">
        <v>1.994876049453429E-6</v>
      </c>
      <c r="CC24" s="58">
        <v>1.0146472022534687E-5</v>
      </c>
      <c r="CD24" s="58">
        <v>2.1332819031099005E-6</v>
      </c>
      <c r="CE24" s="58">
        <v>2.0031836207538005E-6</v>
      </c>
      <c r="CF24" s="57">
        <v>3.1341410136821197E-6</v>
      </c>
      <c r="CG24" s="78">
        <f t="shared" si="2"/>
        <v>3.0047891688426319E-4</v>
      </c>
      <c r="CH24" s="78">
        <f t="shared" si="3"/>
        <v>2.2478726812491086E-2</v>
      </c>
      <c r="CI24" s="78">
        <f t="shared" si="4"/>
        <v>1.00578636016159</v>
      </c>
      <c r="CJ24" s="78">
        <f t="shared" si="5"/>
        <v>0.56087907068869769</v>
      </c>
    </row>
    <row r="25" spans="2:88" x14ac:dyDescent="0.15">
      <c r="B25" s="33"/>
      <c r="C25" s="60">
        <v>35</v>
      </c>
      <c r="D25" s="22" t="s">
        <v>30</v>
      </c>
      <c r="E25" s="59">
        <v>5.3134523436178228E-4</v>
      </c>
      <c r="F25" s="58">
        <v>5.6924498209880387E-4</v>
      </c>
      <c r="G25" s="58">
        <v>2.5651482255873437E-2</v>
      </c>
      <c r="H25" s="58">
        <v>1.0491910290588017E-3</v>
      </c>
      <c r="I25" s="58">
        <v>1.2928762031126329E-3</v>
      </c>
      <c r="J25" s="58">
        <v>4.7680637118389078E-4</v>
      </c>
      <c r="K25" s="58">
        <v>6.0931243577179678E-4</v>
      </c>
      <c r="L25" s="58">
        <v>4.7623200394662644E-4</v>
      </c>
      <c r="M25" s="58">
        <v>1.3291042199487001E-4</v>
      </c>
      <c r="N25" s="58">
        <v>4.1888998508862648E-4</v>
      </c>
      <c r="O25" s="58">
        <v>8.9651466927096932E-4</v>
      </c>
      <c r="P25" s="58">
        <v>8.535181058875606E-4</v>
      </c>
      <c r="Q25" s="58">
        <v>4.7521129988227441E-4</v>
      </c>
      <c r="R25" s="58">
        <v>4.7121713537064174E-4</v>
      </c>
      <c r="S25" s="58">
        <v>4.8293338160073431E-4</v>
      </c>
      <c r="T25" s="58">
        <v>4.836928395536108E-4</v>
      </c>
      <c r="U25" s="58">
        <v>5.0342888301839527E-4</v>
      </c>
      <c r="V25" s="58">
        <v>5.3721882078619216E-4</v>
      </c>
      <c r="W25" s="58">
        <v>4.6850115992510237E-4</v>
      </c>
      <c r="X25" s="58">
        <v>3.7364589422980818E-4</v>
      </c>
      <c r="Y25" s="58">
        <v>1.1898067069340441</v>
      </c>
      <c r="Z25" s="58">
        <v>4.1264307194041697E-4</v>
      </c>
      <c r="AA25" s="58">
        <v>9.3090337999739169E-4</v>
      </c>
      <c r="AB25" s="58">
        <v>7.4257657605084168E-4</v>
      </c>
      <c r="AC25" s="58">
        <v>1.0844066410314413E-3</v>
      </c>
      <c r="AD25" s="58">
        <v>8.0662392732950118E-4</v>
      </c>
      <c r="AE25" s="58">
        <v>6.8478462817810569E-4</v>
      </c>
      <c r="AF25" s="58">
        <v>9.6074080841484122E-4</v>
      </c>
      <c r="AG25" s="58">
        <v>1.9593970049084082E-4</v>
      </c>
      <c r="AH25" s="58">
        <v>6.6869178091695765E-3</v>
      </c>
      <c r="AI25" s="58">
        <v>1.0029238543025289E-3</v>
      </c>
      <c r="AJ25" s="58">
        <v>2.2186595007316354E-3</v>
      </c>
      <c r="AK25" s="58">
        <v>7.8551356993404912E-4</v>
      </c>
      <c r="AL25" s="58">
        <v>4.336199650168963E-4</v>
      </c>
      <c r="AM25" s="58">
        <v>4.594394479648092E-4</v>
      </c>
      <c r="AN25" s="58">
        <v>9.1865573665240677E-3</v>
      </c>
      <c r="AO25" s="58">
        <v>5.759023201371814E-4</v>
      </c>
      <c r="AP25" s="58">
        <v>5.1122629366071645E-4</v>
      </c>
      <c r="AQ25" s="57">
        <v>9.3700990553167258E-4</v>
      </c>
      <c r="AR25" s="78">
        <f t="shared" si="0"/>
        <v>1.2551772688124672</v>
      </c>
      <c r="AS25" s="78">
        <f t="shared" si="1"/>
        <v>0.99364812609982722</v>
      </c>
      <c r="AT25" s="59">
        <v>1.3933744701424505E-4</v>
      </c>
      <c r="AU25" s="58">
        <v>1.0253132040927754E-4</v>
      </c>
      <c r="AV25" s="58">
        <v>1.1491946857752737E-3</v>
      </c>
      <c r="AW25" s="58">
        <v>2.1538571274944715E-4</v>
      </c>
      <c r="AX25" s="58">
        <v>1.8933195014484788E-4</v>
      </c>
      <c r="AY25" s="58">
        <v>1.1968049697295922E-4</v>
      </c>
      <c r="AZ25" s="58">
        <v>1.3123281014638301E-4</v>
      </c>
      <c r="BA25" s="58">
        <v>1.6738018044587947E-4</v>
      </c>
      <c r="BB25" s="58">
        <v>3.2500258833720283E-5</v>
      </c>
      <c r="BC25" s="58">
        <v>1.4076035255639968E-4</v>
      </c>
      <c r="BD25" s="58">
        <v>1.7045555795909472E-4</v>
      </c>
      <c r="BE25" s="58">
        <v>9.5338707263586863E-5</v>
      </c>
      <c r="BF25" s="58">
        <v>9.2502618078233522E-5</v>
      </c>
      <c r="BG25" s="58">
        <v>1.0662800504645418E-4</v>
      </c>
      <c r="BH25" s="58">
        <v>1.2690399851371912E-4</v>
      </c>
      <c r="BI25" s="58">
        <v>1.4819593623034875E-4</v>
      </c>
      <c r="BJ25" s="58">
        <v>1.3021107435217205E-4</v>
      </c>
      <c r="BK25" s="58">
        <v>1.411515597085514E-4</v>
      </c>
      <c r="BL25" s="58">
        <v>1.4094246483256878E-4</v>
      </c>
      <c r="BM25" s="58">
        <v>1.44387816133181E-4</v>
      </c>
      <c r="BN25" s="58">
        <v>2.4314958270108798E-2</v>
      </c>
      <c r="BO25" s="58">
        <v>1.7854564303360215E-4</v>
      </c>
      <c r="BP25" s="58">
        <v>2.0831047926384859E-4</v>
      </c>
      <c r="BQ25" s="58">
        <v>1.6969226472802858E-4</v>
      </c>
      <c r="BR25" s="58">
        <v>2.7819161805944011E-4</v>
      </c>
      <c r="BS25" s="58">
        <v>1.6789402068884704E-4</v>
      </c>
      <c r="BT25" s="58">
        <v>1.6363064171341708E-4</v>
      </c>
      <c r="BU25" s="58">
        <v>2.2282048946470955E-4</v>
      </c>
      <c r="BV25" s="58">
        <v>6.5054151529575065E-5</v>
      </c>
      <c r="BW25" s="58">
        <v>6.7313619061280013E-4</v>
      </c>
      <c r="BX25" s="58">
        <v>2.9068985689779942E-4</v>
      </c>
      <c r="BY25" s="58">
        <v>4.147601045673652E-4</v>
      </c>
      <c r="BZ25" s="58">
        <v>1.8312708576690863E-4</v>
      </c>
      <c r="CA25" s="58">
        <v>1.218222329911214E-4</v>
      </c>
      <c r="CB25" s="58">
        <v>1.7144689224096548E-4</v>
      </c>
      <c r="CC25" s="58">
        <v>1.3846387359886664E-3</v>
      </c>
      <c r="CD25" s="58">
        <v>1.4004866701301184E-4</v>
      </c>
      <c r="CE25" s="58">
        <v>1.597442440953179E-4</v>
      </c>
      <c r="CF25" s="57">
        <v>1.4327281546044467E-4</v>
      </c>
      <c r="CG25" s="78">
        <f t="shared" si="2"/>
        <v>3.3135837357391007E-2</v>
      </c>
      <c r="CH25" s="78">
        <f t="shared" si="3"/>
        <v>2.478880859207925</v>
      </c>
      <c r="CI25" s="78">
        <f t="shared" si="4"/>
        <v>1.2883131061698583</v>
      </c>
      <c r="CJ25" s="78">
        <f t="shared" si="5"/>
        <v>0.71843075862405659</v>
      </c>
    </row>
    <row r="26" spans="2:88" x14ac:dyDescent="0.15">
      <c r="B26" s="33"/>
      <c r="C26" s="60">
        <v>39</v>
      </c>
      <c r="D26" s="22" t="s">
        <v>29</v>
      </c>
      <c r="E26" s="59">
        <v>6.1097887108851334E-3</v>
      </c>
      <c r="F26" s="58">
        <v>3.1435254527065068E-2</v>
      </c>
      <c r="G26" s="58">
        <v>3.7974617635099721E-3</v>
      </c>
      <c r="H26" s="58">
        <v>1.9336640843263563E-3</v>
      </c>
      <c r="I26" s="58">
        <v>2.4504226208490131E-3</v>
      </c>
      <c r="J26" s="58">
        <v>6.3274125085221178E-3</v>
      </c>
      <c r="K26" s="58">
        <v>2.4363166817624977E-2</v>
      </c>
      <c r="L26" s="58">
        <v>3.1210093698435916E-3</v>
      </c>
      <c r="M26" s="58">
        <v>2.0726977644237366E-4</v>
      </c>
      <c r="N26" s="58">
        <v>6.3829301117733659E-3</v>
      </c>
      <c r="O26" s="58">
        <v>1.3176376627740878E-2</v>
      </c>
      <c r="P26" s="58">
        <v>2.8912049219374222E-2</v>
      </c>
      <c r="Q26" s="58">
        <v>5.257991300787139E-2</v>
      </c>
      <c r="R26" s="58">
        <v>2.005328618855762E-3</v>
      </c>
      <c r="S26" s="58">
        <v>1.0131191770328303E-3</v>
      </c>
      <c r="T26" s="58">
        <v>2.6197233496267776E-3</v>
      </c>
      <c r="U26" s="58">
        <v>1.8408739423684856E-3</v>
      </c>
      <c r="V26" s="58">
        <v>1.804927720541186E-3</v>
      </c>
      <c r="W26" s="58">
        <v>1.710921383906784E-3</v>
      </c>
      <c r="X26" s="58">
        <v>2.9079292779008413E-3</v>
      </c>
      <c r="Y26" s="58">
        <v>1.3759519839245862E-3</v>
      </c>
      <c r="Z26" s="58">
        <v>1.0096731614642722</v>
      </c>
      <c r="AA26" s="58">
        <v>2.8969108710274081E-3</v>
      </c>
      <c r="AB26" s="58">
        <v>1.5908548063297789E-2</v>
      </c>
      <c r="AC26" s="58">
        <v>2.1078374336250347E-3</v>
      </c>
      <c r="AD26" s="58">
        <v>2.7924866144907103E-3</v>
      </c>
      <c r="AE26" s="58">
        <v>1.8327907414994883E-3</v>
      </c>
      <c r="AF26" s="58">
        <v>2.8893438188176464E-3</v>
      </c>
      <c r="AG26" s="58">
        <v>4.6077165175163303E-4</v>
      </c>
      <c r="AH26" s="58">
        <v>1.6863778150590799E-3</v>
      </c>
      <c r="AI26" s="58">
        <v>4.0580768181260763E-3</v>
      </c>
      <c r="AJ26" s="58">
        <v>1.5912869221044344E-3</v>
      </c>
      <c r="AK26" s="58">
        <v>4.5081101989536115E-3</v>
      </c>
      <c r="AL26" s="58">
        <v>1.5829445950592579E-3</v>
      </c>
      <c r="AM26" s="58">
        <v>4.0985801160510456E-3</v>
      </c>
      <c r="AN26" s="58">
        <v>2.5338291496951547E-3</v>
      </c>
      <c r="AO26" s="58">
        <v>3.8046579574288046E-3</v>
      </c>
      <c r="AP26" s="58">
        <v>8.388439026949264E-2</v>
      </c>
      <c r="AQ26" s="57">
        <v>9.5418719992126141E-4</v>
      </c>
      <c r="AR26" s="78">
        <f t="shared" si="0"/>
        <v>1.3433397863006591</v>
      </c>
      <c r="AS26" s="78">
        <f t="shared" si="1"/>
        <v>1.0634410728580701</v>
      </c>
      <c r="AT26" s="59">
        <v>6.2229837380003395E-5</v>
      </c>
      <c r="AU26" s="58">
        <v>5.7087437176343504E-5</v>
      </c>
      <c r="AV26" s="58">
        <v>1.2388628824725308E-4</v>
      </c>
      <c r="AW26" s="58">
        <v>6.690246757953598E-5</v>
      </c>
      <c r="AX26" s="58">
        <v>1.0615942014296191E-4</v>
      </c>
      <c r="AY26" s="58">
        <v>2.2265574075799803E-4</v>
      </c>
      <c r="AZ26" s="58">
        <v>2.0425599217249778E-4</v>
      </c>
      <c r="BA26" s="58">
        <v>1.2035317024470746E-4</v>
      </c>
      <c r="BB26" s="58">
        <v>8.1443034132897578E-6</v>
      </c>
      <c r="BC26" s="58">
        <v>1.4128009495238214E-4</v>
      </c>
      <c r="BD26" s="58">
        <v>1.1738272786440663E-4</v>
      </c>
      <c r="BE26" s="58">
        <v>9.5178008911821546E-5</v>
      </c>
      <c r="BF26" s="58">
        <v>4.53619852337323E-4</v>
      </c>
      <c r="BG26" s="58">
        <v>2.0046911725165394E-4</v>
      </c>
      <c r="BH26" s="58">
        <v>1.9148910808951803E-4</v>
      </c>
      <c r="BI26" s="58">
        <v>1.6222560509628105E-4</v>
      </c>
      <c r="BJ26" s="58">
        <v>2.3111437376289583E-4</v>
      </c>
      <c r="BK26" s="58">
        <v>2.4523954099044565E-4</v>
      </c>
      <c r="BL26" s="58">
        <v>3.042010507115589E-4</v>
      </c>
      <c r="BM26" s="58">
        <v>2.8225210578619863E-4</v>
      </c>
      <c r="BN26" s="58">
        <v>2.4220006696795956E-4</v>
      </c>
      <c r="BO26" s="58">
        <v>3.5194721562418119E-4</v>
      </c>
      <c r="BP26" s="58">
        <v>1.4987848459062088E-4</v>
      </c>
      <c r="BQ26" s="58">
        <v>5.5433326109953145E-5</v>
      </c>
      <c r="BR26" s="58">
        <v>9.6053903907813409E-5</v>
      </c>
      <c r="BS26" s="58">
        <v>8.1160538267992748E-5</v>
      </c>
      <c r="BT26" s="58">
        <v>6.131879257383684E-5</v>
      </c>
      <c r="BU26" s="58">
        <v>1.1183658239290416E-4</v>
      </c>
      <c r="BV26" s="58">
        <v>1.8346388881280426E-5</v>
      </c>
      <c r="BW26" s="58">
        <v>4.957537877329799E-5</v>
      </c>
      <c r="BX26" s="58">
        <v>2.0517864709509488E-4</v>
      </c>
      <c r="BY26" s="58">
        <v>7.7248221672968301E-5</v>
      </c>
      <c r="BZ26" s="58">
        <v>1.578080057221961E-4</v>
      </c>
      <c r="CA26" s="58">
        <v>7.6315152021134942E-5</v>
      </c>
      <c r="CB26" s="58">
        <v>2.5863042787526905E-4</v>
      </c>
      <c r="CC26" s="58">
        <v>1.147779703020519E-4</v>
      </c>
      <c r="CD26" s="58">
        <v>1.0232811759314043E-4</v>
      </c>
      <c r="CE26" s="58">
        <v>1.6457472293350307E-3</v>
      </c>
      <c r="CF26" s="57">
        <v>4.3818844854185736E-5</v>
      </c>
      <c r="CG26" s="78">
        <f t="shared" si="2"/>
        <v>7.2957295374299893E-3</v>
      </c>
      <c r="CH26" s="78">
        <f t="shared" si="3"/>
        <v>0.54579107536146643</v>
      </c>
      <c r="CI26" s="78">
        <f t="shared" si="4"/>
        <v>1.3506355158380892</v>
      </c>
      <c r="CJ26" s="78">
        <f t="shared" si="5"/>
        <v>0.75318499332274713</v>
      </c>
    </row>
    <row r="27" spans="2:88" x14ac:dyDescent="0.15">
      <c r="B27" s="33"/>
      <c r="C27" s="60">
        <v>41</v>
      </c>
      <c r="D27" s="22" t="s">
        <v>28</v>
      </c>
      <c r="E27" s="59">
        <v>6.1503407069726677E-3</v>
      </c>
      <c r="F27" s="58">
        <v>2.2013155164279218E-3</v>
      </c>
      <c r="G27" s="58">
        <v>2.6014689225271467E-3</v>
      </c>
      <c r="H27" s="58">
        <v>1.0726529200001611E-2</v>
      </c>
      <c r="I27" s="58">
        <v>2.1353430631947581E-3</v>
      </c>
      <c r="J27" s="58">
        <v>5.2988797458914669E-3</v>
      </c>
      <c r="K27" s="58">
        <v>9.7772128429376576E-3</v>
      </c>
      <c r="L27" s="58">
        <v>7.2488929501067396E-3</v>
      </c>
      <c r="M27" s="58">
        <v>6.9028024401036046E-4</v>
      </c>
      <c r="N27" s="58">
        <v>5.6744144424596661E-3</v>
      </c>
      <c r="O27" s="58">
        <v>1.1861933531892957E-2</v>
      </c>
      <c r="P27" s="58">
        <v>1.5629457946924406E-2</v>
      </c>
      <c r="Q27" s="58">
        <v>5.7331854897880417E-3</v>
      </c>
      <c r="R27" s="58">
        <v>9.0497912924943896E-3</v>
      </c>
      <c r="S27" s="58">
        <v>5.8168358659120454E-3</v>
      </c>
      <c r="T27" s="58">
        <v>3.3142738462160243E-3</v>
      </c>
      <c r="U27" s="58">
        <v>2.3098854320451182E-3</v>
      </c>
      <c r="V27" s="58">
        <v>4.8990215020894134E-3</v>
      </c>
      <c r="W27" s="58">
        <v>4.0888092233573566E-3</v>
      </c>
      <c r="X27" s="58">
        <v>3.8992542600142194E-3</v>
      </c>
      <c r="Y27" s="58">
        <v>1.6483376566513866E-3</v>
      </c>
      <c r="Z27" s="58">
        <v>1.1973809155156347E-3</v>
      </c>
      <c r="AA27" s="58">
        <v>1.002586562818655</v>
      </c>
      <c r="AB27" s="58">
        <v>2.5415867133067403E-2</v>
      </c>
      <c r="AC27" s="58">
        <v>6.4068008506639587E-2</v>
      </c>
      <c r="AD27" s="58">
        <v>6.8823714882898703E-3</v>
      </c>
      <c r="AE27" s="58">
        <v>6.4054168553215867E-3</v>
      </c>
      <c r="AF27" s="58">
        <v>5.6024181609841371E-3</v>
      </c>
      <c r="AG27" s="58">
        <v>2.900924978905195E-2</v>
      </c>
      <c r="AH27" s="58">
        <v>6.8678850464597525E-3</v>
      </c>
      <c r="AI27" s="58">
        <v>9.6394231923685875E-3</v>
      </c>
      <c r="AJ27" s="58">
        <v>7.3426742662039898E-3</v>
      </c>
      <c r="AK27" s="58">
        <v>1.1405510140712479E-2</v>
      </c>
      <c r="AL27" s="58">
        <v>4.2807602815713112E-3</v>
      </c>
      <c r="AM27" s="58">
        <v>2.4090659453213379E-3</v>
      </c>
      <c r="AN27" s="58">
        <v>2.4344162495309424E-3</v>
      </c>
      <c r="AO27" s="58">
        <v>5.4719403735155108E-3</v>
      </c>
      <c r="AP27" s="58">
        <v>1.8322560927477288E-3</v>
      </c>
      <c r="AQ27" s="57">
        <v>2.0639138168029716E-2</v>
      </c>
      <c r="AR27" s="78">
        <f t="shared" si="0"/>
        <v>1.334245809105902</v>
      </c>
      <c r="AS27" s="78">
        <f t="shared" si="1"/>
        <v>1.0562419197002741</v>
      </c>
      <c r="AT27" s="59">
        <v>4.5445140380008239E-5</v>
      </c>
      <c r="AU27" s="58">
        <v>2.4077434167203047E-5</v>
      </c>
      <c r="AV27" s="58">
        <v>3.5463311566572003E-5</v>
      </c>
      <c r="AW27" s="58">
        <v>3.5262340853381248E-5</v>
      </c>
      <c r="AX27" s="58">
        <v>5.0177980057878098E-5</v>
      </c>
      <c r="AY27" s="58">
        <v>6.2070317977850017E-5</v>
      </c>
      <c r="AZ27" s="58">
        <v>9.7822107836556348E-5</v>
      </c>
      <c r="BA27" s="58">
        <v>1.2127770811609932E-4</v>
      </c>
      <c r="BB27" s="58">
        <v>7.4598395372699865E-6</v>
      </c>
      <c r="BC27" s="58">
        <v>1.6127807951728392E-4</v>
      </c>
      <c r="BD27" s="58">
        <v>7.2031283978621206E-5</v>
      </c>
      <c r="BE27" s="58">
        <v>4.8083845359847296E-5</v>
      </c>
      <c r="BF27" s="58">
        <v>7.8368104174119613E-5</v>
      </c>
      <c r="BG27" s="58">
        <v>6.7420768925875759E-5</v>
      </c>
      <c r="BH27" s="58">
        <v>1.1203244493269345E-4</v>
      </c>
      <c r="BI27" s="58">
        <v>8.6323182828255783E-5</v>
      </c>
      <c r="BJ27" s="58">
        <v>1.3707301728237869E-4</v>
      </c>
      <c r="BK27" s="58">
        <v>1.3760254099226383E-4</v>
      </c>
      <c r="BL27" s="58">
        <v>1.8463479463803117E-4</v>
      </c>
      <c r="BM27" s="58">
        <v>1.9919636746799577E-4</v>
      </c>
      <c r="BN27" s="58">
        <v>1.5478448971001821E-4</v>
      </c>
      <c r="BO27" s="58">
        <v>6.9689333384042421E-5</v>
      </c>
      <c r="BP27" s="58">
        <v>7.846687146277845E-5</v>
      </c>
      <c r="BQ27" s="58">
        <v>3.7024795591259529E-5</v>
      </c>
      <c r="BR27" s="58">
        <v>6.0687357365094646E-5</v>
      </c>
      <c r="BS27" s="58">
        <v>4.3607168929276645E-5</v>
      </c>
      <c r="BT27" s="58">
        <v>1.8983492843054325E-5</v>
      </c>
      <c r="BU27" s="58">
        <v>1.4735283743827584E-5</v>
      </c>
      <c r="BV27" s="58">
        <v>7.9018373705370233E-6</v>
      </c>
      <c r="BW27" s="58">
        <v>2.5579237269810313E-5</v>
      </c>
      <c r="BX27" s="58">
        <v>2.2489572887135928E-5</v>
      </c>
      <c r="BY27" s="58">
        <v>1.8827360886403753E-5</v>
      </c>
      <c r="BZ27" s="58">
        <v>2.2504298397280372E-5</v>
      </c>
      <c r="CA27" s="58">
        <v>4.2532719605911025E-5</v>
      </c>
      <c r="CB27" s="58">
        <v>2.3008430586581795E-5</v>
      </c>
      <c r="CC27" s="58">
        <v>3.0765839779633888E-5</v>
      </c>
      <c r="CD27" s="58">
        <v>3.3027177135328975E-5</v>
      </c>
      <c r="CE27" s="58">
        <v>1.121452780890506E-4</v>
      </c>
      <c r="CF27" s="57">
        <v>1.6151318997703668E-5</v>
      </c>
      <c r="CG27" s="78">
        <f t="shared" si="2"/>
        <v>2.5960124746249131E-3</v>
      </c>
      <c r="CH27" s="78">
        <f t="shared" si="3"/>
        <v>0.19420682097769024</v>
      </c>
      <c r="CI27" s="78">
        <f t="shared" si="4"/>
        <v>1.3368418215805269</v>
      </c>
      <c r="CJ27" s="78">
        <f t="shared" si="5"/>
        <v>0.74549290808179935</v>
      </c>
    </row>
    <row r="28" spans="2:88" x14ac:dyDescent="0.15">
      <c r="B28" s="33"/>
      <c r="C28" s="60">
        <v>46</v>
      </c>
      <c r="D28" s="22" t="s">
        <v>27</v>
      </c>
      <c r="E28" s="59">
        <v>1.5483337966782659E-2</v>
      </c>
      <c r="F28" s="58">
        <v>6.4977119130174722E-3</v>
      </c>
      <c r="G28" s="58">
        <v>8.5060346875379788E-3</v>
      </c>
      <c r="H28" s="58">
        <v>2.4306009283553694E-2</v>
      </c>
      <c r="I28" s="58">
        <v>1.3123676322468272E-2</v>
      </c>
      <c r="J28" s="58">
        <v>2.4252252855926911E-2</v>
      </c>
      <c r="K28" s="58">
        <v>5.9232248513027032E-2</v>
      </c>
      <c r="L28" s="58">
        <v>3.3954948057443292E-2</v>
      </c>
      <c r="M28" s="58">
        <v>5.4236535531534914E-3</v>
      </c>
      <c r="N28" s="58">
        <v>2.5059636561194819E-2</v>
      </c>
      <c r="O28" s="58">
        <v>5.8343487351310439E-2</v>
      </c>
      <c r="P28" s="58">
        <v>0.13977364039335421</v>
      </c>
      <c r="Q28" s="58">
        <v>2.8843168595020181E-2</v>
      </c>
      <c r="R28" s="58">
        <v>2.5504530332889304E-2</v>
      </c>
      <c r="S28" s="58">
        <v>2.5828801938490645E-2</v>
      </c>
      <c r="T28" s="58">
        <v>1.3969198890439474E-2</v>
      </c>
      <c r="U28" s="58">
        <v>1.4159094868049083E-2</v>
      </c>
      <c r="V28" s="58">
        <v>3.793265489010688E-2</v>
      </c>
      <c r="W28" s="58">
        <v>9.668177782337202E-3</v>
      </c>
      <c r="X28" s="58">
        <v>9.7174069359808948E-3</v>
      </c>
      <c r="Y28" s="58">
        <v>1.4344303706780659E-2</v>
      </c>
      <c r="Z28" s="58">
        <v>-3.3856187969860023E-3</v>
      </c>
      <c r="AA28" s="58">
        <v>6.561960361394341E-3</v>
      </c>
      <c r="AB28" s="58">
        <v>1.1033370322487595</v>
      </c>
      <c r="AC28" s="58">
        <v>5.0683685095040225E-2</v>
      </c>
      <c r="AD28" s="58">
        <v>8.7602539677261296E-2</v>
      </c>
      <c r="AE28" s="58">
        <v>2.9305112966926637E-2</v>
      </c>
      <c r="AF28" s="58">
        <v>7.1410381503420597E-3</v>
      </c>
      <c r="AG28" s="58">
        <v>1.8149528396585954E-3</v>
      </c>
      <c r="AH28" s="58">
        <v>1.3192388070206423E-2</v>
      </c>
      <c r="AI28" s="58">
        <v>1.0606639442886584E-2</v>
      </c>
      <c r="AJ28" s="58">
        <v>9.7478973601858553E-3</v>
      </c>
      <c r="AK28" s="58">
        <v>2.1115468292646579E-2</v>
      </c>
      <c r="AL28" s="58">
        <v>1.2662958072040294E-2</v>
      </c>
      <c r="AM28" s="58">
        <v>3.0615524010964633E-3</v>
      </c>
      <c r="AN28" s="58">
        <v>5.8613921293292938E-3</v>
      </c>
      <c r="AO28" s="58">
        <v>3.1082759761080585E-2</v>
      </c>
      <c r="AP28" s="58">
        <v>8.7064824979659929E-3</v>
      </c>
      <c r="AQ28" s="57">
        <v>7.7483925867631214E-3</v>
      </c>
      <c r="AR28" s="78">
        <f t="shared" si="0"/>
        <v>2.0007706085554622</v>
      </c>
      <c r="AS28" s="78">
        <f t="shared" si="1"/>
        <v>1.5838893958202944</v>
      </c>
      <c r="AT28" s="59">
        <v>4.3716519483402678E-4</v>
      </c>
      <c r="AU28" s="58">
        <v>2.8945296690389711E-4</v>
      </c>
      <c r="AV28" s="58">
        <v>3.4462451457930958E-4</v>
      </c>
      <c r="AW28" s="58">
        <v>6.3157040051610111E-4</v>
      </c>
      <c r="AX28" s="58">
        <v>4.6650715788164966E-4</v>
      </c>
      <c r="AY28" s="58">
        <v>6.1555860667002421E-4</v>
      </c>
      <c r="AZ28" s="58">
        <v>1.1403093366708381E-3</v>
      </c>
      <c r="BA28" s="58">
        <v>9.900426429698178E-4</v>
      </c>
      <c r="BB28" s="58">
        <v>1.2361067770661418E-4</v>
      </c>
      <c r="BC28" s="58">
        <v>1.1489754551042895E-3</v>
      </c>
      <c r="BD28" s="58">
        <v>9.242884260285706E-4</v>
      </c>
      <c r="BE28" s="58">
        <v>1.0890757590619154E-3</v>
      </c>
      <c r="BF28" s="58">
        <v>8.6982201796229834E-4</v>
      </c>
      <c r="BG28" s="58">
        <v>7.2903631286105018E-4</v>
      </c>
      <c r="BH28" s="58">
        <v>8.1803173914263695E-4</v>
      </c>
      <c r="BI28" s="58">
        <v>6.6803443025806851E-4</v>
      </c>
      <c r="BJ28" s="58">
        <v>1.0447958039011725E-3</v>
      </c>
      <c r="BK28" s="58">
        <v>1.2905347003043341E-3</v>
      </c>
      <c r="BL28" s="58">
        <v>1.2358217543532509E-3</v>
      </c>
      <c r="BM28" s="58">
        <v>1.5262410615492692E-3</v>
      </c>
      <c r="BN28" s="58">
        <v>1.1715442634331196E-3</v>
      </c>
      <c r="BO28" s="58">
        <v>6.5541014959191138E-4</v>
      </c>
      <c r="BP28" s="58">
        <v>4.9761378886852784E-4</v>
      </c>
      <c r="BQ28" s="58">
        <v>1.180576560775123E-3</v>
      </c>
      <c r="BR28" s="58">
        <v>8.7526303206954021E-4</v>
      </c>
      <c r="BS28" s="58">
        <v>9.1645404510935097E-4</v>
      </c>
      <c r="BT28" s="58">
        <v>3.1505778261520391E-4</v>
      </c>
      <c r="BU28" s="58">
        <v>1.5100976464270038E-4</v>
      </c>
      <c r="BV28" s="58">
        <v>8.9687969434279445E-5</v>
      </c>
      <c r="BW28" s="58">
        <v>2.9425521061226021E-4</v>
      </c>
      <c r="BX28" s="58">
        <v>1.981502620310783E-4</v>
      </c>
      <c r="BY28" s="58">
        <v>2.4315363186863889E-4</v>
      </c>
      <c r="BZ28" s="58">
        <v>2.8258917087804276E-4</v>
      </c>
      <c r="CA28" s="58">
        <v>3.9883739496206238E-4</v>
      </c>
      <c r="CB28" s="58">
        <v>1.9468920568899557E-4</v>
      </c>
      <c r="CC28" s="58">
        <v>2.4874084609157918E-4</v>
      </c>
      <c r="CD28" s="58">
        <v>4.7844291195268561E-4</v>
      </c>
      <c r="CE28" s="58">
        <v>9.275767823403616E-4</v>
      </c>
      <c r="CF28" s="57">
        <v>1.5448757375282523E-4</v>
      </c>
      <c r="CG28" s="78">
        <f t="shared" si="2"/>
        <v>2.565703930597742E-2</v>
      </c>
      <c r="CH28" s="78">
        <f t="shared" si="3"/>
        <v>1.919394489825577</v>
      </c>
      <c r="CI28" s="78">
        <f t="shared" si="4"/>
        <v>2.0264276478614396</v>
      </c>
      <c r="CJ28" s="78">
        <f t="shared" si="5"/>
        <v>1.1300420257914456</v>
      </c>
    </row>
    <row r="29" spans="2:88" x14ac:dyDescent="0.15">
      <c r="B29" s="33"/>
      <c r="C29" s="60">
        <v>47</v>
      </c>
      <c r="D29" s="22" t="s">
        <v>26</v>
      </c>
      <c r="E29" s="59">
        <v>1.7067156849618482E-3</v>
      </c>
      <c r="F29" s="58">
        <v>6.6259132175916871E-4</v>
      </c>
      <c r="G29" s="58">
        <v>7.247679852183717E-4</v>
      </c>
      <c r="H29" s="58">
        <v>4.4564818368950376E-3</v>
      </c>
      <c r="I29" s="58">
        <v>1.9180834190130258E-3</v>
      </c>
      <c r="J29" s="58">
        <v>2.0583289270908133E-3</v>
      </c>
      <c r="K29" s="58">
        <v>3.1848690151927107E-3</v>
      </c>
      <c r="L29" s="58">
        <v>3.4550144835674016E-3</v>
      </c>
      <c r="M29" s="58">
        <v>5.9838022125323527E-4</v>
      </c>
      <c r="N29" s="58">
        <v>9.4765145358208572E-4</v>
      </c>
      <c r="O29" s="58">
        <v>1.9015976582966246E-3</v>
      </c>
      <c r="P29" s="58">
        <v>2.7074551809784576E-3</v>
      </c>
      <c r="Q29" s="58">
        <v>8.6249063233157603E-4</v>
      </c>
      <c r="R29" s="58">
        <v>1.0253047004772171E-3</v>
      </c>
      <c r="S29" s="58">
        <v>1.3877404539209199E-3</v>
      </c>
      <c r="T29" s="58">
        <v>8.5774903084569491E-4</v>
      </c>
      <c r="U29" s="58">
        <v>7.6368007359500778E-4</v>
      </c>
      <c r="V29" s="58">
        <v>2.1115922832769646E-3</v>
      </c>
      <c r="W29" s="58">
        <v>5.8801495210698438E-4</v>
      </c>
      <c r="X29" s="58">
        <v>7.3425732633534567E-4</v>
      </c>
      <c r="Y29" s="58">
        <v>6.7873946231107726E-4</v>
      </c>
      <c r="Z29" s="58">
        <v>5.8472395139960481E-4</v>
      </c>
      <c r="AA29" s="58">
        <v>1.5890604162264576E-3</v>
      </c>
      <c r="AB29" s="58">
        <v>1.4196194527335111E-3</v>
      </c>
      <c r="AC29" s="58">
        <v>1.1155025862316879</v>
      </c>
      <c r="AD29" s="58">
        <v>9.7742664391505113E-3</v>
      </c>
      <c r="AE29" s="58">
        <v>4.4466943270346278E-3</v>
      </c>
      <c r="AF29" s="58">
        <v>1.9914726930056257E-3</v>
      </c>
      <c r="AG29" s="58">
        <v>3.92924667159071E-4</v>
      </c>
      <c r="AH29" s="58">
        <v>2.6116144766265476E-3</v>
      </c>
      <c r="AI29" s="58">
        <v>4.7827294621053786E-3</v>
      </c>
      <c r="AJ29" s="58">
        <v>3.55810383295179E-3</v>
      </c>
      <c r="AK29" s="58">
        <v>1.0790450404456562E-2</v>
      </c>
      <c r="AL29" s="58">
        <v>5.4567710824313899E-3</v>
      </c>
      <c r="AM29" s="58">
        <v>1.5324748269646814E-3</v>
      </c>
      <c r="AN29" s="58">
        <v>1.1640555923932727E-3</v>
      </c>
      <c r="AO29" s="58">
        <v>9.8333439841032395E-3</v>
      </c>
      <c r="AP29" s="58">
        <v>7.5614566584306347E-4</v>
      </c>
      <c r="AQ29" s="57">
        <v>2.4457730177434686E-3</v>
      </c>
      <c r="AR29" s="78">
        <f t="shared" si="0"/>
        <v>1.2119643166270262</v>
      </c>
      <c r="AS29" s="78">
        <f t="shared" si="1"/>
        <v>0.95943903864325686</v>
      </c>
      <c r="AT29" s="59">
        <v>2.1746377304735545E-5</v>
      </c>
      <c r="AU29" s="58">
        <v>1.0893151725922511E-5</v>
      </c>
      <c r="AV29" s="58">
        <v>1.6036144205534731E-5</v>
      </c>
      <c r="AW29" s="58">
        <v>1.7584720542877578E-5</v>
      </c>
      <c r="AX29" s="58">
        <v>2.5941272668528369E-5</v>
      </c>
      <c r="AY29" s="58">
        <v>2.8950350583167337E-5</v>
      </c>
      <c r="AZ29" s="58">
        <v>3.7702366273532242E-5</v>
      </c>
      <c r="BA29" s="58">
        <v>5.6449803521439328E-5</v>
      </c>
      <c r="BB29" s="58">
        <v>4.8151496905789092E-6</v>
      </c>
      <c r="BC29" s="58">
        <v>6.0841964789385992E-5</v>
      </c>
      <c r="BD29" s="58">
        <v>2.0496507360009042E-5</v>
      </c>
      <c r="BE29" s="58">
        <v>1.7285293796376484E-5</v>
      </c>
      <c r="BF29" s="58">
        <v>1.7836971053763979E-5</v>
      </c>
      <c r="BG29" s="58">
        <v>1.6279586663746331E-5</v>
      </c>
      <c r="BH29" s="58">
        <v>2.6836160261546437E-5</v>
      </c>
      <c r="BI29" s="58">
        <v>2.2023481261266325E-5</v>
      </c>
      <c r="BJ29" s="58">
        <v>4.5868546626551906E-5</v>
      </c>
      <c r="BK29" s="58">
        <v>4.8933963551571777E-5</v>
      </c>
      <c r="BL29" s="58">
        <v>5.5827975721996451E-5</v>
      </c>
      <c r="BM29" s="58">
        <v>7.4643311172535611E-5</v>
      </c>
      <c r="BN29" s="58">
        <v>4.4484440838109523E-5</v>
      </c>
      <c r="BO29" s="58">
        <v>2.4592863597181066E-5</v>
      </c>
      <c r="BP29" s="58">
        <v>2.0645258976531829E-5</v>
      </c>
      <c r="BQ29" s="58">
        <v>9.3783825245516111E-6</v>
      </c>
      <c r="BR29" s="58">
        <v>1.9311593041126561E-4</v>
      </c>
      <c r="BS29" s="58">
        <v>2.8245044051234738E-5</v>
      </c>
      <c r="BT29" s="58">
        <v>1.1455879134765562E-5</v>
      </c>
      <c r="BU29" s="58">
        <v>8.6807893983554682E-6</v>
      </c>
      <c r="BV29" s="58">
        <v>3.3644235179046354E-6</v>
      </c>
      <c r="BW29" s="58">
        <v>1.5041662244576628E-5</v>
      </c>
      <c r="BX29" s="58">
        <v>1.349835774983394E-5</v>
      </c>
      <c r="BY29" s="58">
        <v>1.5880163617300424E-5</v>
      </c>
      <c r="BZ29" s="58">
        <v>2.6179996279956663E-5</v>
      </c>
      <c r="CA29" s="58">
        <v>2.8315144422186059E-5</v>
      </c>
      <c r="CB29" s="58">
        <v>1.3516437241032408E-5</v>
      </c>
      <c r="CC29" s="58">
        <v>1.2476860267908437E-5</v>
      </c>
      <c r="CD29" s="58">
        <v>3.2071453326382046E-5</v>
      </c>
      <c r="CE29" s="58">
        <v>4.2724437413193238E-5</v>
      </c>
      <c r="CF29" s="57">
        <v>9.5396455121885402E-6</v>
      </c>
      <c r="CG29" s="78">
        <f t="shared" si="2"/>
        <v>1.1802002692995253E-3</v>
      </c>
      <c r="CH29" s="78">
        <f t="shared" si="3"/>
        <v>8.8290385604095106E-2</v>
      </c>
      <c r="CI29" s="78">
        <f t="shared" si="4"/>
        <v>1.2131445168963257</v>
      </c>
      <c r="CJ29" s="78">
        <f t="shared" si="5"/>
        <v>0.67651282240353972</v>
      </c>
    </row>
    <row r="30" spans="2:88" x14ac:dyDescent="0.15">
      <c r="B30" s="33"/>
      <c r="C30" s="60">
        <v>48</v>
      </c>
      <c r="D30" s="22" t="s">
        <v>25</v>
      </c>
      <c r="E30" s="59">
        <v>1.0617620395381056E-3</v>
      </c>
      <c r="F30" s="58">
        <v>9.8096071119266369E-4</v>
      </c>
      <c r="G30" s="58">
        <v>8.2496641079828894E-4</v>
      </c>
      <c r="H30" s="58">
        <v>2.9676245994183672E-3</v>
      </c>
      <c r="I30" s="58">
        <v>2.1665483940392343E-3</v>
      </c>
      <c r="J30" s="58">
        <v>1.1845301190229426E-3</v>
      </c>
      <c r="K30" s="58">
        <v>3.0217621823388939E-3</v>
      </c>
      <c r="L30" s="58">
        <v>4.272758273220139E-3</v>
      </c>
      <c r="M30" s="58">
        <v>2.8973213680118503E-4</v>
      </c>
      <c r="N30" s="58">
        <v>1.0319716110188996E-3</v>
      </c>
      <c r="O30" s="58">
        <v>6.060446918035518E-3</v>
      </c>
      <c r="P30" s="58">
        <v>3.8315656341063624E-3</v>
      </c>
      <c r="Q30" s="58">
        <v>2.2251491011356797E-3</v>
      </c>
      <c r="R30" s="58">
        <v>1.1455674069871834E-3</v>
      </c>
      <c r="S30" s="58">
        <v>1.6289632365991289E-3</v>
      </c>
      <c r="T30" s="58">
        <v>6.6944233332791065E-4</v>
      </c>
      <c r="U30" s="58">
        <v>9.2193057413104214E-4</v>
      </c>
      <c r="V30" s="58">
        <v>2.8573684721532227E-3</v>
      </c>
      <c r="W30" s="58">
        <v>1.0478905308157088E-3</v>
      </c>
      <c r="X30" s="58">
        <v>1.1308828392633664E-3</v>
      </c>
      <c r="Y30" s="58">
        <v>7.6384174646785977E-4</v>
      </c>
      <c r="Z30" s="58">
        <v>5.8795984450200716E-4</v>
      </c>
      <c r="AA30" s="58">
        <v>3.8727643774250364E-3</v>
      </c>
      <c r="AB30" s="58">
        <v>2.0236650166690913E-2</v>
      </c>
      <c r="AC30" s="58">
        <v>5.9499038020879589E-3</v>
      </c>
      <c r="AD30" s="58">
        <v>1.0024643370994288</v>
      </c>
      <c r="AE30" s="58">
        <v>2.7792130269810593E-3</v>
      </c>
      <c r="AF30" s="58">
        <v>6.3556685445689915E-3</v>
      </c>
      <c r="AG30" s="58">
        <v>8.9695854804059251E-4</v>
      </c>
      <c r="AH30" s="58">
        <v>1.0953280729328246E-2</v>
      </c>
      <c r="AI30" s="58">
        <v>1.2559612288040572E-2</v>
      </c>
      <c r="AJ30" s="58">
        <v>2.4609236459674434E-2</v>
      </c>
      <c r="AK30" s="58">
        <v>1.4283665294800964E-2</v>
      </c>
      <c r="AL30" s="58">
        <v>6.0370422858293787E-3</v>
      </c>
      <c r="AM30" s="58">
        <v>6.2815829489530498E-4</v>
      </c>
      <c r="AN30" s="58">
        <v>2.1661764065877519E-3</v>
      </c>
      <c r="AO30" s="58">
        <v>2.5221969036420613E-2</v>
      </c>
      <c r="AP30" s="58">
        <v>1.0160893336785804E-3</v>
      </c>
      <c r="AQ30" s="57">
        <v>2.2642589767682866E-2</v>
      </c>
      <c r="AR30" s="78">
        <f t="shared" si="0"/>
        <v>1.2033469405770756</v>
      </c>
      <c r="AS30" s="78">
        <f t="shared" si="1"/>
        <v>0.95261718186120081</v>
      </c>
      <c r="AT30" s="59">
        <v>3.4590228250863894E-5</v>
      </c>
      <c r="AU30" s="58">
        <v>1.9032843210805761E-5</v>
      </c>
      <c r="AV30" s="58">
        <v>2.6089007504769701E-5</v>
      </c>
      <c r="AW30" s="58">
        <v>4.3860348343699226E-5</v>
      </c>
      <c r="AX30" s="58">
        <v>4.3549847860651932E-5</v>
      </c>
      <c r="AY30" s="58">
        <v>4.1574153723411013E-5</v>
      </c>
      <c r="AZ30" s="58">
        <v>6.4076879617746657E-5</v>
      </c>
      <c r="BA30" s="58">
        <v>9.7110769724353507E-5</v>
      </c>
      <c r="BB30" s="58">
        <v>7.9665275810395428E-6</v>
      </c>
      <c r="BC30" s="58">
        <v>8.9136163977459847E-5</v>
      </c>
      <c r="BD30" s="58">
        <v>6.9149934191952092E-5</v>
      </c>
      <c r="BE30" s="58">
        <v>4.2889967334741648E-5</v>
      </c>
      <c r="BF30" s="58">
        <v>4.8699550972244197E-5</v>
      </c>
      <c r="BG30" s="58">
        <v>3.6439418109495764E-5</v>
      </c>
      <c r="BH30" s="58">
        <v>4.8480998962745251E-5</v>
      </c>
      <c r="BI30" s="58">
        <v>3.7546109262365488E-5</v>
      </c>
      <c r="BJ30" s="58">
        <v>7.6116622609392076E-5</v>
      </c>
      <c r="BK30" s="58">
        <v>8.8614967739097762E-5</v>
      </c>
      <c r="BL30" s="58">
        <v>9.0851821431843255E-5</v>
      </c>
      <c r="BM30" s="58">
        <v>1.138157407664129E-4</v>
      </c>
      <c r="BN30" s="58">
        <v>7.4953313303555366E-5</v>
      </c>
      <c r="BO30" s="58">
        <v>4.847524059140317E-5</v>
      </c>
      <c r="BP30" s="58">
        <v>4.8911887589610154E-5</v>
      </c>
      <c r="BQ30" s="58">
        <v>1.188765685243803E-4</v>
      </c>
      <c r="BR30" s="58">
        <v>5.6585862910307432E-5</v>
      </c>
      <c r="BS30" s="58">
        <v>3.983410835895418E-5</v>
      </c>
      <c r="BT30" s="58">
        <v>2.6411071049645613E-5</v>
      </c>
      <c r="BU30" s="58">
        <v>4.0784219251756014E-5</v>
      </c>
      <c r="BV30" s="58">
        <v>8.2269551826754127E-6</v>
      </c>
      <c r="BW30" s="58">
        <v>8.1045671718811278E-5</v>
      </c>
      <c r="BX30" s="58">
        <v>5.0531914717831137E-5</v>
      </c>
      <c r="BY30" s="58">
        <v>1.5632779837825098E-4</v>
      </c>
      <c r="BZ30" s="58">
        <v>5.643060346259218E-5</v>
      </c>
      <c r="CA30" s="58">
        <v>5.9303664033471646E-5</v>
      </c>
      <c r="CB30" s="58">
        <v>2.0996273926886843E-5</v>
      </c>
      <c r="CC30" s="58">
        <v>3.0190126621452263E-5</v>
      </c>
      <c r="CD30" s="58">
        <v>1.3169121029474212E-4</v>
      </c>
      <c r="CE30" s="58">
        <v>6.3934344164750587E-5</v>
      </c>
      <c r="CF30" s="57">
        <v>9.2185073964875321E-5</v>
      </c>
      <c r="CG30" s="78">
        <f t="shared" si="2"/>
        <v>2.3252878092210436E-3</v>
      </c>
      <c r="CH30" s="78">
        <f t="shared" si="3"/>
        <v>0.1739539997211472</v>
      </c>
      <c r="CI30" s="78">
        <f t="shared" si="4"/>
        <v>1.2056722283862966</v>
      </c>
      <c r="CJ30" s="78">
        <f t="shared" si="5"/>
        <v>0.6723458835769387</v>
      </c>
    </row>
    <row r="31" spans="2:88" x14ac:dyDescent="0.15">
      <c r="B31" s="33"/>
      <c r="C31" s="60">
        <v>51</v>
      </c>
      <c r="D31" s="22" t="s">
        <v>24</v>
      </c>
      <c r="E31" s="59">
        <v>1.421784741404726E-2</v>
      </c>
      <c r="F31" s="58">
        <v>5.5920849526902433E-3</v>
      </c>
      <c r="G31" s="58">
        <v>1.6062848957021536E-2</v>
      </c>
      <c r="H31" s="58">
        <v>8.5671449047921809E-3</v>
      </c>
      <c r="I31" s="58">
        <v>1.7634190993016028E-2</v>
      </c>
      <c r="J31" s="58">
        <v>2.3680041087238837E-2</v>
      </c>
      <c r="K31" s="58">
        <v>1.9793907416218018E-2</v>
      </c>
      <c r="L31" s="58">
        <v>9.8545621639508432E-3</v>
      </c>
      <c r="M31" s="58">
        <v>1.5681853085208644E-3</v>
      </c>
      <c r="N31" s="58">
        <v>1.2531223274854199E-2</v>
      </c>
      <c r="O31" s="58">
        <v>1.1016262943373292E-2</v>
      </c>
      <c r="P31" s="58">
        <v>2.0836948774033241E-2</v>
      </c>
      <c r="Q31" s="58">
        <v>1.1393967686295903E-2</v>
      </c>
      <c r="R31" s="58">
        <v>9.4285135753265515E-3</v>
      </c>
      <c r="S31" s="58">
        <v>1.1719932115447865E-2</v>
      </c>
      <c r="T31" s="58">
        <v>1.0997856967254574E-2</v>
      </c>
      <c r="U31" s="58">
        <v>2.0134500086715908E-2</v>
      </c>
      <c r="V31" s="58">
        <v>1.6287254154693384E-2</v>
      </c>
      <c r="W31" s="58">
        <v>1.3702343059756863E-2</v>
      </c>
      <c r="X31" s="58">
        <v>1.1190719947381982E-2</v>
      </c>
      <c r="Y31" s="58">
        <v>1.1262554600417751E-2</v>
      </c>
      <c r="Z31" s="58">
        <v>1.2102694438546838E-2</v>
      </c>
      <c r="AA31" s="58">
        <v>1.3605668504273694E-2</v>
      </c>
      <c r="AB31" s="58">
        <v>2.7409839063481521E-3</v>
      </c>
      <c r="AC31" s="58">
        <v>6.3804637862101546E-3</v>
      </c>
      <c r="AD31" s="58">
        <v>5.8305174996476482E-3</v>
      </c>
      <c r="AE31" s="58">
        <v>1.0036596922316394</v>
      </c>
      <c r="AF31" s="58">
        <v>2.9003428972438159E-3</v>
      </c>
      <c r="AG31" s="58">
        <v>1.142088679358702E-3</v>
      </c>
      <c r="AH31" s="58">
        <v>3.6138158226097189E-3</v>
      </c>
      <c r="AI31" s="58">
        <v>3.4104486324679959E-3</v>
      </c>
      <c r="AJ31" s="58">
        <v>2.5742243093152665E-3</v>
      </c>
      <c r="AK31" s="58">
        <v>5.227058160981987E-3</v>
      </c>
      <c r="AL31" s="58">
        <v>1.0871105015430056E-2</v>
      </c>
      <c r="AM31" s="58">
        <v>6.3207488832625527E-3</v>
      </c>
      <c r="AN31" s="58">
        <v>7.2773281217989689E-3</v>
      </c>
      <c r="AO31" s="58">
        <v>1.6869921812751581E-2</v>
      </c>
      <c r="AP31" s="58">
        <v>5.8245520005879958E-2</v>
      </c>
      <c r="AQ31" s="57">
        <v>2.7680223069988319E-3</v>
      </c>
      <c r="AR31" s="78">
        <f t="shared" si="0"/>
        <v>1.4430135353978126</v>
      </c>
      <c r="AS31" s="78">
        <f t="shared" si="1"/>
        <v>1.1423467672747911</v>
      </c>
      <c r="AT31" s="59">
        <v>5.7449793446052533E-4</v>
      </c>
      <c r="AU31" s="58">
        <v>2.705425444181581E-4</v>
      </c>
      <c r="AV31" s="58">
        <v>5.1083057919138559E-4</v>
      </c>
      <c r="AW31" s="58">
        <v>2.2847636360807345E-4</v>
      </c>
      <c r="AX31" s="58">
        <v>6.7509853317992703E-4</v>
      </c>
      <c r="AY31" s="58">
        <v>6.5225868575738161E-4</v>
      </c>
      <c r="AZ31" s="58">
        <v>7.0880592406983125E-4</v>
      </c>
      <c r="BA31" s="58">
        <v>5.4059487365755389E-4</v>
      </c>
      <c r="BB31" s="58">
        <v>5.8854981484608907E-5</v>
      </c>
      <c r="BC31" s="58">
        <v>6.8904142211879342E-4</v>
      </c>
      <c r="BD31" s="58">
        <v>3.3209674476095466E-4</v>
      </c>
      <c r="BE31" s="58">
        <v>2.5124433569605962E-4</v>
      </c>
      <c r="BF31" s="58">
        <v>3.2469771304274181E-4</v>
      </c>
      <c r="BG31" s="58">
        <v>3.262688205211102E-4</v>
      </c>
      <c r="BH31" s="58">
        <v>5.2561629152923198E-4</v>
      </c>
      <c r="BI31" s="58">
        <v>4.7408261162686858E-4</v>
      </c>
      <c r="BJ31" s="58">
        <v>7.3845321575704019E-4</v>
      </c>
      <c r="BK31" s="58">
        <v>6.6458128180617272E-4</v>
      </c>
      <c r="BL31" s="58">
        <v>8.8527368420949473E-4</v>
      </c>
      <c r="BM31" s="58">
        <v>9.3373902795792943E-4</v>
      </c>
      <c r="BN31" s="58">
        <v>8.9437179521126373E-4</v>
      </c>
      <c r="BO31" s="58">
        <v>5.3470469909823253E-4</v>
      </c>
      <c r="BP31" s="58">
        <v>4.7324757434360278E-4</v>
      </c>
      <c r="BQ31" s="58">
        <v>9.5664123288386686E-5</v>
      </c>
      <c r="BR31" s="58">
        <v>2.5898335723881992E-4</v>
      </c>
      <c r="BS31" s="58">
        <v>1.9908827487830237E-4</v>
      </c>
      <c r="BT31" s="58">
        <v>1.2727492216475634E-4</v>
      </c>
      <c r="BU31" s="58">
        <v>1.0537781653707177E-4</v>
      </c>
      <c r="BV31" s="58">
        <v>3.6136673933410937E-5</v>
      </c>
      <c r="BW31" s="58">
        <v>1.3269935489590128E-4</v>
      </c>
      <c r="BX31" s="58">
        <v>1.5562013350372151E-4</v>
      </c>
      <c r="BY31" s="58">
        <v>1.3150362325411945E-4</v>
      </c>
      <c r="BZ31" s="58">
        <v>1.9304622500214777E-4</v>
      </c>
      <c r="CA31" s="58">
        <v>3.7616519763803709E-4</v>
      </c>
      <c r="CB31" s="58">
        <v>3.0062572226511458E-4</v>
      </c>
      <c r="CC31" s="58">
        <v>2.3385150114344961E-4</v>
      </c>
      <c r="CD31" s="58">
        <v>4.9047399139922579E-4</v>
      </c>
      <c r="CE31" s="58">
        <v>1.7823372358273834E-3</v>
      </c>
      <c r="CF31" s="57">
        <v>8.9492931153960405E-5</v>
      </c>
      <c r="CG31" s="78">
        <f t="shared" si="2"/>
        <v>1.6975720721630755E-2</v>
      </c>
      <c r="CH31" s="78">
        <f t="shared" si="3"/>
        <v>1.2699479634162203</v>
      </c>
      <c r="CI31" s="78">
        <f t="shared" si="4"/>
        <v>1.4599892561194434</v>
      </c>
      <c r="CJ31" s="78">
        <f t="shared" si="5"/>
        <v>0.81416635741231902</v>
      </c>
    </row>
    <row r="32" spans="2:88" x14ac:dyDescent="0.15">
      <c r="B32" s="33"/>
      <c r="C32" s="60">
        <v>53</v>
      </c>
      <c r="D32" s="22" t="s">
        <v>23</v>
      </c>
      <c r="E32" s="59">
        <v>9.3818329845409883E-3</v>
      </c>
      <c r="F32" s="58">
        <v>1.4576519320220763E-2</v>
      </c>
      <c r="G32" s="58">
        <v>1.6618145014864662E-2</v>
      </c>
      <c r="H32" s="58">
        <v>6.3110463736500935E-2</v>
      </c>
      <c r="I32" s="58">
        <v>9.9549690366015006E-3</v>
      </c>
      <c r="J32" s="58">
        <v>2.1906874302233786E-2</v>
      </c>
      <c r="K32" s="58">
        <v>1.596259943754957E-2</v>
      </c>
      <c r="L32" s="58">
        <v>1.1090571120614104E-2</v>
      </c>
      <c r="M32" s="58">
        <v>4.5400056978469388E-3</v>
      </c>
      <c r="N32" s="58">
        <v>7.1307385117958966E-3</v>
      </c>
      <c r="O32" s="58">
        <v>1.8511014624832435E-2</v>
      </c>
      <c r="P32" s="58">
        <v>2.4809139405630929E-2</v>
      </c>
      <c r="Q32" s="58">
        <v>1.527165749712606E-2</v>
      </c>
      <c r="R32" s="58">
        <v>1.7125687262834706E-2</v>
      </c>
      <c r="S32" s="58">
        <v>1.1677055634179489E-2</v>
      </c>
      <c r="T32" s="58">
        <v>1.0055446633509922E-2</v>
      </c>
      <c r="U32" s="58">
        <v>1.0750690242855245E-2</v>
      </c>
      <c r="V32" s="58">
        <v>1.2651515322388864E-2</v>
      </c>
      <c r="W32" s="58">
        <v>8.487869130916521E-3</v>
      </c>
      <c r="X32" s="58">
        <v>1.7294523174657139E-2</v>
      </c>
      <c r="Y32" s="58">
        <v>7.4960696066780743E-3</v>
      </c>
      <c r="Z32" s="58">
        <v>2.2675594096043861E-2</v>
      </c>
      <c r="AA32" s="58">
        <v>1.5315113527929967E-2</v>
      </c>
      <c r="AB32" s="58">
        <v>2.4911316048209373E-2</v>
      </c>
      <c r="AC32" s="58">
        <v>2.385521455122756E-2</v>
      </c>
      <c r="AD32" s="58">
        <v>3.3745333452944427E-2</v>
      </c>
      <c r="AE32" s="58">
        <v>2.0850472784597378E-2</v>
      </c>
      <c r="AF32" s="58">
        <v>1.0656852008907505</v>
      </c>
      <c r="AG32" s="58">
        <v>0.12118875677592665</v>
      </c>
      <c r="AH32" s="58">
        <v>2.6544439698132156E-2</v>
      </c>
      <c r="AI32" s="58">
        <v>1.2184645984050739E-2</v>
      </c>
      <c r="AJ32" s="58">
        <v>1.3688124086866765E-2</v>
      </c>
      <c r="AK32" s="58">
        <v>1.7206841377144774E-2</v>
      </c>
      <c r="AL32" s="58">
        <v>1.0193655334062936E-2</v>
      </c>
      <c r="AM32" s="58">
        <v>1.2592847854852264E-2</v>
      </c>
      <c r="AN32" s="58">
        <v>1.2937339899948616E-2</v>
      </c>
      <c r="AO32" s="58">
        <v>1.8385713408714612E-2</v>
      </c>
      <c r="AP32" s="58">
        <v>5.9062808547332823E-3</v>
      </c>
      <c r="AQ32" s="57">
        <v>1.0542359777291692E-2</v>
      </c>
      <c r="AR32" s="78">
        <f t="shared" si="0"/>
        <v>1.7968126381018061</v>
      </c>
      <c r="AS32" s="78">
        <f t="shared" si="1"/>
        <v>1.4224281742223766</v>
      </c>
      <c r="AT32" s="59">
        <v>1.1273439354134694E-4</v>
      </c>
      <c r="AU32" s="58">
        <v>7.6610553274550876E-5</v>
      </c>
      <c r="AV32" s="58">
        <v>1.1910019757542756E-4</v>
      </c>
      <c r="AW32" s="58">
        <v>1.4378241631263537E-4</v>
      </c>
      <c r="AX32" s="58">
        <v>1.4094772964113437E-4</v>
      </c>
      <c r="AY32" s="58">
        <v>1.8559018906212109E-4</v>
      </c>
      <c r="AZ32" s="58">
        <v>1.9238531969554285E-4</v>
      </c>
      <c r="BA32" s="58">
        <v>2.2493825408998255E-4</v>
      </c>
      <c r="BB32" s="58">
        <v>2.9405994145421177E-5</v>
      </c>
      <c r="BC32" s="58">
        <v>2.6325372089343779E-4</v>
      </c>
      <c r="BD32" s="58">
        <v>1.5141401620964276E-4</v>
      </c>
      <c r="BE32" s="58">
        <v>1.0355304668848961E-4</v>
      </c>
      <c r="BF32" s="58">
        <v>2.0900926967508122E-4</v>
      </c>
      <c r="BG32" s="58">
        <v>1.5843828071187614E-4</v>
      </c>
      <c r="BH32" s="58">
        <v>2.4209509958160073E-4</v>
      </c>
      <c r="BI32" s="58">
        <v>1.9601144775455872E-4</v>
      </c>
      <c r="BJ32" s="58">
        <v>3.3565139325523108E-4</v>
      </c>
      <c r="BK32" s="58">
        <v>3.2951130799129799E-4</v>
      </c>
      <c r="BL32" s="58">
        <v>4.3282724577817206E-4</v>
      </c>
      <c r="BM32" s="58">
        <v>4.9449618260122817E-4</v>
      </c>
      <c r="BN32" s="58">
        <v>4.0560997556088855E-4</v>
      </c>
      <c r="BO32" s="58">
        <v>1.7004697253698771E-4</v>
      </c>
      <c r="BP32" s="58">
        <v>1.7659354636521201E-4</v>
      </c>
      <c r="BQ32" s="58">
        <v>9.2380504165982745E-5</v>
      </c>
      <c r="BR32" s="58">
        <v>1.2210784642560565E-4</v>
      </c>
      <c r="BS32" s="58">
        <v>1.1112092605876374E-4</v>
      </c>
      <c r="BT32" s="58">
        <v>7.4750003802854015E-5</v>
      </c>
      <c r="BU32" s="58">
        <v>1.4122192919843659E-4</v>
      </c>
      <c r="BV32" s="58">
        <v>1.2625626703562098E-4</v>
      </c>
      <c r="BW32" s="58">
        <v>1.0714540331057464E-4</v>
      </c>
      <c r="BX32" s="58">
        <v>6.8892755397659155E-5</v>
      </c>
      <c r="BY32" s="58">
        <v>7.421623831937691E-5</v>
      </c>
      <c r="BZ32" s="58">
        <v>6.4442714995392974E-5</v>
      </c>
      <c r="CA32" s="58">
        <v>9.9528609810262955E-5</v>
      </c>
      <c r="CB32" s="58">
        <v>9.4897577851100069E-5</v>
      </c>
      <c r="CC32" s="58">
        <v>9.1582379830788233E-5</v>
      </c>
      <c r="CD32" s="58">
        <v>1.0746257933374642E-4</v>
      </c>
      <c r="CE32" s="58">
        <v>2.6600496004752441E-4</v>
      </c>
      <c r="CF32" s="57">
        <v>9.1952178098578708E-5</v>
      </c>
      <c r="CG32" s="78">
        <f t="shared" si="2"/>
        <v>6.6279694266241345E-3</v>
      </c>
      <c r="CH32" s="78">
        <f t="shared" si="3"/>
        <v>0.49583616583659873</v>
      </c>
      <c r="CI32" s="78">
        <f t="shared" si="4"/>
        <v>1.8034406075284302</v>
      </c>
      <c r="CJ32" s="78">
        <f t="shared" si="5"/>
        <v>1.0056927912904847</v>
      </c>
    </row>
    <row r="33" spans="2:88" x14ac:dyDescent="0.15">
      <c r="B33" s="33"/>
      <c r="C33" s="60">
        <v>55</v>
      </c>
      <c r="D33" s="22" t="s">
        <v>22</v>
      </c>
      <c r="E33" s="59">
        <v>1.4583089769870125E-3</v>
      </c>
      <c r="F33" s="58">
        <v>2.0003942288525961E-3</v>
      </c>
      <c r="G33" s="58">
        <v>1.881845574640817E-3</v>
      </c>
      <c r="H33" s="58">
        <v>4.3435874507321108E-3</v>
      </c>
      <c r="I33" s="58">
        <v>2.6395971336016415E-3</v>
      </c>
      <c r="J33" s="58">
        <v>3.6160551624379146E-3</v>
      </c>
      <c r="K33" s="58">
        <v>3.1861156770063193E-3</v>
      </c>
      <c r="L33" s="58">
        <v>2.270436202954538E-3</v>
      </c>
      <c r="M33" s="58">
        <v>5.077160611737648E-4</v>
      </c>
      <c r="N33" s="58">
        <v>2.333085640472177E-3</v>
      </c>
      <c r="O33" s="58">
        <v>3.6010843673618567E-3</v>
      </c>
      <c r="P33" s="58">
        <v>4.4490682128127826E-3</v>
      </c>
      <c r="Q33" s="58">
        <v>2.0312333850578076E-3</v>
      </c>
      <c r="R33" s="58">
        <v>2.8852057337107836E-3</v>
      </c>
      <c r="S33" s="58">
        <v>2.6845233829053037E-3</v>
      </c>
      <c r="T33" s="58">
        <v>2.0479991635278345E-3</v>
      </c>
      <c r="U33" s="58">
        <v>2.1651314203230509E-3</v>
      </c>
      <c r="V33" s="58">
        <v>1.7423121302357434E-3</v>
      </c>
      <c r="W33" s="58">
        <v>1.9681665582563014E-3</v>
      </c>
      <c r="X33" s="58">
        <v>1.3697881448371302E-3</v>
      </c>
      <c r="Y33" s="58">
        <v>1.2205687713982458E-3</v>
      </c>
      <c r="Z33" s="58">
        <v>1.7387421016708589E-3</v>
      </c>
      <c r="AA33" s="58">
        <v>3.7803533222801155E-3</v>
      </c>
      <c r="AB33" s="58">
        <v>4.4276987365415091E-3</v>
      </c>
      <c r="AC33" s="58">
        <v>2.3133627290257419E-3</v>
      </c>
      <c r="AD33" s="58">
        <v>2.3535414765340256E-3</v>
      </c>
      <c r="AE33" s="58">
        <v>1.583280177344364E-2</v>
      </c>
      <c r="AF33" s="58">
        <v>9.7383683501651996E-3</v>
      </c>
      <c r="AG33" s="58">
        <v>1.0181163068418513</v>
      </c>
      <c r="AH33" s="58">
        <v>1.4658341971407772E-2</v>
      </c>
      <c r="AI33" s="58">
        <v>8.353281671296087E-3</v>
      </c>
      <c r="AJ33" s="58">
        <v>1.8002120359554355E-3</v>
      </c>
      <c r="AK33" s="58">
        <v>3.230179515489897E-3</v>
      </c>
      <c r="AL33" s="58">
        <v>9.0791767080458264E-3</v>
      </c>
      <c r="AM33" s="58">
        <v>5.509443974903396E-3</v>
      </c>
      <c r="AN33" s="58">
        <v>5.6469409480123149E-3</v>
      </c>
      <c r="AO33" s="58">
        <v>1.4957342488037966E-2</v>
      </c>
      <c r="AP33" s="58">
        <v>1.9945313508834828E-3</v>
      </c>
      <c r="AQ33" s="57">
        <v>1.1974079852754779E-2</v>
      </c>
      <c r="AR33" s="78">
        <f t="shared" si="0"/>
        <v>1.1859069292275852</v>
      </c>
      <c r="AS33" s="78">
        <f t="shared" si="1"/>
        <v>0.93881097693129778</v>
      </c>
      <c r="AT33" s="59">
        <v>3.7101057162993952E-5</v>
      </c>
      <c r="AU33" s="58">
        <v>2.4304269402257762E-5</v>
      </c>
      <c r="AV33" s="58">
        <v>3.5103865273737547E-5</v>
      </c>
      <c r="AW33" s="58">
        <v>4.2394268708459483E-5</v>
      </c>
      <c r="AX33" s="58">
        <v>4.9084346860362521E-5</v>
      </c>
      <c r="AY33" s="58">
        <v>5.0917020715104566E-5</v>
      </c>
      <c r="AZ33" s="58">
        <v>5.6708278702349034E-5</v>
      </c>
      <c r="BA33" s="58">
        <v>6.1591051824931161E-5</v>
      </c>
      <c r="BB33" s="58">
        <v>7.963857797469054E-6</v>
      </c>
      <c r="BC33" s="58">
        <v>7.7608763567534294E-5</v>
      </c>
      <c r="BD33" s="58">
        <v>4.3757997924242794E-5</v>
      </c>
      <c r="BE33" s="58">
        <v>2.873308163070021E-5</v>
      </c>
      <c r="BF33" s="58">
        <v>3.9963992181065541E-5</v>
      </c>
      <c r="BG33" s="58">
        <v>3.986172604101924E-5</v>
      </c>
      <c r="BH33" s="58">
        <v>6.252454011321953E-5</v>
      </c>
      <c r="BI33" s="58">
        <v>5.123696774742558E-5</v>
      </c>
      <c r="BJ33" s="58">
        <v>7.0598143228010497E-5</v>
      </c>
      <c r="BK33" s="58">
        <v>6.3871822211754368E-5</v>
      </c>
      <c r="BL33" s="58">
        <v>8.9934468009755919E-5</v>
      </c>
      <c r="BM33" s="58">
        <v>9.0995578641002483E-5</v>
      </c>
      <c r="BN33" s="58">
        <v>8.9374112170357721E-5</v>
      </c>
      <c r="BO33" s="58">
        <v>5.2111856030072331E-5</v>
      </c>
      <c r="BP33" s="58">
        <v>5.1042891982583651E-5</v>
      </c>
      <c r="BQ33" s="58">
        <v>2.970299498798026E-5</v>
      </c>
      <c r="BR33" s="58">
        <v>3.4724620576234472E-5</v>
      </c>
      <c r="BS33" s="58">
        <v>2.9730565513132353E-5</v>
      </c>
      <c r="BT33" s="58">
        <v>6.1357126768495592E-5</v>
      </c>
      <c r="BU33" s="58">
        <v>4.294232045612781E-5</v>
      </c>
      <c r="BV33" s="58">
        <v>7.2644423566276824E-5</v>
      </c>
      <c r="BW33" s="58">
        <v>6.527948090973987E-5</v>
      </c>
      <c r="BX33" s="58">
        <v>6.6276395890635921E-5</v>
      </c>
      <c r="BY33" s="58">
        <v>2.2596027379649893E-5</v>
      </c>
      <c r="BZ33" s="58">
        <v>3.1846539644803283E-5</v>
      </c>
      <c r="CA33" s="58">
        <v>5.2258038713168129E-5</v>
      </c>
      <c r="CB33" s="58">
        <v>4.7392664223377455E-5</v>
      </c>
      <c r="CC33" s="58">
        <v>4.1326528278505627E-5</v>
      </c>
      <c r="CD33" s="58">
        <v>7.492211308577173E-5</v>
      </c>
      <c r="CE33" s="58">
        <v>8.8859048149820784E-5</v>
      </c>
      <c r="CF33" s="57">
        <v>4.1691474204656321E-5</v>
      </c>
      <c r="CG33" s="78">
        <f t="shared" si="2"/>
        <v>2.0203343202747858E-3</v>
      </c>
      <c r="CH33" s="78">
        <f t="shared" si="3"/>
        <v>0.1511405316761352</v>
      </c>
      <c r="CI33" s="78">
        <f t="shared" si="4"/>
        <v>1.1879272635478599</v>
      </c>
      <c r="CJ33" s="78">
        <f t="shared" si="5"/>
        <v>0.66245036323364537</v>
      </c>
    </row>
    <row r="34" spans="2:88" x14ac:dyDescent="0.15">
      <c r="B34" s="33"/>
      <c r="C34" s="60">
        <v>57</v>
      </c>
      <c r="D34" s="22" t="s">
        <v>21</v>
      </c>
      <c r="E34" s="59">
        <v>3.1754355997068079E-2</v>
      </c>
      <c r="F34" s="58">
        <v>4.7986837892726286E-2</v>
      </c>
      <c r="G34" s="58">
        <v>3.2176156178730507E-2</v>
      </c>
      <c r="H34" s="58">
        <v>3.2137780884017884E-2</v>
      </c>
      <c r="I34" s="58">
        <v>5.2692184069559597E-2</v>
      </c>
      <c r="J34" s="58">
        <v>2.1395500657253704E-2</v>
      </c>
      <c r="K34" s="58">
        <v>3.9986492604979766E-2</v>
      </c>
      <c r="L34" s="58">
        <v>2.0888352714925389E-2</v>
      </c>
      <c r="M34" s="58">
        <v>1.3517721216258325E-2</v>
      </c>
      <c r="N34" s="58">
        <v>1.4919657658514867E-2</v>
      </c>
      <c r="O34" s="58">
        <v>4.2194953781018618E-2</v>
      </c>
      <c r="P34" s="58">
        <v>7.0788597900687963E-2</v>
      </c>
      <c r="Q34" s="58">
        <v>2.8434205671314987E-2</v>
      </c>
      <c r="R34" s="58">
        <v>2.1373870903745516E-2</v>
      </c>
      <c r="S34" s="58">
        <v>1.877184563283445E-2</v>
      </c>
      <c r="T34" s="58">
        <v>1.3838420318401379E-2</v>
      </c>
      <c r="U34" s="58">
        <v>1.7044343411214399E-2</v>
      </c>
      <c r="V34" s="58">
        <v>1.6853999121276549E-2</v>
      </c>
      <c r="W34" s="58">
        <v>2.0390610257191844E-2</v>
      </c>
      <c r="X34" s="58">
        <v>1.1381063359232148E-2</v>
      </c>
      <c r="Y34" s="58">
        <v>1.7631800204532182E-2</v>
      </c>
      <c r="Z34" s="58">
        <v>1.2672368381440072E-2</v>
      </c>
      <c r="AA34" s="58">
        <v>3.1416145672898209E-2</v>
      </c>
      <c r="AB34" s="58">
        <v>2.8250746958789826E-2</v>
      </c>
      <c r="AC34" s="58">
        <v>1.5557808026246334E-2</v>
      </c>
      <c r="AD34" s="58">
        <v>4.2072584089116995E-2</v>
      </c>
      <c r="AE34" s="58">
        <v>1.3802723345852112E-2</v>
      </c>
      <c r="AF34" s="58">
        <v>2.080794855708375E-2</v>
      </c>
      <c r="AG34" s="58">
        <v>3.9173822042118372E-3</v>
      </c>
      <c r="AH34" s="58">
        <v>1.066568190209813</v>
      </c>
      <c r="AI34" s="58">
        <v>1.2426761914442686E-2</v>
      </c>
      <c r="AJ34" s="58">
        <v>1.187888667002838E-2</v>
      </c>
      <c r="AK34" s="58">
        <v>1.4384169515045533E-2</v>
      </c>
      <c r="AL34" s="58">
        <v>1.1109809463718678E-2</v>
      </c>
      <c r="AM34" s="58">
        <v>1.2019771400405792E-2</v>
      </c>
      <c r="AN34" s="58">
        <v>8.8963081775602429E-3</v>
      </c>
      <c r="AO34" s="58">
        <v>2.4712518857269279E-2</v>
      </c>
      <c r="AP34" s="58">
        <v>5.0230059579735732E-2</v>
      </c>
      <c r="AQ34" s="57">
        <v>5.1914532674893946E-2</v>
      </c>
      <c r="AR34" s="78">
        <f t="shared" si="0"/>
        <v>2.0187974661340364</v>
      </c>
      <c r="AS34" s="78">
        <f t="shared" si="1"/>
        <v>1.5981601715087084</v>
      </c>
      <c r="AT34" s="59">
        <v>3.5905749311911095E-4</v>
      </c>
      <c r="AU34" s="58">
        <v>2.418765683052197E-4</v>
      </c>
      <c r="AV34" s="58">
        <v>3.5482056300630439E-4</v>
      </c>
      <c r="AW34" s="58">
        <v>3.3210715347647702E-4</v>
      </c>
      <c r="AX34" s="58">
        <v>4.8374454829411723E-4</v>
      </c>
      <c r="AY34" s="58">
        <v>3.0460352654594261E-4</v>
      </c>
      <c r="AZ34" s="58">
        <v>5.0443854088340887E-4</v>
      </c>
      <c r="BA34" s="58">
        <v>5.1094769887930088E-4</v>
      </c>
      <c r="BB34" s="58">
        <v>1.5902642361715941E-4</v>
      </c>
      <c r="BC34" s="58">
        <v>5.7029660349091347E-4</v>
      </c>
      <c r="BD34" s="58">
        <v>4.4740559225156594E-4</v>
      </c>
      <c r="BE34" s="58">
        <v>3.2966772125497118E-4</v>
      </c>
      <c r="BF34" s="58">
        <v>5.369050504510129E-4</v>
      </c>
      <c r="BG34" s="58">
        <v>3.6706604577757133E-4</v>
      </c>
      <c r="BH34" s="58">
        <v>5.1543781297251558E-4</v>
      </c>
      <c r="BI34" s="58">
        <v>4.1026243246107975E-4</v>
      </c>
      <c r="BJ34" s="58">
        <v>5.986549799168496E-4</v>
      </c>
      <c r="BK34" s="58">
        <v>5.6975795761985586E-4</v>
      </c>
      <c r="BL34" s="58">
        <v>8.2761255054459248E-4</v>
      </c>
      <c r="BM34" s="58">
        <v>8.2422032536849362E-4</v>
      </c>
      <c r="BN34" s="58">
        <v>9.4689670237899602E-4</v>
      </c>
      <c r="BO34" s="58">
        <v>5.7565130581121028E-4</v>
      </c>
      <c r="BP34" s="58">
        <v>3.9080866719455956E-4</v>
      </c>
      <c r="BQ34" s="58">
        <v>2.1339870654497059E-4</v>
      </c>
      <c r="BR34" s="58">
        <v>2.4390271380723063E-4</v>
      </c>
      <c r="BS34" s="58">
        <v>3.8212903803109492E-4</v>
      </c>
      <c r="BT34" s="58">
        <v>2.2379885123549362E-4</v>
      </c>
      <c r="BU34" s="58">
        <v>2.1624918808783289E-4</v>
      </c>
      <c r="BV34" s="58">
        <v>4.4624307506525016E-5</v>
      </c>
      <c r="BW34" s="58">
        <v>1.0444797290798682E-3</v>
      </c>
      <c r="BX34" s="58">
        <v>1.498341779007411E-4</v>
      </c>
      <c r="BY34" s="58">
        <v>2.1760901538307227E-4</v>
      </c>
      <c r="BZ34" s="58">
        <v>2.0195419358309583E-4</v>
      </c>
      <c r="CA34" s="58">
        <v>2.1323896764207707E-4</v>
      </c>
      <c r="CB34" s="58">
        <v>2.191969707467816E-4</v>
      </c>
      <c r="CC34" s="58">
        <v>1.7839656087034899E-4</v>
      </c>
      <c r="CD34" s="58">
        <v>3.0332746215682208E-4</v>
      </c>
      <c r="CE34" s="58">
        <v>6.5858991486344737E-4</v>
      </c>
      <c r="CF34" s="57">
        <v>2.554667186762377E-4</v>
      </c>
      <c r="CG34" s="78">
        <f t="shared" si="2"/>
        <v>1.5927462779736872E-2</v>
      </c>
      <c r="CH34" s="78">
        <f t="shared" si="3"/>
        <v>1.1915281389932881</v>
      </c>
      <c r="CI34" s="78">
        <f t="shared" si="4"/>
        <v>2.0347249289137732</v>
      </c>
      <c r="CJ34" s="78">
        <f t="shared" si="5"/>
        <v>1.1346690236015256</v>
      </c>
    </row>
    <row r="35" spans="2:88" x14ac:dyDescent="0.15">
      <c r="B35" s="33"/>
      <c r="C35" s="60">
        <v>59</v>
      </c>
      <c r="D35" s="22" t="s">
        <v>20</v>
      </c>
      <c r="E35" s="59">
        <v>2.4953731723428001E-3</v>
      </c>
      <c r="F35" s="58">
        <v>3.1463607377467456E-3</v>
      </c>
      <c r="G35" s="58">
        <v>4.7727526665682762E-3</v>
      </c>
      <c r="H35" s="58">
        <v>5.0146793058779802E-3</v>
      </c>
      <c r="I35" s="58">
        <v>2.6729022411667454E-3</v>
      </c>
      <c r="J35" s="58">
        <v>3.2598238785290245E-3</v>
      </c>
      <c r="K35" s="58">
        <v>3.5158331845204509E-3</v>
      </c>
      <c r="L35" s="58">
        <v>3.9444163262522267E-3</v>
      </c>
      <c r="M35" s="58">
        <v>4.8150926073676928E-4</v>
      </c>
      <c r="N35" s="58">
        <v>2.2227316768136766E-3</v>
      </c>
      <c r="O35" s="58">
        <v>4.3059259348440342E-3</v>
      </c>
      <c r="P35" s="58">
        <v>5.6511235649767781E-3</v>
      </c>
      <c r="Q35" s="58">
        <v>2.1771252665951256E-3</v>
      </c>
      <c r="R35" s="58">
        <v>3.5380686244308904E-3</v>
      </c>
      <c r="S35" s="58">
        <v>3.771854448259864E-3</v>
      </c>
      <c r="T35" s="58">
        <v>3.9801719543253082E-3</v>
      </c>
      <c r="U35" s="58">
        <v>3.5249464144980641E-3</v>
      </c>
      <c r="V35" s="58">
        <v>3.1013090800162493E-3</v>
      </c>
      <c r="W35" s="58">
        <v>4.1388547755910228E-3</v>
      </c>
      <c r="X35" s="58">
        <v>4.9532352833446935E-3</v>
      </c>
      <c r="Y35" s="58">
        <v>1.8338679521336726E-3</v>
      </c>
      <c r="Z35" s="58">
        <v>2.4173328926693125E-3</v>
      </c>
      <c r="AA35" s="58">
        <v>6.1675312747890938E-3</v>
      </c>
      <c r="AB35" s="58">
        <v>5.3177967921645055E-3</v>
      </c>
      <c r="AC35" s="58">
        <v>1.1855933878367675E-2</v>
      </c>
      <c r="AD35" s="58">
        <v>6.8021872526866272E-3</v>
      </c>
      <c r="AE35" s="58">
        <v>1.4223519865990493E-2</v>
      </c>
      <c r="AF35" s="58">
        <v>2.3180092938759052E-2</v>
      </c>
      <c r="AG35" s="58">
        <v>3.3682581583214613E-3</v>
      </c>
      <c r="AH35" s="58">
        <v>5.1232998664994273E-3</v>
      </c>
      <c r="AI35" s="58">
        <v>1.1109563294763001</v>
      </c>
      <c r="AJ35" s="58">
        <v>8.1802965781948133E-3</v>
      </c>
      <c r="AK35" s="58">
        <v>9.2211982682410768E-3</v>
      </c>
      <c r="AL35" s="58">
        <v>5.7176918786714546E-3</v>
      </c>
      <c r="AM35" s="58">
        <v>1.5711636239590442E-2</v>
      </c>
      <c r="AN35" s="58">
        <v>1.1932619877044843E-2</v>
      </c>
      <c r="AO35" s="58">
        <v>8.9269510552131403E-3</v>
      </c>
      <c r="AP35" s="58">
        <v>1.6338505883303144E-3</v>
      </c>
      <c r="AQ35" s="57">
        <v>2.3623185495075118E-2</v>
      </c>
      <c r="AR35" s="78">
        <f t="shared" si="0"/>
        <v>1.3468625781264791</v>
      </c>
      <c r="AS35" s="78">
        <f t="shared" si="1"/>
        <v>1.0662298546368205</v>
      </c>
      <c r="AT35" s="59">
        <v>6.4404372457849992E-5</v>
      </c>
      <c r="AU35" s="58">
        <v>4.5443542070277356E-5</v>
      </c>
      <c r="AV35" s="58">
        <v>6.8952145438738499E-5</v>
      </c>
      <c r="AW35" s="58">
        <v>8.9027413537588884E-5</v>
      </c>
      <c r="AX35" s="58">
        <v>7.733895324244037E-5</v>
      </c>
      <c r="AY35" s="58">
        <v>7.9644879822771819E-5</v>
      </c>
      <c r="AZ35" s="58">
        <v>8.4760103823029894E-5</v>
      </c>
      <c r="BA35" s="58">
        <v>1.2352603147955347E-4</v>
      </c>
      <c r="BB35" s="58">
        <v>1.1484055973528708E-5</v>
      </c>
      <c r="BC35" s="58">
        <v>1.2134345638336841E-4</v>
      </c>
      <c r="BD35" s="58">
        <v>7.3049413543239811E-5</v>
      </c>
      <c r="BE35" s="58">
        <v>4.5184429626950098E-5</v>
      </c>
      <c r="BF35" s="58">
        <v>5.4831439591808806E-5</v>
      </c>
      <c r="BG35" s="58">
        <v>6.2529044628039759E-5</v>
      </c>
      <c r="BH35" s="58">
        <v>1.0275100620696667E-4</v>
      </c>
      <c r="BI35" s="58">
        <v>9.1914601301696722E-5</v>
      </c>
      <c r="BJ35" s="58">
        <v>1.2118305316520444E-4</v>
      </c>
      <c r="BK35" s="58">
        <v>1.1204043147400098E-4</v>
      </c>
      <c r="BL35" s="58">
        <v>1.6340884162835786E-4</v>
      </c>
      <c r="BM35" s="58">
        <v>1.6997815022517306E-4</v>
      </c>
      <c r="BN35" s="58">
        <v>1.4793784265764069E-4</v>
      </c>
      <c r="BO35" s="58">
        <v>8.1118146831837926E-5</v>
      </c>
      <c r="BP35" s="58">
        <v>1.049074198523459E-4</v>
      </c>
      <c r="BQ35" s="58">
        <v>5.5301913915715504E-5</v>
      </c>
      <c r="BR35" s="58">
        <v>1.1196302157235423E-4</v>
      </c>
      <c r="BS35" s="58">
        <v>7.9101317742643585E-5</v>
      </c>
      <c r="BT35" s="58">
        <v>1.1509592678938757E-4</v>
      </c>
      <c r="BU35" s="58">
        <v>1.4795944458754958E-4</v>
      </c>
      <c r="BV35" s="58">
        <v>3.3473512688090376E-5</v>
      </c>
      <c r="BW35" s="58">
        <v>6.8155250248200756E-5</v>
      </c>
      <c r="BX35" s="58">
        <v>5.4027673229949428E-4</v>
      </c>
      <c r="BY35" s="58">
        <v>9.7792647687714647E-5</v>
      </c>
      <c r="BZ35" s="58">
        <v>1.0853936736603645E-4</v>
      </c>
      <c r="CA35" s="58">
        <v>8.4366488302382265E-5</v>
      </c>
      <c r="CB35" s="58">
        <v>1.7472420091604039E-4</v>
      </c>
      <c r="CC35" s="58">
        <v>2.1029161349897071E-4</v>
      </c>
      <c r="CD35" s="58">
        <v>1.0163602419932909E-4</v>
      </c>
      <c r="CE35" s="58">
        <v>1.1908315263000621E-4</v>
      </c>
      <c r="CF35" s="57">
        <v>1.2782504919635522E-4</v>
      </c>
      <c r="CG35" s="78">
        <f t="shared" si="2"/>
        <v>4.2723444386026811E-3</v>
      </c>
      <c r="CH35" s="78">
        <f t="shared" si="3"/>
        <v>0.31961265196255417</v>
      </c>
      <c r="CI35" s="78">
        <f t="shared" si="4"/>
        <v>1.3511349225650817</v>
      </c>
      <c r="CJ35" s="78">
        <f t="shared" si="5"/>
        <v>0.75346348862953005</v>
      </c>
    </row>
    <row r="36" spans="2:88" x14ac:dyDescent="0.15">
      <c r="B36" s="33"/>
      <c r="C36" s="60">
        <v>61</v>
      </c>
      <c r="D36" s="22" t="s">
        <v>19</v>
      </c>
      <c r="E36" s="59">
        <v>2.9472302799340993E-4</v>
      </c>
      <c r="F36" s="58">
        <v>7.8817376781371281E-5</v>
      </c>
      <c r="G36" s="58">
        <v>5.7685247349328645E-4</v>
      </c>
      <c r="H36" s="58">
        <v>4.6071900589667161E-4</v>
      </c>
      <c r="I36" s="58">
        <v>3.3657587541409222E-4</v>
      </c>
      <c r="J36" s="58">
        <v>2.431105529853964E-4</v>
      </c>
      <c r="K36" s="58">
        <v>3.0634358974937194E-4</v>
      </c>
      <c r="L36" s="58">
        <v>8.6943371938300279E-5</v>
      </c>
      <c r="M36" s="58">
        <v>3.67112081354023E-5</v>
      </c>
      <c r="N36" s="58">
        <v>1.8747491268582649E-4</v>
      </c>
      <c r="O36" s="58">
        <v>8.5762606746547234E-4</v>
      </c>
      <c r="P36" s="58">
        <v>1.6079835952891896E-3</v>
      </c>
      <c r="Q36" s="58">
        <v>5.4902845139850377E-4</v>
      </c>
      <c r="R36" s="58">
        <v>4.8532040716705525E-4</v>
      </c>
      <c r="S36" s="58">
        <v>5.6752374631462762E-4</v>
      </c>
      <c r="T36" s="58">
        <v>3.5245175378207787E-4</v>
      </c>
      <c r="U36" s="58">
        <v>2.1045514359890367E-4</v>
      </c>
      <c r="V36" s="58">
        <v>9.4350317304698958E-5</v>
      </c>
      <c r="W36" s="58">
        <v>2.5692014399536002E-4</v>
      </c>
      <c r="X36" s="58">
        <v>2.5464803713370188E-4</v>
      </c>
      <c r="Y36" s="58">
        <v>7.781622358281867E-5</v>
      </c>
      <c r="Z36" s="58">
        <v>-9.4360019259719129E-5</v>
      </c>
      <c r="AA36" s="58">
        <v>9.1327516812663031E-4</v>
      </c>
      <c r="AB36" s="58">
        <v>2.7529851038518734E-4</v>
      </c>
      <c r="AC36" s="58">
        <v>5.3132732294137043E-4</v>
      </c>
      <c r="AD36" s="58">
        <v>5.1193764712828061E-4</v>
      </c>
      <c r="AE36" s="58">
        <v>2.5442171275046564E-4</v>
      </c>
      <c r="AF36" s="58">
        <v>7.2213147348417807E-4</v>
      </c>
      <c r="AG36" s="58">
        <v>1.6402214239883556E-4</v>
      </c>
      <c r="AH36" s="58">
        <v>3.3675990703581636E-4</v>
      </c>
      <c r="AI36" s="58">
        <v>3.602530269563717E-4</v>
      </c>
      <c r="AJ36" s="58">
        <v>1.0000581861690294</v>
      </c>
      <c r="AK36" s="58">
        <v>7.4642248418264456E-4</v>
      </c>
      <c r="AL36" s="58">
        <v>1.8878486673029195E-4</v>
      </c>
      <c r="AM36" s="58">
        <v>4.5197259713407301E-4</v>
      </c>
      <c r="AN36" s="58">
        <v>2.4316686082814372E-4</v>
      </c>
      <c r="AO36" s="58">
        <v>3.5265726617177097E-4</v>
      </c>
      <c r="AP36" s="58">
        <v>7.9642501198802561E-5</v>
      </c>
      <c r="AQ36" s="57">
        <v>0.13911076396092023</v>
      </c>
      <c r="AR36" s="78">
        <f t="shared" si="0"/>
        <v>1.1531290588802483</v>
      </c>
      <c r="AS36" s="78">
        <f t="shared" si="1"/>
        <v>0.91286271427753829</v>
      </c>
      <c r="AT36" s="59">
        <v>1.7778217491361171E-6</v>
      </c>
      <c r="AU36" s="58">
        <v>8.8459863830867956E-7</v>
      </c>
      <c r="AV36" s="58">
        <v>1.9006967297932321E-6</v>
      </c>
      <c r="AW36" s="58">
        <v>1.1685212509719073E-6</v>
      </c>
      <c r="AX36" s="58">
        <v>2.8170273628964419E-6</v>
      </c>
      <c r="AY36" s="58">
        <v>1.7566139166022791E-6</v>
      </c>
      <c r="AZ36" s="58">
        <v>2.8676325592797719E-6</v>
      </c>
      <c r="BA36" s="58">
        <v>2.668748707919202E-6</v>
      </c>
      <c r="BB36" s="58">
        <v>2.5873796428416412E-7</v>
      </c>
      <c r="BC36" s="58">
        <v>3.5102097184985367E-6</v>
      </c>
      <c r="BD36" s="58">
        <v>3.2897980388529411E-6</v>
      </c>
      <c r="BE36" s="58">
        <v>2.0000316213208033E-6</v>
      </c>
      <c r="BF36" s="58">
        <v>5.2441046578433083E-6</v>
      </c>
      <c r="BG36" s="58">
        <v>4.0783254499722023E-6</v>
      </c>
      <c r="BH36" s="58">
        <v>8.2340121460948407E-6</v>
      </c>
      <c r="BI36" s="58">
        <v>5.567852206398253E-6</v>
      </c>
      <c r="BJ36" s="58">
        <v>5.5176208418189369E-6</v>
      </c>
      <c r="BK36" s="58">
        <v>4.9712870374298358E-6</v>
      </c>
      <c r="BL36" s="58">
        <v>8.1088249706585613E-6</v>
      </c>
      <c r="BM36" s="58">
        <v>6.0996126176772955E-6</v>
      </c>
      <c r="BN36" s="58">
        <v>7.8205268399375778E-6</v>
      </c>
      <c r="BO36" s="58">
        <v>2.2296985286820387E-6</v>
      </c>
      <c r="BP36" s="58">
        <v>4.1318132240412442E-6</v>
      </c>
      <c r="BQ36" s="58">
        <v>8.1066620887129414E-7</v>
      </c>
      <c r="BR36" s="58">
        <v>1.8003051402984033E-6</v>
      </c>
      <c r="BS36" s="58">
        <v>1.0487980441172314E-6</v>
      </c>
      <c r="BT36" s="58">
        <v>5.690105938557258E-7</v>
      </c>
      <c r="BU36" s="58">
        <v>5.5971914608867282E-7</v>
      </c>
      <c r="BV36" s="58">
        <v>2.7267146028171577E-7</v>
      </c>
      <c r="BW36" s="58">
        <v>9.8056659106363062E-7</v>
      </c>
      <c r="BX36" s="58">
        <v>7.717328896560549E-7</v>
      </c>
      <c r="BY36" s="58">
        <v>7.3792793079593489E-7</v>
      </c>
      <c r="BZ36" s="58">
        <v>7.1414769851728153E-7</v>
      </c>
      <c r="CA36" s="58">
        <v>1.0730122070296682E-6</v>
      </c>
      <c r="CB36" s="58">
        <v>7.7384096671178832E-7</v>
      </c>
      <c r="CC36" s="58">
        <v>1.3456551832252397E-6</v>
      </c>
      <c r="CD36" s="58">
        <v>1.4521160310178091E-6</v>
      </c>
      <c r="CE36" s="58">
        <v>3.4654974639171591E-6</v>
      </c>
      <c r="CF36" s="57">
        <v>6.9226891162191405E-7</v>
      </c>
      <c r="CG36" s="78">
        <f t="shared" si="2"/>
        <v>1.0397205324548769E-4</v>
      </c>
      <c r="CH36" s="78">
        <f t="shared" si="3"/>
        <v>7.7781143691332891E-3</v>
      </c>
      <c r="CI36" s="78">
        <f t="shared" si="4"/>
        <v>1.1532330309334937</v>
      </c>
      <c r="CJ36" s="78">
        <f t="shared" si="5"/>
        <v>0.64310304483903435</v>
      </c>
    </row>
    <row r="37" spans="2:88" x14ac:dyDescent="0.15">
      <c r="B37" s="33"/>
      <c r="C37" s="60">
        <v>63</v>
      </c>
      <c r="D37" s="22" t="s">
        <v>18</v>
      </c>
      <c r="E37" s="59">
        <v>1.2251683030484878E-4</v>
      </c>
      <c r="F37" s="58">
        <v>8.7638192733537643E-4</v>
      </c>
      <c r="G37" s="58">
        <v>9.1350384202305385E-5</v>
      </c>
      <c r="H37" s="58">
        <v>6.4256131996390155E-4</v>
      </c>
      <c r="I37" s="58">
        <v>3.0166408722089944E-4</v>
      </c>
      <c r="J37" s="58">
        <v>1.1296051160135945E-4</v>
      </c>
      <c r="K37" s="58">
        <v>3.1320234455866047E-4</v>
      </c>
      <c r="L37" s="58">
        <v>3.3213610156206395E-4</v>
      </c>
      <c r="M37" s="58">
        <v>3.1640267169335959E-5</v>
      </c>
      <c r="N37" s="58">
        <v>1.7054343428486577E-4</v>
      </c>
      <c r="O37" s="58">
        <v>4.6597220679246341E-4</v>
      </c>
      <c r="P37" s="58">
        <v>8.1510273013599881E-4</v>
      </c>
      <c r="Q37" s="58">
        <v>9.9726924011248877E-5</v>
      </c>
      <c r="R37" s="58">
        <v>4.4504497501070414E-4</v>
      </c>
      <c r="S37" s="58">
        <v>1.0062192942118366E-3</v>
      </c>
      <c r="T37" s="58">
        <v>3.5525789853958485E-4</v>
      </c>
      <c r="U37" s="58">
        <v>4.1606821130811924E-4</v>
      </c>
      <c r="V37" s="58">
        <v>9.9295588816613331E-4</v>
      </c>
      <c r="W37" s="58">
        <v>1.0664933582155405E-3</v>
      </c>
      <c r="X37" s="58">
        <v>1.3953563127360746E-3</v>
      </c>
      <c r="Y37" s="58">
        <v>2.9874140854849483E-4</v>
      </c>
      <c r="Z37" s="58">
        <v>2.6797551055614484E-5</v>
      </c>
      <c r="AA37" s="58">
        <v>2.8898279936802367E-4</v>
      </c>
      <c r="AB37" s="58">
        <v>7.0096373349162451E-4</v>
      </c>
      <c r="AC37" s="58">
        <v>3.0521544134484897E-4</v>
      </c>
      <c r="AD37" s="58">
        <v>4.1190889161312475E-4</v>
      </c>
      <c r="AE37" s="58">
        <v>3.3290130811997059E-4</v>
      </c>
      <c r="AF37" s="58">
        <v>3.7676163747390936E-4</v>
      </c>
      <c r="AG37" s="58">
        <v>5.9265362349437411E-5</v>
      </c>
      <c r="AH37" s="58">
        <v>9.5038117406153779E-4</v>
      </c>
      <c r="AI37" s="58">
        <v>4.8363557134365152E-3</v>
      </c>
      <c r="AJ37" s="58">
        <v>1.5989559231472769E-4</v>
      </c>
      <c r="AK37" s="58">
        <v>1.000130128225361</v>
      </c>
      <c r="AL37" s="58">
        <v>1.5863009986438636E-4</v>
      </c>
      <c r="AM37" s="58">
        <v>1.1041346955028855E-4</v>
      </c>
      <c r="AN37" s="58">
        <v>5.2551942124151553E-4</v>
      </c>
      <c r="AO37" s="58">
        <v>5.5275647827519923E-4</v>
      </c>
      <c r="AP37" s="58">
        <v>9.8980683273383637E-5</v>
      </c>
      <c r="AQ37" s="57">
        <v>2.9097430994714877E-3</v>
      </c>
      <c r="AR37" s="78">
        <f t="shared" si="0"/>
        <v>1.0232874970975463</v>
      </c>
      <c r="AS37" s="78">
        <f t="shared" si="1"/>
        <v>0.81007498240814213</v>
      </c>
      <c r="AT37" s="59">
        <v>2.5943237430054923E-6</v>
      </c>
      <c r="AU37" s="58">
        <v>1.6211011911941649E-6</v>
      </c>
      <c r="AV37" s="58">
        <v>2.7824109041917835E-6</v>
      </c>
      <c r="AW37" s="58">
        <v>2.412104447819049E-6</v>
      </c>
      <c r="AX37" s="58">
        <v>3.440642962552392E-6</v>
      </c>
      <c r="AY37" s="58">
        <v>2.8225761408137151E-6</v>
      </c>
      <c r="AZ37" s="58">
        <v>4.2986252593059094E-6</v>
      </c>
      <c r="BA37" s="58">
        <v>6.2247189507148596E-6</v>
      </c>
      <c r="BB37" s="58">
        <v>4.7773573595915886E-7</v>
      </c>
      <c r="BC37" s="58">
        <v>7.2258162133180699E-6</v>
      </c>
      <c r="BD37" s="58">
        <v>3.915170075101169E-6</v>
      </c>
      <c r="BE37" s="58">
        <v>2.418914642537634E-6</v>
      </c>
      <c r="BF37" s="58">
        <v>2.6062072189833805E-6</v>
      </c>
      <c r="BG37" s="58">
        <v>3.6077068909801848E-6</v>
      </c>
      <c r="BH37" s="58">
        <v>1.3757491800321501E-5</v>
      </c>
      <c r="BI37" s="58">
        <v>9.0721497741232359E-6</v>
      </c>
      <c r="BJ37" s="58">
        <v>1.7370891644817738E-5</v>
      </c>
      <c r="BK37" s="58">
        <v>1.8593371181824883E-5</v>
      </c>
      <c r="BL37" s="58">
        <v>2.9868836476302818E-5</v>
      </c>
      <c r="BM37" s="58">
        <v>3.2437476965569675E-5</v>
      </c>
      <c r="BN37" s="58">
        <v>1.9732960880206711E-5</v>
      </c>
      <c r="BO37" s="58">
        <v>3.991671091645371E-6</v>
      </c>
      <c r="BP37" s="58">
        <v>4.9439830783315967E-6</v>
      </c>
      <c r="BQ37" s="58">
        <v>2.4869884810146618E-6</v>
      </c>
      <c r="BR37" s="58">
        <v>3.5187421198384088E-6</v>
      </c>
      <c r="BS37" s="58">
        <v>2.5128024717067788E-6</v>
      </c>
      <c r="BT37" s="58">
        <v>1.9020614228275673E-6</v>
      </c>
      <c r="BU37" s="58">
        <v>2.1049433903398085E-6</v>
      </c>
      <c r="BV37" s="58">
        <v>5.7853878577974817E-7</v>
      </c>
      <c r="BW37" s="58">
        <v>3.2137871567445899E-6</v>
      </c>
      <c r="BX37" s="58">
        <v>7.924669577430506E-6</v>
      </c>
      <c r="BY37" s="58">
        <v>2.0904780203664201E-6</v>
      </c>
      <c r="BZ37" s="58">
        <v>1.9068662539292896E-6</v>
      </c>
      <c r="CA37" s="58">
        <v>2.6786177583065559E-6</v>
      </c>
      <c r="CB37" s="58">
        <v>2.2706823268330372E-6</v>
      </c>
      <c r="CC37" s="58">
        <v>4.7749061867791602E-6</v>
      </c>
      <c r="CD37" s="58">
        <v>2.8455975356373097E-6</v>
      </c>
      <c r="CE37" s="58">
        <v>5.7635481468509072E-6</v>
      </c>
      <c r="CF37" s="57">
        <v>3.4523338996207581E-6</v>
      </c>
      <c r="CG37" s="78">
        <f t="shared" si="2"/>
        <v>2.4624245080362596E-4</v>
      </c>
      <c r="CH37" s="78">
        <f t="shared" si="3"/>
        <v>1.8421315008217393E-2</v>
      </c>
      <c r="CI37" s="78">
        <f t="shared" si="4"/>
        <v>1.0235337395483499</v>
      </c>
      <c r="CJ37" s="78">
        <f t="shared" si="5"/>
        <v>0.57077593751040168</v>
      </c>
    </row>
    <row r="38" spans="2:88" x14ac:dyDescent="0.15">
      <c r="B38" s="33"/>
      <c r="C38" s="60">
        <v>64</v>
      </c>
      <c r="D38" s="22" t="s">
        <v>17</v>
      </c>
      <c r="E38" s="59">
        <v>1.8045501510491576E-5</v>
      </c>
      <c r="F38" s="58">
        <v>2.5939336548376292E-5</v>
      </c>
      <c r="G38" s="58">
        <v>1.9152037130931331E-5</v>
      </c>
      <c r="H38" s="58">
        <v>2.2861979974846053E-5</v>
      </c>
      <c r="I38" s="58">
        <v>2.8296304104002957E-5</v>
      </c>
      <c r="J38" s="58">
        <v>1.3719886072684469E-5</v>
      </c>
      <c r="K38" s="58">
        <v>2.2735385712596111E-5</v>
      </c>
      <c r="L38" s="58">
        <v>1.3832764507001219E-5</v>
      </c>
      <c r="M38" s="58">
        <v>7.2242000157656076E-6</v>
      </c>
      <c r="N38" s="58">
        <v>9.2122841888135249E-6</v>
      </c>
      <c r="O38" s="58">
        <v>2.4944748830100565E-5</v>
      </c>
      <c r="P38" s="58">
        <v>4.0058711876198399E-5</v>
      </c>
      <c r="Q38" s="58">
        <v>1.6443425719119769E-5</v>
      </c>
      <c r="R38" s="58">
        <v>1.3468815549546682E-5</v>
      </c>
      <c r="S38" s="58">
        <v>1.2060322957481357E-5</v>
      </c>
      <c r="T38" s="58">
        <v>9.3240194682892015E-6</v>
      </c>
      <c r="U38" s="58">
        <v>1.093132243364741E-5</v>
      </c>
      <c r="V38" s="58">
        <v>1.0949475865854081E-5</v>
      </c>
      <c r="W38" s="58">
        <v>1.2460216767033161E-5</v>
      </c>
      <c r="X38" s="58">
        <v>8.6561300814812953E-6</v>
      </c>
      <c r="Y38" s="58">
        <v>1.0259420359347753E-5</v>
      </c>
      <c r="Z38" s="58">
        <v>8.6361264309379168E-6</v>
      </c>
      <c r="AA38" s="58">
        <v>2.0106622675559315E-5</v>
      </c>
      <c r="AB38" s="58">
        <v>1.8063108279986909E-5</v>
      </c>
      <c r="AC38" s="58">
        <v>9.3268672517776957E-5</v>
      </c>
      <c r="AD38" s="58">
        <v>2.6472391136685971E-5</v>
      </c>
      <c r="AE38" s="58">
        <v>2.3206870758154882E-5</v>
      </c>
      <c r="AF38" s="58">
        <v>8.0412893346806905E-5</v>
      </c>
      <c r="AG38" s="58">
        <v>1.15521323428271E-5</v>
      </c>
      <c r="AH38" s="58">
        <v>5.3014334718808228E-4</v>
      </c>
      <c r="AI38" s="58">
        <v>2.7797982438394558E-4</v>
      </c>
      <c r="AJ38" s="58">
        <v>1.7942571074120957E-5</v>
      </c>
      <c r="AK38" s="58">
        <v>1.716319411536573E-5</v>
      </c>
      <c r="AL38" s="58">
        <v>1.011488159350193</v>
      </c>
      <c r="AM38" s="58">
        <v>1.1794018500357521E-5</v>
      </c>
      <c r="AN38" s="58">
        <v>2.7764169032443896E-5</v>
      </c>
      <c r="AO38" s="58">
        <v>1.6522362300948118E-4</v>
      </c>
      <c r="AP38" s="58">
        <v>2.6412681552568008E-5</v>
      </c>
      <c r="AQ38" s="57">
        <v>1.2372417095429377E-4</v>
      </c>
      <c r="AR38" s="78">
        <f t="shared" si="0"/>
        <v>1.0133186020571658</v>
      </c>
      <c r="AS38" s="78">
        <f t="shared" si="1"/>
        <v>0.8021832095707232</v>
      </c>
      <c r="AT38" s="59">
        <v>2.1791325790403298E-7</v>
      </c>
      <c r="AU38" s="58">
        <v>1.4426981504887735E-7</v>
      </c>
      <c r="AV38" s="58">
        <v>2.137586501231663E-7</v>
      </c>
      <c r="AW38" s="58">
        <v>2.0649703218847477E-7</v>
      </c>
      <c r="AX38" s="58">
        <v>2.8657907400698913E-7</v>
      </c>
      <c r="AY38" s="58">
        <v>2.0120219002523275E-7</v>
      </c>
      <c r="AZ38" s="58">
        <v>3.0470444203854756E-7</v>
      </c>
      <c r="BA38" s="58">
        <v>3.2985490579694975E-7</v>
      </c>
      <c r="BB38" s="58">
        <v>8.5868757934929084E-8</v>
      </c>
      <c r="BC38" s="58">
        <v>3.6823321749439114E-7</v>
      </c>
      <c r="BD38" s="58">
        <v>2.6556202666853234E-7</v>
      </c>
      <c r="BE38" s="58">
        <v>1.909863665181243E-7</v>
      </c>
      <c r="BF38" s="58">
        <v>3.0779555241795247E-7</v>
      </c>
      <c r="BG38" s="58">
        <v>2.2059687876417328E-7</v>
      </c>
      <c r="BH38" s="58">
        <v>3.1962058956810142E-7</v>
      </c>
      <c r="BI38" s="58">
        <v>2.577323529680797E-7</v>
      </c>
      <c r="BJ38" s="58">
        <v>3.7940801448014161E-7</v>
      </c>
      <c r="BK38" s="58">
        <v>3.6119204314154918E-7</v>
      </c>
      <c r="BL38" s="58">
        <v>5.1803082391105292E-7</v>
      </c>
      <c r="BM38" s="58">
        <v>5.2589724053737365E-7</v>
      </c>
      <c r="BN38" s="58">
        <v>5.7023802242543365E-7</v>
      </c>
      <c r="BO38" s="58">
        <v>3.3560370612814058E-7</v>
      </c>
      <c r="BP38" s="58">
        <v>2.482222640481608E-7</v>
      </c>
      <c r="BQ38" s="58">
        <v>1.3306974492980547E-7</v>
      </c>
      <c r="BR38" s="58">
        <v>1.8584613677482778E-7</v>
      </c>
      <c r="BS38" s="58">
        <v>2.2698488611778745E-7</v>
      </c>
      <c r="BT38" s="58">
        <v>1.5048518915828191E-7</v>
      </c>
      <c r="BU38" s="58">
        <v>1.6130413559311834E-7</v>
      </c>
      <c r="BV38" s="58">
        <v>4.0594420673646515E-8</v>
      </c>
      <c r="BW38" s="58">
        <v>5.7374701359998465E-7</v>
      </c>
      <c r="BX38" s="58">
        <v>2.325631414295574E-7</v>
      </c>
      <c r="BY38" s="58">
        <v>1.442002005771071E-7</v>
      </c>
      <c r="BZ38" s="58">
        <v>1.406719597950987E-7</v>
      </c>
      <c r="CA38" s="58">
        <v>2.5492089167914317E-5</v>
      </c>
      <c r="CB38" s="58">
        <v>1.6735676921205898E-7</v>
      </c>
      <c r="CC38" s="58">
        <v>1.588258677508258E-7</v>
      </c>
      <c r="CD38" s="58">
        <v>2.0848698491573452E-7</v>
      </c>
      <c r="CE38" s="58">
        <v>4.0925226248577952E-7</v>
      </c>
      <c r="CF38" s="57">
        <v>1.7323725875959354E-7</v>
      </c>
      <c r="CG38" s="78">
        <f t="shared" si="2"/>
        <v>3.5458482363825937E-5</v>
      </c>
      <c r="CH38" s="78">
        <f t="shared" si="3"/>
        <v>2.6526371517406134E-3</v>
      </c>
      <c r="CI38" s="78">
        <f t="shared" si="4"/>
        <v>1.0133540605395297</v>
      </c>
      <c r="CJ38" s="78">
        <f t="shared" si="5"/>
        <v>0.56509921616228254</v>
      </c>
    </row>
    <row r="39" spans="2:88" x14ac:dyDescent="0.15">
      <c r="B39" s="33"/>
      <c r="C39" s="60">
        <v>65</v>
      </c>
      <c r="D39" s="22" t="s">
        <v>16</v>
      </c>
      <c r="E39" s="59">
        <v>3.1402120247805195E-4</v>
      </c>
      <c r="F39" s="58">
        <v>2.1766890099644762E-3</v>
      </c>
      <c r="G39" s="58">
        <v>1.3300631298933167E-2</v>
      </c>
      <c r="H39" s="58">
        <v>2.7579702550719694E-3</v>
      </c>
      <c r="I39" s="58">
        <v>1.793622348946867E-3</v>
      </c>
      <c r="J39" s="58">
        <v>1.2147538533580796E-3</v>
      </c>
      <c r="K39" s="58">
        <v>1.20327592520433E-3</v>
      </c>
      <c r="L39" s="58">
        <v>1.2254032812132941E-3</v>
      </c>
      <c r="M39" s="58">
        <v>2.3561002846938037E-4</v>
      </c>
      <c r="N39" s="58">
        <v>6.4946003093596303E-4</v>
      </c>
      <c r="O39" s="58">
        <v>1.2686000807803977E-3</v>
      </c>
      <c r="P39" s="58">
        <v>1.487276957101514E-3</v>
      </c>
      <c r="Q39" s="58">
        <v>2.2477298993894904E-3</v>
      </c>
      <c r="R39" s="58">
        <v>5.1004536503481952E-4</v>
      </c>
      <c r="S39" s="58">
        <v>3.3041588132056519E-3</v>
      </c>
      <c r="T39" s="58">
        <v>7.5452616775839598E-4</v>
      </c>
      <c r="U39" s="58">
        <v>6.7956128489956625E-4</v>
      </c>
      <c r="V39" s="58">
        <v>5.7594111189199194E-4</v>
      </c>
      <c r="W39" s="58">
        <v>4.2293394973713243E-4</v>
      </c>
      <c r="X39" s="58">
        <v>6.9837020497617646E-4</v>
      </c>
      <c r="Y39" s="58">
        <v>2.6678264079769238E-4</v>
      </c>
      <c r="Z39" s="58">
        <v>7.5660795416414761E-4</v>
      </c>
      <c r="AA39" s="58">
        <v>1.3055628523768053E-3</v>
      </c>
      <c r="AB39" s="58">
        <v>2.1443743842016892E-3</v>
      </c>
      <c r="AC39" s="58">
        <v>1.2445780184867868E-2</v>
      </c>
      <c r="AD39" s="58">
        <v>2.4857468454549001E-3</v>
      </c>
      <c r="AE39" s="58">
        <v>1.0365193564723643E-3</v>
      </c>
      <c r="AF39" s="58">
        <v>4.0848603815532691E-3</v>
      </c>
      <c r="AG39" s="58">
        <v>5.7317302607646007E-4</v>
      </c>
      <c r="AH39" s="58">
        <v>1.6397036283882687E-3</v>
      </c>
      <c r="AI39" s="58">
        <v>1.7683908888691991E-3</v>
      </c>
      <c r="AJ39" s="58">
        <v>2.8066692385923391E-4</v>
      </c>
      <c r="AK39" s="58">
        <v>1.7983278533758352E-3</v>
      </c>
      <c r="AL39" s="58">
        <v>1.3806718268292628E-3</v>
      </c>
      <c r="AM39" s="58">
        <v>1.0001970280772501</v>
      </c>
      <c r="AN39" s="58">
        <v>2.1916509362523906E-3</v>
      </c>
      <c r="AO39" s="58">
        <v>2.4401954656125074E-3</v>
      </c>
      <c r="AP39" s="58">
        <v>3.2544863135085608E-4</v>
      </c>
      <c r="AQ39" s="57">
        <v>6.6387828250546283E-4</v>
      </c>
      <c r="AR39" s="78">
        <f t="shared" si="0"/>
        <v>1.0746059512096089</v>
      </c>
      <c r="AS39" s="78">
        <f t="shared" si="1"/>
        <v>0.85070070678174825</v>
      </c>
      <c r="AT39" s="59">
        <v>1.9157215968054075E-5</v>
      </c>
      <c r="AU39" s="58">
        <v>1.1082467493936049E-5</v>
      </c>
      <c r="AV39" s="58">
        <v>5.5626499110010651E-5</v>
      </c>
      <c r="AW39" s="58">
        <v>1.8396852499354923E-5</v>
      </c>
      <c r="AX39" s="58">
        <v>2.5404390146733269E-5</v>
      </c>
      <c r="AY39" s="58">
        <v>1.6788634611208072E-5</v>
      </c>
      <c r="AZ39" s="58">
        <v>1.8085172559449481E-5</v>
      </c>
      <c r="BA39" s="58">
        <v>2.6233839628978904E-5</v>
      </c>
      <c r="BB39" s="58">
        <v>2.6734711075613726E-6</v>
      </c>
      <c r="BC39" s="58">
        <v>2.8258629320391805E-5</v>
      </c>
      <c r="BD39" s="58">
        <v>1.485138331752327E-5</v>
      </c>
      <c r="BE39" s="58">
        <v>1.2018114049451023E-5</v>
      </c>
      <c r="BF39" s="58">
        <v>2.7886930217474853E-5</v>
      </c>
      <c r="BG39" s="58">
        <v>1.4600578518038043E-5</v>
      </c>
      <c r="BH39" s="58">
        <v>4.2441932370535171E-5</v>
      </c>
      <c r="BI39" s="58">
        <v>2.1191558846307732E-5</v>
      </c>
      <c r="BJ39" s="58">
        <v>2.5790667131594856E-5</v>
      </c>
      <c r="BK39" s="58">
        <v>2.4451483567698867E-5</v>
      </c>
      <c r="BL39" s="58">
        <v>3.1682707314927175E-5</v>
      </c>
      <c r="BM39" s="58">
        <v>3.1272979503504417E-5</v>
      </c>
      <c r="BN39" s="58">
        <v>2.7189440215094835E-5</v>
      </c>
      <c r="BO39" s="58">
        <v>1.622011391898845E-5</v>
      </c>
      <c r="BP39" s="58">
        <v>1.5809585754358023E-5</v>
      </c>
      <c r="BQ39" s="58">
        <v>1.2924415078490168E-5</v>
      </c>
      <c r="BR39" s="58">
        <v>4.287241904447162E-5</v>
      </c>
      <c r="BS39" s="58">
        <v>1.4248005678601781E-5</v>
      </c>
      <c r="BT39" s="58">
        <v>6.4236021395539943E-6</v>
      </c>
      <c r="BU39" s="58">
        <v>1.5183157106078239E-5</v>
      </c>
      <c r="BV39" s="58">
        <v>3.4769353031951441E-6</v>
      </c>
      <c r="BW39" s="58">
        <v>1.1904512192308414E-5</v>
      </c>
      <c r="BX39" s="58">
        <v>9.7385983346280753E-6</v>
      </c>
      <c r="BY39" s="58">
        <v>5.3177788100993393E-6</v>
      </c>
      <c r="BZ39" s="58">
        <v>1.3846065657363018E-5</v>
      </c>
      <c r="CA39" s="58">
        <v>1.3053654285754889E-5</v>
      </c>
      <c r="CB39" s="58">
        <v>6.0054122070377498E-6</v>
      </c>
      <c r="CC39" s="58">
        <v>1.3830835624395662E-5</v>
      </c>
      <c r="CD39" s="58">
        <v>2.0806508034278952E-5</v>
      </c>
      <c r="CE39" s="58">
        <v>2.0509404931892148E-5</v>
      </c>
      <c r="CF39" s="57">
        <v>5.5698197293101601E-6</v>
      </c>
      <c r="CG39" s="78">
        <f t="shared" si="2"/>
        <v>7.4282577132863444E-4</v>
      </c>
      <c r="CH39" s="78">
        <f t="shared" si="3"/>
        <v>5.5570546366838461E-2</v>
      </c>
      <c r="CI39" s="78">
        <f t="shared" si="4"/>
        <v>1.0753487769809376</v>
      </c>
      <c r="CJ39" s="78">
        <f t="shared" si="5"/>
        <v>0.59967071198141431</v>
      </c>
    </row>
    <row r="40" spans="2:88" x14ac:dyDescent="0.15">
      <c r="B40" s="33"/>
      <c r="C40" s="60">
        <v>66</v>
      </c>
      <c r="D40" s="22" t="s">
        <v>15</v>
      </c>
      <c r="E40" s="59">
        <v>2.9763976672082561E-2</v>
      </c>
      <c r="F40" s="58">
        <v>2.5816596562440477E-2</v>
      </c>
      <c r="G40" s="58">
        <v>2.2861650348717157E-2</v>
      </c>
      <c r="H40" s="58">
        <v>7.7056353873361558E-2</v>
      </c>
      <c r="I40" s="58">
        <v>2.6998130737883038E-2</v>
      </c>
      <c r="J40" s="58">
        <v>2.9062882054172672E-2</v>
      </c>
      <c r="K40" s="58">
        <v>3.1715094014075719E-2</v>
      </c>
      <c r="L40" s="58">
        <v>3.0258985867695595E-2</v>
      </c>
      <c r="M40" s="58">
        <v>4.7120001783363388E-3</v>
      </c>
      <c r="N40" s="58">
        <v>2.9578949454865475E-2</v>
      </c>
      <c r="O40" s="58">
        <v>6.4174600201214696E-2</v>
      </c>
      <c r="P40" s="58">
        <v>4.6717813151861222E-2</v>
      </c>
      <c r="Q40" s="58">
        <v>2.4198895888303918E-2</v>
      </c>
      <c r="R40" s="58">
        <v>3.1529579933755054E-2</v>
      </c>
      <c r="S40" s="58">
        <v>3.2794998074336702E-2</v>
      </c>
      <c r="T40" s="58">
        <v>2.9492586214188262E-2</v>
      </c>
      <c r="U40" s="58">
        <v>3.4753988396621804E-2</v>
      </c>
      <c r="V40" s="58">
        <v>4.0633460864278756E-2</v>
      </c>
      <c r="W40" s="58">
        <v>2.9317496040212047E-2</v>
      </c>
      <c r="X40" s="58">
        <v>2.6861683688014722E-2</v>
      </c>
      <c r="Y40" s="58">
        <v>2.4936637586167074E-2</v>
      </c>
      <c r="Z40" s="58">
        <v>1.9348387055686575E-2</v>
      </c>
      <c r="AA40" s="58">
        <v>7.433084759849809E-2</v>
      </c>
      <c r="AB40" s="58">
        <v>5.9242543035516251E-2</v>
      </c>
      <c r="AC40" s="58">
        <v>0.10385317297003326</v>
      </c>
      <c r="AD40" s="58">
        <v>5.5976039131956E-2</v>
      </c>
      <c r="AE40" s="58">
        <v>6.095464484602172E-2</v>
      </c>
      <c r="AF40" s="58">
        <v>8.397676746308444E-2</v>
      </c>
      <c r="AG40" s="58">
        <v>1.7043670864515619E-2</v>
      </c>
      <c r="AH40" s="58">
        <v>3.7500808738690154E-2</v>
      </c>
      <c r="AI40" s="58">
        <v>9.3662419021147247E-2</v>
      </c>
      <c r="AJ40" s="58">
        <v>4.6255887274782331E-2</v>
      </c>
      <c r="AK40" s="58">
        <v>6.5227273947555689E-2</v>
      </c>
      <c r="AL40" s="58">
        <v>3.4103059237217064E-2</v>
      </c>
      <c r="AM40" s="58">
        <v>3.9000974534872418E-2</v>
      </c>
      <c r="AN40" s="58">
        <v>1.0929032591299495</v>
      </c>
      <c r="AO40" s="58">
        <v>3.1818484046747121E-2</v>
      </c>
      <c r="AP40" s="58">
        <v>1.0274515181495966E-2</v>
      </c>
      <c r="AQ40" s="57">
        <v>3.8462049933557417E-2</v>
      </c>
      <c r="AR40" s="78">
        <f t="shared" si="0"/>
        <v>2.6571711638139113</v>
      </c>
      <c r="AS40" s="78">
        <f t="shared" si="1"/>
        <v>2.1035221185515822</v>
      </c>
      <c r="AT40" s="59">
        <v>3.3820357130628128E-4</v>
      </c>
      <c r="AU40" s="58">
        <v>1.7791976186455678E-4</v>
      </c>
      <c r="AV40" s="58">
        <v>2.6879055701195618E-4</v>
      </c>
      <c r="AW40" s="58">
        <v>3.1015170226808011E-4</v>
      </c>
      <c r="AX40" s="58">
        <v>3.6981087117189633E-4</v>
      </c>
      <c r="AY40" s="58">
        <v>3.5329939778130915E-4</v>
      </c>
      <c r="AZ40" s="58">
        <v>4.3281083877730255E-4</v>
      </c>
      <c r="BA40" s="58">
        <v>5.9843105274938891E-4</v>
      </c>
      <c r="BB40" s="58">
        <v>5.0302840648410347E-5</v>
      </c>
      <c r="BC40" s="58">
        <v>7.9081682871543402E-4</v>
      </c>
      <c r="BD40" s="58">
        <v>4.1660817496165753E-4</v>
      </c>
      <c r="BE40" s="58">
        <v>2.259410351224682E-4</v>
      </c>
      <c r="BF40" s="58">
        <v>3.7949266889860203E-4</v>
      </c>
      <c r="BG40" s="58">
        <v>3.2106939116833991E-4</v>
      </c>
      <c r="BH40" s="58">
        <v>6.3115964284849542E-4</v>
      </c>
      <c r="BI40" s="58">
        <v>5.2271180233592939E-4</v>
      </c>
      <c r="BJ40" s="58">
        <v>9.5412319388127331E-4</v>
      </c>
      <c r="BK40" s="58">
        <v>9.4942139932931624E-4</v>
      </c>
      <c r="BL40" s="58">
        <v>1.2699376845014476E-3</v>
      </c>
      <c r="BM40" s="58">
        <v>1.4668042570334346E-3</v>
      </c>
      <c r="BN40" s="58">
        <v>1.2255651013716722E-3</v>
      </c>
      <c r="BO40" s="58">
        <v>3.877467287392919E-4</v>
      </c>
      <c r="BP40" s="58">
        <v>4.3965037585650633E-4</v>
      </c>
      <c r="BQ40" s="58">
        <v>2.3834293556725819E-4</v>
      </c>
      <c r="BR40" s="58">
        <v>3.8223721955718662E-4</v>
      </c>
      <c r="BS40" s="58">
        <v>2.6319561755245034E-4</v>
      </c>
      <c r="BT40" s="58">
        <v>1.468180294662845E-4</v>
      </c>
      <c r="BU40" s="58">
        <v>1.604901257506205E-4</v>
      </c>
      <c r="BV40" s="58">
        <v>5.8319163581799516E-5</v>
      </c>
      <c r="BW40" s="58">
        <v>2.0895790478782527E-4</v>
      </c>
      <c r="BX40" s="58">
        <v>2.5166713173424077E-4</v>
      </c>
      <c r="BY40" s="58">
        <v>1.8497981558928292E-4</v>
      </c>
      <c r="BZ40" s="58">
        <v>1.8628436144406323E-4</v>
      </c>
      <c r="CA40" s="58">
        <v>2.51160354421953E-4</v>
      </c>
      <c r="CB40" s="58">
        <v>1.93139077666025E-4</v>
      </c>
      <c r="CC40" s="58">
        <v>3.2154265897166821E-4</v>
      </c>
      <c r="CD40" s="58">
        <v>2.3721992162006877E-4</v>
      </c>
      <c r="CE40" s="58">
        <v>6.0089795155745661E-4</v>
      </c>
      <c r="CF40" s="57">
        <v>1.2556554465823218E-4</v>
      </c>
      <c r="CG40" s="78">
        <f t="shared" si="2"/>
        <v>1.6691586692269472E-2</v>
      </c>
      <c r="CH40" s="78">
        <f t="shared" si="3"/>
        <v>1.2486919921475117</v>
      </c>
      <c r="CI40" s="78">
        <f t="shared" si="4"/>
        <v>2.6738627505061809</v>
      </c>
      <c r="CJ40" s="78">
        <f t="shared" si="5"/>
        <v>1.4910856957854224</v>
      </c>
    </row>
    <row r="41" spans="2:88" x14ac:dyDescent="0.15">
      <c r="B41" s="33"/>
      <c r="C41" s="60">
        <v>67</v>
      </c>
      <c r="D41" s="22" t="s">
        <v>14</v>
      </c>
      <c r="E41" s="59">
        <v>1.7283380457819833E-3</v>
      </c>
      <c r="F41" s="58">
        <v>3.2782695866317063E-4</v>
      </c>
      <c r="G41" s="58">
        <v>1.1418414328562209E-3</v>
      </c>
      <c r="H41" s="58">
        <v>4.2387748089121435E-4</v>
      </c>
      <c r="I41" s="58">
        <v>4.7217827122956053E-4</v>
      </c>
      <c r="J41" s="58">
        <v>2.8072622667602758E-4</v>
      </c>
      <c r="K41" s="58">
        <v>2.7345028808955916E-4</v>
      </c>
      <c r="L41" s="58">
        <v>2.9534867465105151E-4</v>
      </c>
      <c r="M41" s="58">
        <v>6.3142250098109295E-5</v>
      </c>
      <c r="N41" s="58">
        <v>2.2222737096747603E-4</v>
      </c>
      <c r="O41" s="58">
        <v>5.3571276699621083E-4</v>
      </c>
      <c r="P41" s="58">
        <v>4.1306192201567881E-4</v>
      </c>
      <c r="Q41" s="58">
        <v>2.3633864051849415E-4</v>
      </c>
      <c r="R41" s="58">
        <v>2.318550430054065E-4</v>
      </c>
      <c r="S41" s="58">
        <v>3.1611001139794252E-4</v>
      </c>
      <c r="T41" s="58">
        <v>2.2492381425598696E-4</v>
      </c>
      <c r="U41" s="58">
        <v>2.7002502314460263E-4</v>
      </c>
      <c r="V41" s="58">
        <v>3.8490674058658827E-4</v>
      </c>
      <c r="W41" s="58">
        <v>2.9370430029139423E-4</v>
      </c>
      <c r="X41" s="58">
        <v>2.1920625491552025E-4</v>
      </c>
      <c r="Y41" s="58">
        <v>2.0916971473798406E-4</v>
      </c>
      <c r="Z41" s="58">
        <v>2.0279080106958499E-4</v>
      </c>
      <c r="AA41" s="58">
        <v>6.0195224170042638E-4</v>
      </c>
      <c r="AB41" s="58">
        <v>3.1264928271513442E-4</v>
      </c>
      <c r="AC41" s="58">
        <v>7.7223176222729166E-4</v>
      </c>
      <c r="AD41" s="58">
        <v>2.9149627743448096E-4</v>
      </c>
      <c r="AE41" s="58">
        <v>7.9054933937059552E-4</v>
      </c>
      <c r="AF41" s="58">
        <v>6.4765360065626104E-4</v>
      </c>
      <c r="AG41" s="58">
        <v>7.6938556364265613E-4</v>
      </c>
      <c r="AH41" s="58">
        <v>7.2379232825084785E-4</v>
      </c>
      <c r="AI41" s="58">
        <v>5.5165599095203304E-3</v>
      </c>
      <c r="AJ41" s="58">
        <v>4.5815156315725332E-4</v>
      </c>
      <c r="AK41" s="58">
        <v>1.2029970638670342E-2</v>
      </c>
      <c r="AL41" s="58">
        <v>2.1551049434350013E-2</v>
      </c>
      <c r="AM41" s="58">
        <v>1.2826184612612299E-3</v>
      </c>
      <c r="AN41" s="58">
        <v>3.4007923397900088E-3</v>
      </c>
      <c r="AO41" s="58">
        <v>1.009544377132839</v>
      </c>
      <c r="AP41" s="58">
        <v>1.2458942442158583E-4</v>
      </c>
      <c r="AQ41" s="57">
        <v>3.8546543186717516E-3</v>
      </c>
      <c r="AR41" s="78">
        <f t="shared" si="0"/>
        <v>1.0714392356515188</v>
      </c>
      <c r="AS41" s="78">
        <f t="shared" si="1"/>
        <v>0.84819380910412823</v>
      </c>
      <c r="AT41" s="59">
        <v>6.8957744582098579E-6</v>
      </c>
      <c r="AU41" s="58">
        <v>2.6992160614864909E-6</v>
      </c>
      <c r="AV41" s="58">
        <v>5.6417976152973876E-6</v>
      </c>
      <c r="AW41" s="58">
        <v>4.7537806923230372E-6</v>
      </c>
      <c r="AX41" s="58">
        <v>7.9041393418517362E-6</v>
      </c>
      <c r="AY41" s="58">
        <v>4.9230570664343113E-6</v>
      </c>
      <c r="AZ41" s="58">
        <v>5.3932409720653548E-6</v>
      </c>
      <c r="BA41" s="58">
        <v>7.8867956216439311E-6</v>
      </c>
      <c r="BB41" s="58">
        <v>7.7848240026513523E-7</v>
      </c>
      <c r="BC41" s="58">
        <v>8.646042383617332E-6</v>
      </c>
      <c r="BD41" s="58">
        <v>5.3975849751837952E-6</v>
      </c>
      <c r="BE41" s="58">
        <v>2.9229987693417048E-6</v>
      </c>
      <c r="BF41" s="58">
        <v>4.4082534406925649E-6</v>
      </c>
      <c r="BG41" s="58">
        <v>4.0832351232051139E-6</v>
      </c>
      <c r="BH41" s="58">
        <v>7.4772738521912287E-6</v>
      </c>
      <c r="BI41" s="58">
        <v>6.2968547642586445E-6</v>
      </c>
      <c r="BJ41" s="58">
        <v>1.0397300763971739E-5</v>
      </c>
      <c r="BK41" s="58">
        <v>1.0482019975362383E-5</v>
      </c>
      <c r="BL41" s="58">
        <v>1.3790886829249459E-5</v>
      </c>
      <c r="BM41" s="58">
        <v>1.6021311588907905E-5</v>
      </c>
      <c r="BN41" s="58">
        <v>1.2425121275620892E-5</v>
      </c>
      <c r="BO41" s="58">
        <v>9.4019189444963239E-6</v>
      </c>
      <c r="BP41" s="58">
        <v>6.3437182706124983E-6</v>
      </c>
      <c r="BQ41" s="58">
        <v>3.6927725600084983E-6</v>
      </c>
      <c r="BR41" s="58">
        <v>7.3786568567436233E-6</v>
      </c>
      <c r="BS41" s="58">
        <v>3.9961113963395874E-6</v>
      </c>
      <c r="BT41" s="58">
        <v>5.205043530904108E-6</v>
      </c>
      <c r="BU41" s="58">
        <v>6.3376242841374037E-6</v>
      </c>
      <c r="BV41" s="58">
        <v>2.2251804402929142E-6</v>
      </c>
      <c r="BW41" s="58">
        <v>4.3912771980390866E-6</v>
      </c>
      <c r="BX41" s="58">
        <v>4.865602841491856E-5</v>
      </c>
      <c r="BY41" s="58">
        <v>4.6793492198915726E-6</v>
      </c>
      <c r="BZ41" s="58">
        <v>8.5975075102936602E-6</v>
      </c>
      <c r="CA41" s="58">
        <v>8.1655581721967282E-6</v>
      </c>
      <c r="CB41" s="58">
        <v>8.5222911487240524E-6</v>
      </c>
      <c r="CC41" s="58">
        <v>1.5899427558322895E-5</v>
      </c>
      <c r="CD41" s="58">
        <v>4.6697905950429621E-5</v>
      </c>
      <c r="CE41" s="58">
        <v>7.9891910541038653E-6</v>
      </c>
      <c r="CF41" s="57">
        <v>7.4907868472793004E-6</v>
      </c>
      <c r="CG41" s="78">
        <f t="shared" si="2"/>
        <v>3.5489551732891439E-4</v>
      </c>
      <c r="CH41" s="78">
        <f t="shared" si="3"/>
        <v>2.6549614408012293E-2</v>
      </c>
      <c r="CI41" s="78">
        <f t="shared" si="4"/>
        <v>1.0717941311688477</v>
      </c>
      <c r="CJ41" s="78">
        <f t="shared" si="5"/>
        <v>0.59768845559110884</v>
      </c>
    </row>
    <row r="42" spans="2:88" x14ac:dyDescent="0.15">
      <c r="B42" s="33"/>
      <c r="C42" s="60">
        <v>68</v>
      </c>
      <c r="D42" s="22" t="s">
        <v>13</v>
      </c>
      <c r="E42" s="59">
        <v>1.4186008022228835E-3</v>
      </c>
      <c r="F42" s="58">
        <v>9.1056853375928587E-3</v>
      </c>
      <c r="G42" s="58">
        <v>2.3511700113322521E-3</v>
      </c>
      <c r="H42" s="58">
        <v>2.7057488297315704E-3</v>
      </c>
      <c r="I42" s="58">
        <v>1.3168647239596367E-3</v>
      </c>
      <c r="J42" s="58">
        <v>2.3631995114149285E-3</v>
      </c>
      <c r="K42" s="58">
        <v>2.2071131701737411E-3</v>
      </c>
      <c r="L42" s="58">
        <v>1.134230228114488E-3</v>
      </c>
      <c r="M42" s="58">
        <v>1.3288819717732561E-4</v>
      </c>
      <c r="N42" s="58">
        <v>5.6896021668650649E-4</v>
      </c>
      <c r="O42" s="58">
        <v>2.4266708874177935E-3</v>
      </c>
      <c r="P42" s="58">
        <v>2.0942821000127904E-3</v>
      </c>
      <c r="Q42" s="58">
        <v>1.6024684647271976E-3</v>
      </c>
      <c r="R42" s="58">
        <v>1.2756254435113822E-3</v>
      </c>
      <c r="S42" s="58">
        <v>1.7524216178439812E-3</v>
      </c>
      <c r="T42" s="58">
        <v>1.4600988722787355E-3</v>
      </c>
      <c r="U42" s="58">
        <v>1.4031479535249116E-3</v>
      </c>
      <c r="V42" s="58">
        <v>1.6555395822767593E-3</v>
      </c>
      <c r="W42" s="58">
        <v>1.9555208461687268E-3</v>
      </c>
      <c r="X42" s="58">
        <v>2.2902903614931708E-3</v>
      </c>
      <c r="Y42" s="58">
        <v>7.7416739925441271E-4</v>
      </c>
      <c r="Z42" s="58">
        <v>1.8149148603789974E-3</v>
      </c>
      <c r="AA42" s="58">
        <v>1.8098257901668845E-3</v>
      </c>
      <c r="AB42" s="58">
        <v>6.5737707222982109E-4</v>
      </c>
      <c r="AC42" s="58">
        <v>1.9326417010908344E-3</v>
      </c>
      <c r="AD42" s="58">
        <v>5.0753810118751574E-3</v>
      </c>
      <c r="AE42" s="58">
        <v>3.5602905557280576E-3</v>
      </c>
      <c r="AF42" s="58">
        <v>6.4483743788721088E-3</v>
      </c>
      <c r="AG42" s="58">
        <v>9.4752852848353601E-4</v>
      </c>
      <c r="AH42" s="58">
        <v>4.1155633789022742E-3</v>
      </c>
      <c r="AI42" s="58">
        <v>4.4514796809874456E-3</v>
      </c>
      <c r="AJ42" s="58">
        <v>3.4174459073781699E-3</v>
      </c>
      <c r="AK42" s="58">
        <v>5.6998797316639661E-3</v>
      </c>
      <c r="AL42" s="58">
        <v>3.5600036411191213E-3</v>
      </c>
      <c r="AM42" s="58">
        <v>4.8811321597721589E-3</v>
      </c>
      <c r="AN42" s="58">
        <v>2.5483841295417531E-3</v>
      </c>
      <c r="AO42" s="58">
        <v>3.2513261345375709E-3</v>
      </c>
      <c r="AP42" s="58">
        <v>1.0007573623851453</v>
      </c>
      <c r="AQ42" s="57">
        <v>1.2459900336555913E-3</v>
      </c>
      <c r="AR42" s="78">
        <f t="shared" si="0"/>
        <v>1.098169595638445</v>
      </c>
      <c r="AS42" s="78">
        <f t="shared" si="1"/>
        <v>0.86935462261703722</v>
      </c>
      <c r="AT42" s="59">
        <v>1.0578864047932645E-5</v>
      </c>
      <c r="AU42" s="58">
        <v>7.4010142104617385E-6</v>
      </c>
      <c r="AV42" s="58">
        <v>1.0988230163906044E-5</v>
      </c>
      <c r="AW42" s="58">
        <v>6.5288026801099013E-6</v>
      </c>
      <c r="AX42" s="58">
        <v>1.4168832217186561E-5</v>
      </c>
      <c r="AY42" s="58">
        <v>1.5834001288647904E-5</v>
      </c>
      <c r="AZ42" s="58">
        <v>1.9022739920467895E-5</v>
      </c>
      <c r="BA42" s="58">
        <v>2.0040750186991976E-5</v>
      </c>
      <c r="BB42" s="58">
        <v>1.5627572706211092E-6</v>
      </c>
      <c r="BC42" s="58">
        <v>2.4082501977926942E-5</v>
      </c>
      <c r="BD42" s="58">
        <v>1.3242290282323496E-5</v>
      </c>
      <c r="BE42" s="58">
        <v>6.7229738030689313E-6</v>
      </c>
      <c r="BF42" s="58">
        <v>1.8172246338526077E-5</v>
      </c>
      <c r="BG42" s="58">
        <v>1.245080872544124E-5</v>
      </c>
      <c r="BH42" s="58">
        <v>2.9364432916028545E-5</v>
      </c>
      <c r="BI42" s="58">
        <v>2.2257064893315111E-5</v>
      </c>
      <c r="BJ42" s="58">
        <v>3.7941830227312816E-5</v>
      </c>
      <c r="BK42" s="58">
        <v>3.733525961698982E-5</v>
      </c>
      <c r="BL42" s="58">
        <v>5.8733902786246274E-5</v>
      </c>
      <c r="BM42" s="58">
        <v>5.9532295580509299E-5</v>
      </c>
      <c r="BN42" s="58">
        <v>4.7469315629153973E-5</v>
      </c>
      <c r="BO42" s="58">
        <v>1.4343906984763015E-5</v>
      </c>
      <c r="BP42" s="58">
        <v>1.6018135236693485E-5</v>
      </c>
      <c r="BQ42" s="58">
        <v>4.3504925445443755E-6</v>
      </c>
      <c r="BR42" s="58">
        <v>8.6756470373382226E-6</v>
      </c>
      <c r="BS42" s="58">
        <v>6.0756606082544372E-6</v>
      </c>
      <c r="BT42" s="58">
        <v>3.8796471332660554E-6</v>
      </c>
      <c r="BU42" s="58">
        <v>4.4971427671709553E-6</v>
      </c>
      <c r="BV42" s="58">
        <v>1.8185329343747859E-6</v>
      </c>
      <c r="BW42" s="58">
        <v>7.8726910400629868E-6</v>
      </c>
      <c r="BX42" s="58">
        <v>6.5325611506874848E-6</v>
      </c>
      <c r="BY42" s="58">
        <v>5.1284234965503152E-6</v>
      </c>
      <c r="BZ42" s="58">
        <v>5.0898154601121223E-6</v>
      </c>
      <c r="CA42" s="58">
        <v>8.4300128631680475E-6</v>
      </c>
      <c r="CB42" s="58">
        <v>6.0560912720579311E-6</v>
      </c>
      <c r="CC42" s="58">
        <v>8.8123689334068108E-6</v>
      </c>
      <c r="CD42" s="58">
        <v>8.6297865847393848E-6</v>
      </c>
      <c r="CE42" s="58">
        <v>2.8218676738649995E-5</v>
      </c>
      <c r="CF42" s="57">
        <v>4.399904038963193E-6</v>
      </c>
      <c r="CG42" s="78">
        <f t="shared" si="2"/>
        <v>6.2226041158797173E-4</v>
      </c>
      <c r="CH42" s="78">
        <f t="shared" si="3"/>
        <v>4.6551092314080569E-2</v>
      </c>
      <c r="CI42" s="78">
        <f t="shared" si="4"/>
        <v>1.0987918560500329</v>
      </c>
      <c r="CJ42" s="78">
        <f t="shared" si="5"/>
        <v>0.61274379879504282</v>
      </c>
    </row>
    <row r="43" spans="2:88" x14ac:dyDescent="0.15">
      <c r="B43" s="33"/>
      <c r="C43" s="14">
        <v>69</v>
      </c>
      <c r="D43" s="64" t="s">
        <v>12</v>
      </c>
      <c r="E43" s="77">
        <v>2.1197446907174761E-3</v>
      </c>
      <c r="F43" s="76">
        <v>5.6688042704395127E-4</v>
      </c>
      <c r="G43" s="76">
        <v>4.14891220526541E-3</v>
      </c>
      <c r="H43" s="76">
        <v>3.3136422128641411E-3</v>
      </c>
      <c r="I43" s="76">
        <v>2.420764097702476E-3</v>
      </c>
      <c r="J43" s="76">
        <v>1.7485308408262776E-3</v>
      </c>
      <c r="K43" s="76">
        <v>2.2033235825776186E-3</v>
      </c>
      <c r="L43" s="76">
        <v>6.25325249655781E-4</v>
      </c>
      <c r="M43" s="76">
        <v>2.640390507136866E-4</v>
      </c>
      <c r="N43" s="76">
        <v>1.3483810665021704E-3</v>
      </c>
      <c r="O43" s="76">
        <v>6.1683279908874055E-3</v>
      </c>
      <c r="P43" s="76">
        <v>1.1565145459048668E-2</v>
      </c>
      <c r="Q43" s="76">
        <v>3.9487927116806055E-3</v>
      </c>
      <c r="R43" s="76">
        <v>3.4905835604139225E-3</v>
      </c>
      <c r="S43" s="76">
        <v>4.0818169394399107E-3</v>
      </c>
      <c r="T43" s="76">
        <v>2.5349486224412981E-3</v>
      </c>
      <c r="U43" s="76">
        <v>1.5136624250750273E-3</v>
      </c>
      <c r="V43" s="76">
        <v>6.7859843031545133E-4</v>
      </c>
      <c r="W43" s="76">
        <v>1.8478539491142555E-3</v>
      </c>
      <c r="X43" s="76">
        <v>1.8315122112815053E-3</v>
      </c>
      <c r="Y43" s="76">
        <v>5.5967980484732344E-4</v>
      </c>
      <c r="Z43" s="76">
        <v>-6.7866820995833718E-4</v>
      </c>
      <c r="AA43" s="76">
        <v>6.5685745765472463E-3</v>
      </c>
      <c r="AB43" s="76">
        <v>1.980037188558199E-3</v>
      </c>
      <c r="AC43" s="76">
        <v>3.8214803895923717E-3</v>
      </c>
      <c r="AD43" s="76">
        <v>3.6820234810522991E-3</v>
      </c>
      <c r="AE43" s="76">
        <v>1.8298844120796201E-3</v>
      </c>
      <c r="AF43" s="76">
        <v>5.1938064267998147E-3</v>
      </c>
      <c r="AG43" s="76">
        <v>1.1797010497524196E-3</v>
      </c>
      <c r="AH43" s="76">
        <v>2.4220877134909329E-3</v>
      </c>
      <c r="AI43" s="76">
        <v>2.5910579380405384E-3</v>
      </c>
      <c r="AJ43" s="76">
        <v>4.1849401355887732E-4</v>
      </c>
      <c r="AK43" s="76">
        <v>5.3685153435437992E-3</v>
      </c>
      <c r="AL43" s="76">
        <v>1.3578026856737189E-3</v>
      </c>
      <c r="AM43" s="76">
        <v>3.2507351720957567E-3</v>
      </c>
      <c r="AN43" s="76">
        <v>1.7489358253010982E-3</v>
      </c>
      <c r="AO43" s="76">
        <v>2.5364267349589882E-3</v>
      </c>
      <c r="AP43" s="76">
        <v>5.7281499250678449E-4</v>
      </c>
      <c r="AQ43" s="75">
        <v>1.0005302447367845</v>
      </c>
      <c r="AR43" s="74">
        <f t="shared" si="0"/>
        <v>1.101354419998793</v>
      </c>
      <c r="AS43" s="74">
        <f t="shared" si="1"/>
        <v>0.87187585594100503</v>
      </c>
      <c r="AT43" s="77">
        <v>1.2786677170871106E-5</v>
      </c>
      <c r="AU43" s="76">
        <v>6.3623235677826319E-6</v>
      </c>
      <c r="AV43" s="76">
        <v>1.3670434336516663E-5</v>
      </c>
      <c r="AW43" s="76">
        <v>8.4043881287539877E-6</v>
      </c>
      <c r="AX43" s="76">
        <v>2.0260984819411895E-5</v>
      </c>
      <c r="AY43" s="76">
        <v>1.2634143482813878E-5</v>
      </c>
      <c r="AZ43" s="76">
        <v>2.0624953991032504E-5</v>
      </c>
      <c r="BA43" s="76">
        <v>1.9194516095285726E-5</v>
      </c>
      <c r="BB43" s="76">
        <v>1.8609283089025145E-6</v>
      </c>
      <c r="BC43" s="76">
        <v>2.5246579694677049E-5</v>
      </c>
      <c r="BD43" s="76">
        <v>2.3661306596467299E-5</v>
      </c>
      <c r="BE43" s="76">
        <v>1.4384883459654992E-5</v>
      </c>
      <c r="BF43" s="76">
        <v>3.7717320840903885E-5</v>
      </c>
      <c r="BG43" s="76">
        <v>2.9332654385560401E-5</v>
      </c>
      <c r="BH43" s="76">
        <v>5.9221716229035289E-5</v>
      </c>
      <c r="BI43" s="76">
        <v>4.0045819403959791E-5</v>
      </c>
      <c r="BJ43" s="76">
        <v>3.968453895329586E-5</v>
      </c>
      <c r="BK43" s="76">
        <v>3.5755127026789822E-5</v>
      </c>
      <c r="BL43" s="76">
        <v>5.8321329000104876E-5</v>
      </c>
      <c r="BM43" s="76">
        <v>4.3870414706935904E-5</v>
      </c>
      <c r="BN43" s="76">
        <v>5.6247794278029333E-5</v>
      </c>
      <c r="BO43" s="76">
        <v>1.6036723191443332E-5</v>
      </c>
      <c r="BP43" s="76">
        <v>2.9717356001423562E-5</v>
      </c>
      <c r="BQ43" s="76">
        <v>5.8305772843695612E-6</v>
      </c>
      <c r="BR43" s="76">
        <v>1.2948385094985696E-5</v>
      </c>
      <c r="BS43" s="76">
        <v>7.5432995541226776E-6</v>
      </c>
      <c r="BT43" s="76">
        <v>4.092510834662851E-6</v>
      </c>
      <c r="BU43" s="76">
        <v>4.0256836945938038E-6</v>
      </c>
      <c r="BV43" s="76">
        <v>1.9611425825038421E-6</v>
      </c>
      <c r="BW43" s="76">
        <v>7.0525565628639726E-6</v>
      </c>
      <c r="BX43" s="76">
        <v>5.5505560818853172E-6</v>
      </c>
      <c r="BY43" s="76">
        <v>5.3074197292509912E-6</v>
      </c>
      <c r="BZ43" s="76">
        <v>5.136384498444965E-6</v>
      </c>
      <c r="CA43" s="76">
        <v>7.7174557563823585E-6</v>
      </c>
      <c r="CB43" s="76">
        <v>5.5657180635497234E-6</v>
      </c>
      <c r="CC43" s="76">
        <v>9.6783934719954603E-6</v>
      </c>
      <c r="CD43" s="76">
        <v>1.0444094810007727E-5</v>
      </c>
      <c r="CE43" s="76">
        <v>2.4924994493465687E-5</v>
      </c>
      <c r="CF43" s="75">
        <v>4.9790250865369433E-6</v>
      </c>
      <c r="CG43" s="74">
        <f t="shared" si="2"/>
        <v>7.4780111126927405E-4</v>
      </c>
      <c r="CH43" s="74">
        <f t="shared" si="3"/>
        <v>5.5942749876104939E-2</v>
      </c>
      <c r="CI43" s="74">
        <f t="shared" si="4"/>
        <v>1.1021022211100624</v>
      </c>
      <c r="CJ43" s="74">
        <f t="shared" si="5"/>
        <v>0.61458983146366175</v>
      </c>
    </row>
    <row r="44" spans="2:88" x14ac:dyDescent="0.15">
      <c r="B44" s="33"/>
      <c r="C44" s="73"/>
      <c r="D44" s="71" t="s">
        <v>76</v>
      </c>
      <c r="E44" s="55">
        <f t="shared" ref="E44:AQ44" si="6">SUM(E5:E43)</f>
        <v>1.2161746695067657</v>
      </c>
      <c r="F44" s="54">
        <f t="shared" si="6"/>
        <v>1.3091398038503259</v>
      </c>
      <c r="G44" s="54">
        <f t="shared" si="6"/>
        <v>1.2354932708930868</v>
      </c>
      <c r="H44" s="54">
        <f t="shared" si="6"/>
        <v>1.3055958287260643</v>
      </c>
      <c r="I44" s="54">
        <f t="shared" si="6"/>
        <v>1.2736718436379217</v>
      </c>
      <c r="J44" s="54">
        <f t="shared" si="6"/>
        <v>1.1885378614305093</v>
      </c>
      <c r="K44" s="54">
        <f t="shared" si="6"/>
        <v>1.3394810754032129</v>
      </c>
      <c r="L44" s="54">
        <f t="shared" si="6"/>
        <v>1.3330089059300176</v>
      </c>
      <c r="M44" s="54">
        <f t="shared" si="6"/>
        <v>1.0711223121780473</v>
      </c>
      <c r="N44" s="54">
        <f t="shared" si="6"/>
        <v>1.1849296127867828</v>
      </c>
      <c r="O44" s="54">
        <f t="shared" si="6"/>
        <v>1.3094904938724088</v>
      </c>
      <c r="P44" s="54">
        <f t="shared" si="6"/>
        <v>2.6023098941381653</v>
      </c>
      <c r="Q44" s="54">
        <f t="shared" si="6"/>
        <v>1.2110478501197326</v>
      </c>
      <c r="R44" s="54">
        <f t="shared" si="6"/>
        <v>1.1998230040016395</v>
      </c>
      <c r="S44" s="54">
        <f t="shared" si="6"/>
        <v>1.168614129039667</v>
      </c>
      <c r="T44" s="54">
        <f t="shared" si="6"/>
        <v>1.1590550002053637</v>
      </c>
      <c r="U44" s="54">
        <f t="shared" si="6"/>
        <v>1.1959997594094349</v>
      </c>
      <c r="V44" s="54">
        <f t="shared" si="6"/>
        <v>1.2110731663060712</v>
      </c>
      <c r="W44" s="54">
        <f t="shared" si="6"/>
        <v>1.1449521499932036</v>
      </c>
      <c r="X44" s="54">
        <f t="shared" si="6"/>
        <v>1.1546582733502051</v>
      </c>
      <c r="Y44" s="54">
        <f t="shared" si="6"/>
        <v>1.3163137870919419</v>
      </c>
      <c r="Z44" s="54">
        <f t="shared" si="6"/>
        <v>0.83700232774861705</v>
      </c>
      <c r="AA44" s="54">
        <f t="shared" si="6"/>
        <v>1.2407987175613493</v>
      </c>
      <c r="AB44" s="54">
        <f t="shared" si="6"/>
        <v>1.3197458940631142</v>
      </c>
      <c r="AC44" s="54">
        <f t="shared" si="6"/>
        <v>1.4463086997892149</v>
      </c>
      <c r="AD44" s="54">
        <f t="shared" si="6"/>
        <v>1.2900789755436513</v>
      </c>
      <c r="AE44" s="54">
        <f t="shared" si="6"/>
        <v>1.1947166383013152</v>
      </c>
      <c r="AF44" s="54">
        <f t="shared" si="6"/>
        <v>1.2556751387828409</v>
      </c>
      <c r="AG44" s="54">
        <f t="shared" si="6"/>
        <v>1.2048503330532452</v>
      </c>
      <c r="AH44" s="54">
        <f t="shared" si="6"/>
        <v>1.2319487850185218</v>
      </c>
      <c r="AI44" s="54">
        <f t="shared" si="6"/>
        <v>1.3124471015337833</v>
      </c>
      <c r="AJ44" s="54">
        <f t="shared" si="6"/>
        <v>1.1473571650489987</v>
      </c>
      <c r="AK44" s="54">
        <f t="shared" si="6"/>
        <v>1.2167794875880302</v>
      </c>
      <c r="AL44" s="54">
        <f t="shared" si="6"/>
        <v>1.1678829068065364</v>
      </c>
      <c r="AM44" s="54">
        <f t="shared" si="6"/>
        <v>1.1233308205388428</v>
      </c>
      <c r="AN44" s="54">
        <f t="shared" si="6"/>
        <v>1.1915445563684874</v>
      </c>
      <c r="AO44" s="54">
        <f t="shared" si="6"/>
        <v>1.2531797663970559</v>
      </c>
      <c r="AP44" s="54">
        <f t="shared" si="6"/>
        <v>1.340493869943912</v>
      </c>
      <c r="AQ44" s="53">
        <f t="shared" si="6"/>
        <v>1.3602036433633773</v>
      </c>
      <c r="AR44" s="63"/>
      <c r="AS44" s="61"/>
      <c r="AT44" s="62">
        <f t="shared" ref="AT44:CF44" si="7">SUM(AT5:AT43)</f>
        <v>9.7882242926389442E-3</v>
      </c>
      <c r="AU44" s="62">
        <f t="shared" si="7"/>
        <v>5.2725066686735199E-3</v>
      </c>
      <c r="AV44" s="62">
        <f t="shared" si="7"/>
        <v>1.0480117003106528E-2</v>
      </c>
      <c r="AW44" s="62">
        <f t="shared" si="7"/>
        <v>7.3232256866531216E-3</v>
      </c>
      <c r="AX44" s="62">
        <f t="shared" si="7"/>
        <v>1.2262885152934947E-2</v>
      </c>
      <c r="AY44" s="62">
        <f t="shared" si="7"/>
        <v>1.1626036052752727E-2</v>
      </c>
      <c r="AZ44" s="62">
        <f t="shared" si="7"/>
        <v>1.4441732612510373E-2</v>
      </c>
      <c r="BA44" s="62">
        <f t="shared" si="7"/>
        <v>2.2907175956286011E-2</v>
      </c>
      <c r="BB44" s="62">
        <f t="shared" si="7"/>
        <v>3.0862046183530792E-3</v>
      </c>
      <c r="BC44" s="62">
        <f t="shared" si="7"/>
        <v>2.9675882506018401E-2</v>
      </c>
      <c r="BD44" s="62">
        <f t="shared" si="7"/>
        <v>1.0232660287477078E-2</v>
      </c>
      <c r="BE44" s="62">
        <f t="shared" si="7"/>
        <v>6.0396316201267661E-3</v>
      </c>
      <c r="BF44" s="62">
        <f t="shared" si="7"/>
        <v>1.379528194057182E-2</v>
      </c>
      <c r="BG44" s="62">
        <f t="shared" si="7"/>
        <v>1.0721944004394314E-2</v>
      </c>
      <c r="BH44" s="62">
        <f t="shared" si="7"/>
        <v>2.1660276409115838E-2</v>
      </c>
      <c r="BI44" s="62">
        <f t="shared" si="7"/>
        <v>1.7814151755424234E-2</v>
      </c>
      <c r="BJ44" s="62">
        <f t="shared" si="7"/>
        <v>2.9854514254668632E-2</v>
      </c>
      <c r="BK44" s="62">
        <f t="shared" si="7"/>
        <v>2.8064978614452674E-2</v>
      </c>
      <c r="BL44" s="62">
        <f t="shared" si="7"/>
        <v>4.2011506072431308E-2</v>
      </c>
      <c r="BM44" s="62">
        <f t="shared" si="7"/>
        <v>4.5057910611008563E-2</v>
      </c>
      <c r="BN44" s="62">
        <f t="shared" si="7"/>
        <v>5.1689411619933616E-2</v>
      </c>
      <c r="BO44" s="62">
        <f t="shared" si="7"/>
        <v>1.2387885400370138E-2</v>
      </c>
      <c r="BP44" s="62">
        <f t="shared" si="7"/>
        <v>1.2300307387465671E-2</v>
      </c>
      <c r="BQ44" s="62">
        <f t="shared" si="7"/>
        <v>4.2887758112836226E-3</v>
      </c>
      <c r="BR44" s="62">
        <f t="shared" si="7"/>
        <v>8.3221386916055885E-3</v>
      </c>
      <c r="BS44" s="62">
        <f t="shared" si="7"/>
        <v>6.5279828393685927E-3</v>
      </c>
      <c r="BT44" s="62">
        <f t="shared" si="7"/>
        <v>3.05313062037599E-3</v>
      </c>
      <c r="BU44" s="62">
        <f t="shared" si="7"/>
        <v>2.7631950696143551E-3</v>
      </c>
      <c r="BV44" s="62">
        <f t="shared" si="7"/>
        <v>1.0877963408701253E-3</v>
      </c>
      <c r="BW44" s="62">
        <f t="shared" si="7"/>
        <v>5.8359155529908316E-3</v>
      </c>
      <c r="BX44" s="62">
        <f t="shared" si="7"/>
        <v>4.037262684794627E-3</v>
      </c>
      <c r="BY44" s="62">
        <f t="shared" si="7"/>
        <v>3.91671704225534E-3</v>
      </c>
      <c r="BZ44" s="62">
        <f t="shared" si="7"/>
        <v>3.8833662725203332E-3</v>
      </c>
      <c r="CA44" s="62">
        <f t="shared" si="7"/>
        <v>7.8362196945623921E-3</v>
      </c>
      <c r="CB44" s="62">
        <f t="shared" si="7"/>
        <v>4.3361791792824568E-3</v>
      </c>
      <c r="CC44" s="62">
        <f t="shared" si="7"/>
        <v>7.3389155149918379E-3</v>
      </c>
      <c r="CD44" s="62">
        <f t="shared" si="7"/>
        <v>6.6945457356340941E-3</v>
      </c>
      <c r="CE44" s="62">
        <f t="shared" si="7"/>
        <v>1.9773111879678642E-2</v>
      </c>
      <c r="CF44" s="53">
        <f t="shared" si="7"/>
        <v>3.1333170251894808E-3</v>
      </c>
      <c r="CJ44" s="52"/>
    </row>
    <row r="45" spans="2:88" x14ac:dyDescent="0.15">
      <c r="B45" s="30"/>
      <c r="C45" s="72"/>
      <c r="D45" s="71" t="s">
        <v>75</v>
      </c>
      <c r="E45" s="55">
        <f t="shared" ref="E45:AQ45" si="8">E44/AVERAGE($E$44:$AQ$44)</f>
        <v>0.96277212103179455</v>
      </c>
      <c r="F45" s="54">
        <f t="shared" si="8"/>
        <v>1.0363670098402047</v>
      </c>
      <c r="G45" s="54">
        <f t="shared" si="8"/>
        <v>0.97806549236933393</v>
      </c>
      <c r="H45" s="54">
        <f t="shared" si="8"/>
        <v>1.0335614585219444</v>
      </c>
      <c r="I45" s="54">
        <f t="shared" si="8"/>
        <v>1.0082891653179069</v>
      </c>
      <c r="J45" s="54">
        <f t="shared" si="8"/>
        <v>0.94089372724735809</v>
      </c>
      <c r="K45" s="54">
        <f t="shared" si="8"/>
        <v>1.0603863642143767</v>
      </c>
      <c r="L45" s="54">
        <f t="shared" si="8"/>
        <v>1.0552627380711743</v>
      </c>
      <c r="M45" s="54">
        <f t="shared" si="8"/>
        <v>0.84794291990834936</v>
      </c>
      <c r="N45" s="54">
        <f t="shared" si="8"/>
        <v>0.93803729446098894</v>
      </c>
      <c r="O45" s="54">
        <f t="shared" si="8"/>
        <v>1.0366446299755774</v>
      </c>
      <c r="P45" s="54">
        <f t="shared" si="8"/>
        <v>2.0600917608138758</v>
      </c>
      <c r="Q45" s="54">
        <f t="shared" si="8"/>
        <v>0.95871352739458071</v>
      </c>
      <c r="R45" s="54">
        <f t="shared" si="8"/>
        <v>0.94982749385323517</v>
      </c>
      <c r="S45" s="54">
        <f t="shared" si="8"/>
        <v>0.92512131019760924</v>
      </c>
      <c r="T45" s="54">
        <f t="shared" si="8"/>
        <v>0.91755392454670526</v>
      </c>
      <c r="U45" s="54">
        <f t="shared" si="8"/>
        <v>0.94680086174392397</v>
      </c>
      <c r="V45" s="54">
        <f t="shared" si="8"/>
        <v>0.95873356869212523</v>
      </c>
      <c r="W45" s="54">
        <f t="shared" si="8"/>
        <v>0.90638954877750622</v>
      </c>
      <c r="X45" s="54">
        <f t="shared" si="8"/>
        <v>0.91407330112469698</v>
      </c>
      <c r="Y45" s="54">
        <f t="shared" si="8"/>
        <v>1.0420462196074811</v>
      </c>
      <c r="Z45" s="54">
        <f t="shared" si="8"/>
        <v>0.66260425134648171</v>
      </c>
      <c r="AA45" s="54">
        <f t="shared" si="8"/>
        <v>0.98226549444954148</v>
      </c>
      <c r="AB45" s="54">
        <f t="shared" si="8"/>
        <v>1.044763211657302</v>
      </c>
      <c r="AC45" s="54">
        <f t="shared" si="8"/>
        <v>1.1449553501451653</v>
      </c>
      <c r="AD45" s="54">
        <f t="shared" si="8"/>
        <v>1.0212777018998553</v>
      </c>
      <c r="AE45" s="54">
        <f t="shared" si="8"/>
        <v>0.94578509216593554</v>
      </c>
      <c r="AF45" s="54">
        <f t="shared" si="8"/>
        <v>0.99404225972174254</v>
      </c>
      <c r="AG45" s="54">
        <f t="shared" si="8"/>
        <v>0.95380732699357029</v>
      </c>
      <c r="AH45" s="54">
        <f t="shared" si="8"/>
        <v>0.97525953672086918</v>
      </c>
      <c r="AI45" s="54">
        <f t="shared" si="8"/>
        <v>1.0389851979059674</v>
      </c>
      <c r="AJ45" s="54">
        <f t="shared" si="8"/>
        <v>0.90829345411646567</v>
      </c>
      <c r="AK45" s="54">
        <f t="shared" si="8"/>
        <v>0.96325091902153859</v>
      </c>
      <c r="AL45" s="54">
        <f t="shared" si="8"/>
        <v>0.92454244566606769</v>
      </c>
      <c r="AM45" s="54">
        <f t="shared" si="8"/>
        <v>0.88927324653882811</v>
      </c>
      <c r="AN45" s="54">
        <f t="shared" si="8"/>
        <v>0.94327394625315819</v>
      </c>
      <c r="AO45" s="54">
        <f t="shared" si="8"/>
        <v>0.99206682393536749</v>
      </c>
      <c r="AP45" s="54">
        <f t="shared" si="8"/>
        <v>1.0611881325561838</v>
      </c>
      <c r="AQ45" s="53">
        <f t="shared" si="8"/>
        <v>1.0767911711952065</v>
      </c>
      <c r="AR45" s="77"/>
      <c r="AS45" s="75"/>
      <c r="AT45" s="55">
        <f t="shared" ref="AT45:CF45" si="9">AT44/AVERAGE($AT$44:$CF$44)</f>
        <v>0.73225377053115626</v>
      </c>
      <c r="AU45" s="54">
        <f t="shared" si="9"/>
        <v>0.39443445234395624</v>
      </c>
      <c r="AV45" s="54">
        <f t="shared" si="9"/>
        <v>0.78401403172826833</v>
      </c>
      <c r="AW45" s="54">
        <f t="shared" si="9"/>
        <v>0.54784805304626127</v>
      </c>
      <c r="AX45" s="54">
        <f t="shared" si="9"/>
        <v>0.91738231801451997</v>
      </c>
      <c r="AY45" s="54">
        <f t="shared" si="9"/>
        <v>0.86973985080844007</v>
      </c>
      <c r="AZ45" s="54">
        <f t="shared" si="9"/>
        <v>1.0803811643820045</v>
      </c>
      <c r="BA45" s="54">
        <f t="shared" si="9"/>
        <v>1.713678136577393</v>
      </c>
      <c r="BB45" s="54">
        <f t="shared" si="9"/>
        <v>0.23087793054754738</v>
      </c>
      <c r="BC45" s="54">
        <f t="shared" si="9"/>
        <v>2.2200427993066536</v>
      </c>
      <c r="BD45" s="54">
        <f t="shared" si="9"/>
        <v>0.76550187797641878</v>
      </c>
      <c r="BE45" s="54">
        <f t="shared" si="9"/>
        <v>0.45182281221149717</v>
      </c>
      <c r="BF45" s="54">
        <f t="shared" si="9"/>
        <v>1.0320204068189203</v>
      </c>
      <c r="BG45" s="54">
        <f t="shared" si="9"/>
        <v>0.80210502844177778</v>
      </c>
      <c r="BH45" s="54">
        <f t="shared" si="9"/>
        <v>1.6203980004064644</v>
      </c>
      <c r="BI45" s="54">
        <f t="shared" si="9"/>
        <v>1.3326707073450978</v>
      </c>
      <c r="BJ45" s="54">
        <f t="shared" si="9"/>
        <v>2.23340618040368</v>
      </c>
      <c r="BK45" s="54">
        <f t="shared" si="9"/>
        <v>2.0995316204353842</v>
      </c>
      <c r="BL45" s="54">
        <f t="shared" si="9"/>
        <v>3.1428666535936665</v>
      </c>
      <c r="BM45" s="54">
        <f t="shared" si="9"/>
        <v>3.3707671535458394</v>
      </c>
      <c r="BN45" s="54">
        <f t="shared" si="9"/>
        <v>3.8668675158677734</v>
      </c>
      <c r="BO45" s="54">
        <f t="shared" si="9"/>
        <v>0.9267335445256023</v>
      </c>
      <c r="BP45" s="54">
        <f t="shared" si="9"/>
        <v>0.92018186280605385</v>
      </c>
      <c r="BQ45" s="54">
        <f t="shared" si="9"/>
        <v>0.32084187743194503</v>
      </c>
      <c r="BR45" s="54">
        <f t="shared" si="9"/>
        <v>0.62257639931629227</v>
      </c>
      <c r="BS45" s="54">
        <f t="shared" si="9"/>
        <v>0.48835620283907394</v>
      </c>
      <c r="BT45" s="54">
        <f t="shared" si="9"/>
        <v>0.22840367587160207</v>
      </c>
      <c r="BU45" s="54">
        <f t="shared" si="9"/>
        <v>0.20671369473621923</v>
      </c>
      <c r="BV45" s="54">
        <f t="shared" si="9"/>
        <v>8.1377678765613262E-2</v>
      </c>
      <c r="BW45" s="54">
        <f t="shared" si="9"/>
        <v>0.43658288167677817</v>
      </c>
      <c r="BX45" s="54">
        <f t="shared" si="9"/>
        <v>0.30202626494662949</v>
      </c>
      <c r="BY45" s="54">
        <f t="shared" si="9"/>
        <v>0.29300828593108158</v>
      </c>
      <c r="BZ45" s="54">
        <f t="shared" si="9"/>
        <v>0.29051332605292057</v>
      </c>
      <c r="CA45" s="54">
        <f t="shared" si="9"/>
        <v>0.58622496241417876</v>
      </c>
      <c r="CB45" s="54">
        <f t="shared" si="9"/>
        <v>0.32438810746461055</v>
      </c>
      <c r="CC45" s="54">
        <f t="shared" si="9"/>
        <v>0.54902180383256605</v>
      </c>
      <c r="CD45" s="54">
        <f t="shared" si="9"/>
        <v>0.500816717144281</v>
      </c>
      <c r="CE45" s="54">
        <f t="shared" si="9"/>
        <v>1.4792198560384138</v>
      </c>
      <c r="CF45" s="53">
        <f t="shared" si="9"/>
        <v>0.234402393873413</v>
      </c>
      <c r="CJ45" s="52"/>
    </row>
    <row r="46" spans="2:88" x14ac:dyDescent="0.15">
      <c r="B46" s="33" t="s">
        <v>51</v>
      </c>
      <c r="C46" s="60">
        <v>1</v>
      </c>
      <c r="D46" s="22" t="s">
        <v>50</v>
      </c>
      <c r="E46" s="59">
        <v>6.6594024496815549E-2</v>
      </c>
      <c r="F46" s="58">
        <v>3.5873406726420086E-3</v>
      </c>
      <c r="G46" s="58">
        <v>2.3241143670073895E-2</v>
      </c>
      <c r="H46" s="58">
        <v>2.3681045715593914E-4</v>
      </c>
      <c r="I46" s="58">
        <v>7.7404769065972476E-2</v>
      </c>
      <c r="J46" s="58">
        <v>7.1754999420226232E-3</v>
      </c>
      <c r="K46" s="58">
        <v>2.3133476597373315E-3</v>
      </c>
      <c r="L46" s="58">
        <v>2.4803916365629432E-3</v>
      </c>
      <c r="M46" s="58">
        <v>2.5359007435872135E-5</v>
      </c>
      <c r="N46" s="58">
        <v>7.668944549195587E-3</v>
      </c>
      <c r="O46" s="58">
        <v>7.666325347397096E-4</v>
      </c>
      <c r="P46" s="58">
        <v>3.4871688451221033E-4</v>
      </c>
      <c r="Q46" s="58">
        <v>9.4417201020231627E-4</v>
      </c>
      <c r="R46" s="58">
        <v>2.4590310019604407E-4</v>
      </c>
      <c r="S46" s="58">
        <v>3.0541499622951083E-4</v>
      </c>
      <c r="T46" s="58">
        <v>3.0798505670692208E-4</v>
      </c>
      <c r="U46" s="58">
        <v>8.1812044289725683E-4</v>
      </c>
      <c r="V46" s="58">
        <v>4.7676751996177401E-4</v>
      </c>
      <c r="W46" s="58">
        <v>6.8027078055981119E-4</v>
      </c>
      <c r="X46" s="58">
        <v>4.894086791277551E-4</v>
      </c>
      <c r="Y46" s="58">
        <v>9.4953989293435656E-4</v>
      </c>
      <c r="Z46" s="58">
        <v>7.7788240209091383E-3</v>
      </c>
      <c r="AA46" s="58">
        <v>9.3162647314784985E-4</v>
      </c>
      <c r="AB46" s="58">
        <v>2.4296887356690781E-4</v>
      </c>
      <c r="AC46" s="58">
        <v>5.7836637774473011E-4</v>
      </c>
      <c r="AD46" s="58">
        <v>3.9298513140109892E-4</v>
      </c>
      <c r="AE46" s="58">
        <v>3.4998268183725304E-4</v>
      </c>
      <c r="AF46" s="58">
        <v>2.4505056270959823E-4</v>
      </c>
      <c r="AG46" s="58">
        <v>1.04853224692103E-4</v>
      </c>
      <c r="AH46" s="58">
        <v>2.1679966213962153E-4</v>
      </c>
      <c r="AI46" s="58">
        <v>4.3513664706045863E-4</v>
      </c>
      <c r="AJ46" s="58">
        <v>1.8671542136859803E-4</v>
      </c>
      <c r="AK46" s="58">
        <v>2.1782077534319489E-3</v>
      </c>
      <c r="AL46" s="58">
        <v>3.1415718481658411E-3</v>
      </c>
      <c r="AM46" s="58">
        <v>8.3228946069724516E-4</v>
      </c>
      <c r="AN46" s="58">
        <v>3.7351136470263483E-4</v>
      </c>
      <c r="AO46" s="58">
        <v>2.3510419549720163E-2</v>
      </c>
      <c r="AP46" s="58">
        <v>2.4620030383925703E-3</v>
      </c>
      <c r="AQ46" s="57">
        <v>9.362616068015287E-4</v>
      </c>
      <c r="AR46" s="78">
        <f t="shared" ref="AR46:AR84" si="10">SUM(E46:AQ46)</f>
        <v>0.24195813675417113</v>
      </c>
      <c r="AS46" s="78">
        <f t="shared" ref="AS46:AS84" si="11">AR46/AVERAGE($AR$46:$AR$84)</f>
        <v>0.41125817797448438</v>
      </c>
      <c r="AT46" s="59">
        <v>1.1485645797794926</v>
      </c>
      <c r="AU46" s="58">
        <v>6.4128234948716218E-3</v>
      </c>
      <c r="AV46" s="58">
        <v>1.9042914371125475E-2</v>
      </c>
      <c r="AW46" s="58">
        <v>2.1375497104920795E-4</v>
      </c>
      <c r="AX46" s="58">
        <v>0.19235384274167036</v>
      </c>
      <c r="AY46" s="58">
        <v>6.7716812770878447E-3</v>
      </c>
      <c r="AZ46" s="58">
        <v>3.2354511138967092E-3</v>
      </c>
      <c r="BA46" s="58">
        <v>3.8808818816827369E-3</v>
      </c>
      <c r="BB46" s="58">
        <v>3.3539122217615746E-5</v>
      </c>
      <c r="BC46" s="58">
        <v>8.9550873892544434E-3</v>
      </c>
      <c r="BD46" s="58">
        <v>5.2505873628505464E-4</v>
      </c>
      <c r="BE46" s="58">
        <v>1.508905137214237E-4</v>
      </c>
      <c r="BF46" s="58">
        <v>2.5608487848028961E-4</v>
      </c>
      <c r="BG46" s="58">
        <v>1.8111708869896108E-4</v>
      </c>
      <c r="BH46" s="58">
        <v>2.4884537210666886E-4</v>
      </c>
      <c r="BI46" s="58">
        <v>3.050283616392634E-4</v>
      </c>
      <c r="BJ46" s="58">
        <v>5.5421399159912238E-4</v>
      </c>
      <c r="BK46" s="58">
        <v>3.4515902287437231E-4</v>
      </c>
      <c r="BL46" s="58">
        <v>5.1414640510627008E-4</v>
      </c>
      <c r="BM46" s="58">
        <v>5.56710486560329E-4</v>
      </c>
      <c r="BN46" s="58">
        <v>7.4168175633126129E-4</v>
      </c>
      <c r="BO46" s="58">
        <v>2.7852414763955909E-3</v>
      </c>
      <c r="BP46" s="58">
        <v>1.231241027454429E-3</v>
      </c>
      <c r="BQ46" s="58">
        <v>1.3747552630469695E-4</v>
      </c>
      <c r="BR46" s="58">
        <v>5.5975234319994747E-4</v>
      </c>
      <c r="BS46" s="58">
        <v>3.2102831516130905E-4</v>
      </c>
      <c r="BT46" s="58">
        <v>3.2427487103817122E-4</v>
      </c>
      <c r="BU46" s="58">
        <v>1.9357300765232967E-4</v>
      </c>
      <c r="BV46" s="58">
        <v>8.6183884701608032E-5</v>
      </c>
      <c r="BW46" s="58">
        <v>2.4983692202245673E-4</v>
      </c>
      <c r="BX46" s="58">
        <v>5.4244853516544685E-4</v>
      </c>
      <c r="BY46" s="58">
        <v>2.8543188364416424E-4</v>
      </c>
      <c r="BZ46" s="58">
        <v>2.5096862924423092E-3</v>
      </c>
      <c r="CA46" s="58">
        <v>3.881707999840825E-3</v>
      </c>
      <c r="CB46" s="58">
        <v>2.8280191691300886E-3</v>
      </c>
      <c r="CC46" s="58">
        <v>3.3331603306519506E-4</v>
      </c>
      <c r="CD46" s="58">
        <v>2.8418154582140902E-2</v>
      </c>
      <c r="CE46" s="58">
        <v>1.976552888085523E-3</v>
      </c>
      <c r="CF46" s="57">
        <v>8.537102716554138E-4</v>
      </c>
      <c r="CG46" s="79">
        <f t="shared" ref="CG46:CG84" si="12">SUM(AT46:CF46)</f>
        <v>1.4413611277848526</v>
      </c>
      <c r="CH46" s="79">
        <f t="shared" ref="CH46:CH84" si="13">CG46/AVERAGE(CG46:CG84)</f>
        <v>0.83724146734677307</v>
      </c>
      <c r="CI46" s="79">
        <f t="shared" ref="CI46:CI84" si="14">CG46+AR46</f>
        <v>1.6833192645390238</v>
      </c>
      <c r="CJ46" s="79">
        <f t="shared" ref="CJ46:CJ84" si="15">CI46/AVERAGE($CI$5:$CI$43,$CI$46:$CI$84)</f>
        <v>0.93870684885341271</v>
      </c>
    </row>
    <row r="47" spans="2:88" x14ac:dyDescent="0.15">
      <c r="B47" s="33"/>
      <c r="C47" s="60">
        <v>2</v>
      </c>
      <c r="D47" s="22" t="s">
        <v>49</v>
      </c>
      <c r="E47" s="59">
        <v>1.2145524809271924E-3</v>
      </c>
      <c r="F47" s="58">
        <v>0.1245169593004868</v>
      </c>
      <c r="G47" s="58">
        <v>6.0596135141829379E-4</v>
      </c>
      <c r="H47" s="58">
        <v>1.7380112320558876E-4</v>
      </c>
      <c r="I47" s="58">
        <v>1.1287665255334549E-3</v>
      </c>
      <c r="J47" s="58">
        <v>5.7763112835143495E-4</v>
      </c>
      <c r="K47" s="58">
        <v>2.1393794512217314E-2</v>
      </c>
      <c r="L47" s="58">
        <v>7.0868672589599483E-4</v>
      </c>
      <c r="M47" s="58">
        <v>2.1309534682599427E-5</v>
      </c>
      <c r="N47" s="58">
        <v>4.2008785933343523E-4</v>
      </c>
      <c r="O47" s="58">
        <v>6.3777694634991407E-4</v>
      </c>
      <c r="P47" s="58">
        <v>2.8043343162035113E-4</v>
      </c>
      <c r="Q47" s="58">
        <v>6.3700995601379201E-4</v>
      </c>
      <c r="R47" s="58">
        <v>2.9643712774537394E-4</v>
      </c>
      <c r="S47" s="58">
        <v>2.694998370869735E-4</v>
      </c>
      <c r="T47" s="58">
        <v>1.9327308642171046E-4</v>
      </c>
      <c r="U47" s="58">
        <v>3.7340062347316337E-4</v>
      </c>
      <c r="V47" s="58">
        <v>2.8026326970750074E-4</v>
      </c>
      <c r="W47" s="58">
        <v>4.5599780413587527E-4</v>
      </c>
      <c r="X47" s="58">
        <v>2.6995237176351261E-4</v>
      </c>
      <c r="Y47" s="58">
        <v>2.5897874476255928E-4</v>
      </c>
      <c r="Z47" s="58">
        <v>3.3365255368895336E-3</v>
      </c>
      <c r="AA47" s="58">
        <v>1.3812573756240545E-3</v>
      </c>
      <c r="AB47" s="58">
        <v>3.1014032300043405E-4</v>
      </c>
      <c r="AC47" s="58">
        <v>3.1807586620842592E-4</v>
      </c>
      <c r="AD47" s="58">
        <v>3.2784706218069102E-4</v>
      </c>
      <c r="AE47" s="58">
        <v>3.2721468633070412E-4</v>
      </c>
      <c r="AF47" s="58">
        <v>3.5852764424769797E-4</v>
      </c>
      <c r="AG47" s="58">
        <v>1.0661684678934291E-4</v>
      </c>
      <c r="AH47" s="58">
        <v>5.4864224710583298E-4</v>
      </c>
      <c r="AI47" s="58">
        <v>5.353805673135578E-4</v>
      </c>
      <c r="AJ47" s="58">
        <v>1.3814181755313678E-4</v>
      </c>
      <c r="AK47" s="58">
        <v>4.2719075104779891E-4</v>
      </c>
      <c r="AL47" s="58">
        <v>4.857965979583182E-4</v>
      </c>
      <c r="AM47" s="58">
        <v>4.7475895768274678E-4</v>
      </c>
      <c r="AN47" s="58">
        <v>2.3312463816280851E-4</v>
      </c>
      <c r="AO47" s="58">
        <v>1.1278000997854579E-3</v>
      </c>
      <c r="AP47" s="58">
        <v>1.147665181689354E-2</v>
      </c>
      <c r="AQ47" s="57">
        <v>1.7211499180477585E-4</v>
      </c>
      <c r="AR47" s="78">
        <f t="shared" si="10"/>
        <v>0.17680038156771169</v>
      </c>
      <c r="AS47" s="78">
        <f t="shared" si="11"/>
        <v>0.30050902095763993</v>
      </c>
      <c r="AT47" s="59">
        <v>1.830209465169421E-3</v>
      </c>
      <c r="AU47" s="58">
        <v>1.2176674906063791</v>
      </c>
      <c r="AV47" s="58">
        <v>6.764944700338786E-4</v>
      </c>
      <c r="AW47" s="58">
        <v>1.6057692461623108E-4</v>
      </c>
      <c r="AX47" s="58">
        <v>1.5949753412780765E-3</v>
      </c>
      <c r="AY47" s="58">
        <v>3.6103226235466301E-4</v>
      </c>
      <c r="AZ47" s="58">
        <v>3.2748371200775478E-2</v>
      </c>
      <c r="BA47" s="58">
        <v>1.0720845565103351E-3</v>
      </c>
      <c r="BB47" s="58">
        <v>2.4726430753653968E-5</v>
      </c>
      <c r="BC47" s="58">
        <v>4.2502179473815786E-4</v>
      </c>
      <c r="BD47" s="58">
        <v>6.2449188125157933E-4</v>
      </c>
      <c r="BE47" s="58">
        <v>1.2881179057843307E-4</v>
      </c>
      <c r="BF47" s="58">
        <v>2.2341461644728445E-4</v>
      </c>
      <c r="BG47" s="58">
        <v>2.1842634803125168E-4</v>
      </c>
      <c r="BH47" s="58">
        <v>1.5705212497121564E-4</v>
      </c>
      <c r="BI47" s="58">
        <v>1.4596351150803757E-4</v>
      </c>
      <c r="BJ47" s="58">
        <v>3.0635545241912979E-4</v>
      </c>
      <c r="BK47" s="58">
        <v>2.931433987703254E-4</v>
      </c>
      <c r="BL47" s="58">
        <v>3.2970811028131534E-4</v>
      </c>
      <c r="BM47" s="58">
        <v>3.2332271177510741E-4</v>
      </c>
      <c r="BN47" s="58">
        <v>2.1717963087359841E-4</v>
      </c>
      <c r="BO47" s="58">
        <v>2.1958723714147355E-3</v>
      </c>
      <c r="BP47" s="58">
        <v>1.3008330809736082E-3</v>
      </c>
      <c r="BQ47" s="58">
        <v>2.2090984293312123E-4</v>
      </c>
      <c r="BR47" s="58">
        <v>3.023640742982002E-4</v>
      </c>
      <c r="BS47" s="58">
        <v>2.6485986421326399E-4</v>
      </c>
      <c r="BT47" s="58">
        <v>3.1140383470438507E-4</v>
      </c>
      <c r="BU47" s="58">
        <v>2.8389026596557825E-4</v>
      </c>
      <c r="BV47" s="58">
        <v>7.4998351228136326E-5</v>
      </c>
      <c r="BW47" s="58">
        <v>3.2259647859779602E-4</v>
      </c>
      <c r="BX47" s="58">
        <v>4.2906785022418808E-4</v>
      </c>
      <c r="BY47" s="58">
        <v>1.6069100293969617E-4</v>
      </c>
      <c r="BZ47" s="58">
        <v>4.6200759226783114E-4</v>
      </c>
      <c r="CA47" s="58">
        <v>4.7745235770009134E-4</v>
      </c>
      <c r="CB47" s="58">
        <v>7.2909924253630558E-4</v>
      </c>
      <c r="CC47" s="58">
        <v>2.4635238208316521E-4</v>
      </c>
      <c r="CD47" s="58">
        <v>1.5958301500367067E-3</v>
      </c>
      <c r="CE47" s="58">
        <v>1.2129587915553552E-2</v>
      </c>
      <c r="CF47" s="57">
        <v>1.2810072178852524E-4</v>
      </c>
      <c r="CG47" s="78">
        <f t="shared" si="12"/>
        <v>1.2811647700089754</v>
      </c>
      <c r="CH47" s="78">
        <f t="shared" si="13"/>
        <v>0.74101457425160489</v>
      </c>
      <c r="CI47" s="78">
        <f t="shared" si="14"/>
        <v>1.4579651515766872</v>
      </c>
      <c r="CJ47" s="78">
        <f t="shared" si="15"/>
        <v>0.8130376108714179</v>
      </c>
    </row>
    <row r="48" spans="2:88" x14ac:dyDescent="0.15">
      <c r="B48" s="33"/>
      <c r="C48" s="60">
        <v>3</v>
      </c>
      <c r="D48" s="22" t="s">
        <v>48</v>
      </c>
      <c r="E48" s="59">
        <v>4.3426995490040031E-3</v>
      </c>
      <c r="F48" s="58">
        <v>5.832664379752118E-4</v>
      </c>
      <c r="G48" s="58">
        <v>2.9298919193921687E-2</v>
      </c>
      <c r="H48" s="58">
        <v>3.4011527183763756E-5</v>
      </c>
      <c r="I48" s="58">
        <v>5.0001950496997516E-2</v>
      </c>
      <c r="J48" s="58">
        <v>4.1830882017208427E-4</v>
      </c>
      <c r="K48" s="58">
        <v>2.5085229488612889E-4</v>
      </c>
      <c r="L48" s="58">
        <v>3.3177783650215444E-4</v>
      </c>
      <c r="M48" s="58">
        <v>3.9072268371585064E-6</v>
      </c>
      <c r="N48" s="58">
        <v>1.3784084800076753E-4</v>
      </c>
      <c r="O48" s="58">
        <v>1.2392575648797658E-4</v>
      </c>
      <c r="P48" s="58">
        <v>1.485493336642729E-4</v>
      </c>
      <c r="Q48" s="58">
        <v>3.2919237292510439E-4</v>
      </c>
      <c r="R48" s="58">
        <v>4.0375541970459097E-5</v>
      </c>
      <c r="S48" s="58">
        <v>3.3740258583313574E-5</v>
      </c>
      <c r="T48" s="58">
        <v>3.8837282334620799E-5</v>
      </c>
      <c r="U48" s="58">
        <v>5.7151228975641977E-5</v>
      </c>
      <c r="V48" s="58">
        <v>4.5487184365614958E-5</v>
      </c>
      <c r="W48" s="58">
        <v>4.6005575605257534E-5</v>
      </c>
      <c r="X48" s="58">
        <v>4.2198273535200239E-5</v>
      </c>
      <c r="Y48" s="58">
        <v>4.2988878561353431E-5</v>
      </c>
      <c r="Z48" s="58">
        <v>5.0661666221469013E-3</v>
      </c>
      <c r="AA48" s="58">
        <v>4.9760514025295315E-5</v>
      </c>
      <c r="AB48" s="58">
        <v>9.7571773111072372E-5</v>
      </c>
      <c r="AC48" s="58">
        <v>4.3995769196566015E-5</v>
      </c>
      <c r="AD48" s="58">
        <v>4.5013729860792589E-5</v>
      </c>
      <c r="AE48" s="58">
        <v>4.4549662917980096E-5</v>
      </c>
      <c r="AF48" s="58">
        <v>6.920212246808978E-5</v>
      </c>
      <c r="AG48" s="58">
        <v>1.630468749502694E-5</v>
      </c>
      <c r="AH48" s="58">
        <v>2.7916208110562293E-5</v>
      </c>
      <c r="AI48" s="58">
        <v>1.1039445481512793E-4</v>
      </c>
      <c r="AJ48" s="58">
        <v>3.8356764922360895E-5</v>
      </c>
      <c r="AK48" s="58">
        <v>3.3278107096141023E-4</v>
      </c>
      <c r="AL48" s="58">
        <v>6.0935341476728354E-4</v>
      </c>
      <c r="AM48" s="58">
        <v>9.8505124770066532E-5</v>
      </c>
      <c r="AN48" s="58">
        <v>6.067092666443897E-5</v>
      </c>
      <c r="AO48" s="58">
        <v>5.7065605136525565E-3</v>
      </c>
      <c r="AP48" s="58">
        <v>5.540236771692708E-4</v>
      </c>
      <c r="AQ48" s="57">
        <v>1.6273476972571054E-4</v>
      </c>
      <c r="AR48" s="78">
        <f t="shared" si="10"/>
        <v>9.9485847725269777E-2</v>
      </c>
      <c r="AS48" s="78">
        <f t="shared" si="11"/>
        <v>0.16909689014224122</v>
      </c>
      <c r="AT48" s="59">
        <v>2.9129088084926518E-3</v>
      </c>
      <c r="AU48" s="58">
        <v>6.4393216277509099E-4</v>
      </c>
      <c r="AV48" s="58">
        <v>1.0402428912339008</v>
      </c>
      <c r="AW48" s="58">
        <v>2.4152240948551189E-5</v>
      </c>
      <c r="AX48" s="58">
        <v>2.5360386811857309E-2</v>
      </c>
      <c r="AY48" s="58">
        <v>1.4533591687194701E-4</v>
      </c>
      <c r="AZ48" s="58">
        <v>1.1808532757059155E-4</v>
      </c>
      <c r="BA48" s="58">
        <v>3.5548375776643692E-4</v>
      </c>
      <c r="BB48" s="58">
        <v>5.8411854428433522E-6</v>
      </c>
      <c r="BC48" s="58">
        <v>9.2438977082940379E-5</v>
      </c>
      <c r="BD48" s="58">
        <v>4.9747626646865119E-5</v>
      </c>
      <c r="BE48" s="58">
        <v>4.0155108170774663E-5</v>
      </c>
      <c r="BF48" s="58">
        <v>8.9970098829298038E-5</v>
      </c>
      <c r="BG48" s="58">
        <v>2.5600963673347245E-5</v>
      </c>
      <c r="BH48" s="58">
        <v>2.2232377025781831E-5</v>
      </c>
      <c r="BI48" s="58">
        <v>2.3407923558141057E-5</v>
      </c>
      <c r="BJ48" s="58">
        <v>3.5234412514988404E-5</v>
      </c>
      <c r="BK48" s="58">
        <v>2.9596638718382362E-5</v>
      </c>
      <c r="BL48" s="58">
        <v>3.3349227163524281E-5</v>
      </c>
      <c r="BM48" s="58">
        <v>3.582909237503261E-5</v>
      </c>
      <c r="BN48" s="58">
        <v>3.1770803967712183E-5</v>
      </c>
      <c r="BO48" s="58">
        <v>2.2527112481795209E-3</v>
      </c>
      <c r="BP48" s="58">
        <v>3.3933191483466705E-5</v>
      </c>
      <c r="BQ48" s="58">
        <v>2.6702010478941475E-5</v>
      </c>
      <c r="BR48" s="58">
        <v>3.4699951598313441E-5</v>
      </c>
      <c r="BS48" s="58">
        <v>2.827850377898571E-5</v>
      </c>
      <c r="BT48" s="58">
        <v>3.0157115472511316E-5</v>
      </c>
      <c r="BU48" s="58">
        <v>4.5970774408149357E-5</v>
      </c>
      <c r="BV48" s="58">
        <v>1.1649552940514996E-5</v>
      </c>
      <c r="BW48" s="58">
        <v>2.9814414327879646E-5</v>
      </c>
      <c r="BX48" s="58">
        <v>1.1796080494948802E-4</v>
      </c>
      <c r="BY48" s="58">
        <v>4.9077767512513354E-5</v>
      </c>
      <c r="BZ48" s="58">
        <v>2.9946270531545314E-4</v>
      </c>
      <c r="CA48" s="58">
        <v>6.1012218203934372E-4</v>
      </c>
      <c r="CB48" s="58">
        <v>1.425158335901067E-4</v>
      </c>
      <c r="CC48" s="58">
        <v>5.1947567452180103E-5</v>
      </c>
      <c r="CD48" s="58">
        <v>5.4763128283275599E-3</v>
      </c>
      <c r="CE48" s="58">
        <v>2.8440231363745813E-4</v>
      </c>
      <c r="CF48" s="57">
        <v>1.2012981982719993E-4</v>
      </c>
      <c r="CG48" s="78">
        <f t="shared" si="12"/>
        <v>1.0799641992806728</v>
      </c>
      <c r="CH48" s="78">
        <f t="shared" si="13"/>
        <v>0.62030005579766256</v>
      </c>
      <c r="CI48" s="78">
        <f t="shared" si="14"/>
        <v>1.1794500470059426</v>
      </c>
      <c r="CJ48" s="78">
        <f t="shared" si="15"/>
        <v>0.65772302398508609</v>
      </c>
    </row>
    <row r="49" spans="2:88" x14ac:dyDescent="0.15">
      <c r="B49" s="33"/>
      <c r="C49" s="60">
        <v>6</v>
      </c>
      <c r="D49" s="22" t="s">
        <v>47</v>
      </c>
      <c r="E49" s="59">
        <v>5.255554631370061E-4</v>
      </c>
      <c r="F49" s="58">
        <v>4.8595531122310311E-4</v>
      </c>
      <c r="G49" s="58">
        <v>8.2888322270421963E-4</v>
      </c>
      <c r="H49" s="58">
        <v>1.1770049027463312E-3</v>
      </c>
      <c r="I49" s="58">
        <v>4.2611192550625428E-4</v>
      </c>
      <c r="J49" s="58">
        <v>6.729922851994543E-4</v>
      </c>
      <c r="K49" s="58">
        <v>1.0997179406159443E-3</v>
      </c>
      <c r="L49" s="58">
        <v>1.4857444375739929E-3</v>
      </c>
      <c r="M49" s="58">
        <v>4.7946265747497848E-3</v>
      </c>
      <c r="N49" s="58">
        <v>5.7127945218608052E-4</v>
      </c>
      <c r="O49" s="58">
        <v>4.1948482115755515E-3</v>
      </c>
      <c r="P49" s="58">
        <v>-2.1063706414642972E-3</v>
      </c>
      <c r="Q49" s="58">
        <v>6.5627455824977792E-3</v>
      </c>
      <c r="R49" s="58">
        <v>2.111904775256693E-3</v>
      </c>
      <c r="S49" s="58">
        <v>1.5482637866700969E-3</v>
      </c>
      <c r="T49" s="58">
        <v>1.0536608764690775E-3</v>
      </c>
      <c r="U49" s="58">
        <v>9.3513265055489238E-4</v>
      </c>
      <c r="V49" s="58">
        <v>7.8513381697103708E-4</v>
      </c>
      <c r="W49" s="58">
        <v>1.5342816340361278E-3</v>
      </c>
      <c r="X49" s="58">
        <v>6.1097069657698063E-4</v>
      </c>
      <c r="Y49" s="58">
        <v>1.2183524456018514E-3</v>
      </c>
      <c r="Z49" s="58">
        <v>3.9729427428666364E-3</v>
      </c>
      <c r="AA49" s="58">
        <v>1.0453016909467334E-3</v>
      </c>
      <c r="AB49" s="58">
        <v>3.3635404391906543E-3</v>
      </c>
      <c r="AC49" s="58">
        <v>5.5297111253846767E-4</v>
      </c>
      <c r="AD49" s="58">
        <v>7.290864263121415E-4</v>
      </c>
      <c r="AE49" s="58">
        <v>3.1087071291873667E-4</v>
      </c>
      <c r="AF49" s="58">
        <v>1.6763151716197926E-4</v>
      </c>
      <c r="AG49" s="58">
        <v>6.7145111771715345E-5</v>
      </c>
      <c r="AH49" s="58">
        <v>4.1433179510303342E-4</v>
      </c>
      <c r="AI49" s="58">
        <v>2.04227188136557E-4</v>
      </c>
      <c r="AJ49" s="58">
        <v>1.8681096317267352E-4</v>
      </c>
      <c r="AK49" s="58">
        <v>2.8045290920429794E-4</v>
      </c>
      <c r="AL49" s="58">
        <v>4.3189720639967523E-4</v>
      </c>
      <c r="AM49" s="58">
        <v>1.4699121248322092E-4</v>
      </c>
      <c r="AN49" s="58">
        <v>2.4870354460102326E-4</v>
      </c>
      <c r="AO49" s="58">
        <v>3.9947748048116481E-4</v>
      </c>
      <c r="AP49" s="58">
        <v>9.4813883780614386E-4</v>
      </c>
      <c r="AQ49" s="57">
        <v>3.3304018940065862E-4</v>
      </c>
      <c r="AR49" s="78">
        <f t="shared" si="10"/>
        <v>4.4320356430883487E-2</v>
      </c>
      <c r="AS49" s="78">
        <f t="shared" si="11"/>
        <v>7.5331663888053346E-2</v>
      </c>
      <c r="AT49" s="59">
        <v>7.5281368015327524E-4</v>
      </c>
      <c r="AU49" s="58">
        <v>6.1576230216937378E-4</v>
      </c>
      <c r="AV49" s="58">
        <v>9.3587184695270503E-4</v>
      </c>
      <c r="AW49" s="58">
        <v>1.0015482118452985</v>
      </c>
      <c r="AX49" s="58">
        <v>5.2149243124169679E-4</v>
      </c>
      <c r="AY49" s="58">
        <v>5.8553973663361787E-4</v>
      </c>
      <c r="AZ49" s="58">
        <v>9.6351257511011028E-4</v>
      </c>
      <c r="BA49" s="58">
        <v>1.634052523280069E-3</v>
      </c>
      <c r="BB49" s="58">
        <v>1.7373985436036646E-2</v>
      </c>
      <c r="BC49" s="58">
        <v>6.7268265392214654E-4</v>
      </c>
      <c r="BD49" s="58">
        <v>2.7253043293982821E-3</v>
      </c>
      <c r="BE49" s="58">
        <v>5.4792972080833667E-3</v>
      </c>
      <c r="BF49" s="58">
        <v>8.5142656413238673E-3</v>
      </c>
      <c r="BG49" s="58">
        <v>1.6913516768501272E-3</v>
      </c>
      <c r="BH49" s="58">
        <v>1.0793544449572076E-3</v>
      </c>
      <c r="BI49" s="58">
        <v>8.8949104958686766E-4</v>
      </c>
      <c r="BJ49" s="58">
        <v>7.9498304888606672E-4</v>
      </c>
      <c r="BK49" s="58">
        <v>9.4551227066736441E-4</v>
      </c>
      <c r="BL49" s="58">
        <v>9.6040302044788294E-4</v>
      </c>
      <c r="BM49" s="58">
        <v>6.6764681663613657E-4</v>
      </c>
      <c r="BN49" s="58">
        <v>1.0874954715590661E-3</v>
      </c>
      <c r="BO49" s="58">
        <v>6.3795654152375982E-4</v>
      </c>
      <c r="BP49" s="58">
        <v>8.7221266293005929E-4</v>
      </c>
      <c r="BQ49" s="58">
        <v>8.4428003266918128E-3</v>
      </c>
      <c r="BR49" s="58">
        <v>8.6507071994500716E-4</v>
      </c>
      <c r="BS49" s="58">
        <v>9.5475453667893712E-4</v>
      </c>
      <c r="BT49" s="58">
        <v>4.1550521923786542E-4</v>
      </c>
      <c r="BU49" s="58">
        <v>1.8428355153232495E-4</v>
      </c>
      <c r="BV49" s="58">
        <v>9.7193443455307675E-5</v>
      </c>
      <c r="BW49" s="58">
        <v>7.9574207118455001E-4</v>
      </c>
      <c r="BX49" s="58">
        <v>2.1870211214824344E-4</v>
      </c>
      <c r="BY49" s="58">
        <v>3.974187109173085E-4</v>
      </c>
      <c r="BZ49" s="58">
        <v>3.3011189814158824E-4</v>
      </c>
      <c r="CA49" s="58">
        <v>4.3538269998742507E-4</v>
      </c>
      <c r="CB49" s="58">
        <v>2.6318831320432627E-4</v>
      </c>
      <c r="CC49" s="58">
        <v>2.401802766207116E-4</v>
      </c>
      <c r="CD49" s="58">
        <v>5.5251215035056556E-4</v>
      </c>
      <c r="CE49" s="58">
        <v>6.5099722614104778E-4</v>
      </c>
      <c r="CF49" s="57">
        <v>3.5372015757069474E-4</v>
      </c>
      <c r="CG49" s="78">
        <f t="shared" si="12"/>
        <v>1.0671467626274562</v>
      </c>
      <c r="CH49" s="78">
        <f t="shared" si="13"/>
        <v>0.60654077323528555</v>
      </c>
      <c r="CI49" s="78">
        <f t="shared" si="14"/>
        <v>1.1114671190583396</v>
      </c>
      <c r="CJ49" s="78">
        <f t="shared" si="15"/>
        <v>0.61981218828452811</v>
      </c>
    </row>
    <row r="50" spans="2:88" x14ac:dyDescent="0.15">
      <c r="B50" s="33"/>
      <c r="C50" s="60">
        <v>11</v>
      </c>
      <c r="D50" s="22" t="s">
        <v>46</v>
      </c>
      <c r="E50" s="59">
        <v>0.19977929980349898</v>
      </c>
      <c r="F50" s="58">
        <v>1.6135189343422902E-2</v>
      </c>
      <c r="G50" s="58">
        <v>0.14120002170257573</v>
      </c>
      <c r="H50" s="58">
        <v>3.7140422001573879E-4</v>
      </c>
      <c r="I50" s="58">
        <v>0.19048402447622756</v>
      </c>
      <c r="J50" s="58">
        <v>1.2846763540487492E-2</v>
      </c>
      <c r="K50" s="58">
        <v>4.241690042542331E-3</v>
      </c>
      <c r="L50" s="58">
        <v>9.7061019810158345E-3</v>
      </c>
      <c r="M50" s="58">
        <v>6.1567688454531314E-5</v>
      </c>
      <c r="N50" s="58">
        <v>3.9710671488323813E-3</v>
      </c>
      <c r="O50" s="58">
        <v>1.6092383846036829E-3</v>
      </c>
      <c r="P50" s="58">
        <v>4.9605885708390457E-4</v>
      </c>
      <c r="Q50" s="58">
        <v>1.1456871836812742E-3</v>
      </c>
      <c r="R50" s="58">
        <v>3.9987898475767812E-4</v>
      </c>
      <c r="S50" s="58">
        <v>4.2926563289839804E-4</v>
      </c>
      <c r="T50" s="58">
        <v>3.6323326565310967E-4</v>
      </c>
      <c r="U50" s="58">
        <v>8.4572491263115257E-4</v>
      </c>
      <c r="V50" s="58">
        <v>6.9354421848280556E-4</v>
      </c>
      <c r="W50" s="58">
        <v>6.3476364526250488E-4</v>
      </c>
      <c r="X50" s="58">
        <v>4.5143300581566441E-4</v>
      </c>
      <c r="Y50" s="58">
        <v>7.1567139067769134E-4</v>
      </c>
      <c r="Z50" s="58">
        <v>6.1389372468962731E-3</v>
      </c>
      <c r="AA50" s="58">
        <v>8.1680790406769659E-4</v>
      </c>
      <c r="AB50" s="58">
        <v>3.1212369700298162E-4</v>
      </c>
      <c r="AC50" s="58">
        <v>5.9637340179186289E-4</v>
      </c>
      <c r="AD50" s="58">
        <v>4.9595259226436247E-4</v>
      </c>
      <c r="AE50" s="58">
        <v>5.3761645870601359E-4</v>
      </c>
      <c r="AF50" s="58">
        <v>4.2155185362930482E-4</v>
      </c>
      <c r="AG50" s="58">
        <v>1.9778908604171759E-4</v>
      </c>
      <c r="AH50" s="58">
        <v>3.391925425911107E-4</v>
      </c>
      <c r="AI50" s="58">
        <v>1.2193328954232686E-3</v>
      </c>
      <c r="AJ50" s="58">
        <v>4.9658267126441349E-4</v>
      </c>
      <c r="AK50" s="58">
        <v>8.2187588561725596E-3</v>
      </c>
      <c r="AL50" s="58">
        <v>1.1799781972303757E-2</v>
      </c>
      <c r="AM50" s="58">
        <v>1.2856947546775112E-3</v>
      </c>
      <c r="AN50" s="58">
        <v>8.0143162553858297E-4</v>
      </c>
      <c r="AO50" s="58">
        <v>0.10990683138585823</v>
      </c>
      <c r="AP50" s="58">
        <v>2.530357416307547E-3</v>
      </c>
      <c r="AQ50" s="57">
        <v>4.7723390245462795E-3</v>
      </c>
      <c r="AR50" s="78">
        <f t="shared" si="10"/>
        <v>0.73746908481370488</v>
      </c>
      <c r="AS50" s="78">
        <f t="shared" si="11"/>
        <v>1.2534820948846075</v>
      </c>
      <c r="AT50" s="59">
        <v>0.13802833710951265</v>
      </c>
      <c r="AU50" s="58">
        <v>2.9640852994529749E-2</v>
      </c>
      <c r="AV50" s="58">
        <v>0.11918230033573056</v>
      </c>
      <c r="AW50" s="58">
        <v>3.4423530556635599E-4</v>
      </c>
      <c r="AX50" s="58">
        <v>1.2259414812845331</v>
      </c>
      <c r="AY50" s="58">
        <v>4.7966407343384785E-3</v>
      </c>
      <c r="AZ50" s="58">
        <v>3.7457559721711577E-3</v>
      </c>
      <c r="BA50" s="58">
        <v>1.2619392353810956E-2</v>
      </c>
      <c r="BB50" s="58">
        <v>7.6962354389659829E-5</v>
      </c>
      <c r="BC50" s="58">
        <v>2.9909352934528858E-3</v>
      </c>
      <c r="BD50" s="58">
        <v>1.1107673649296992E-3</v>
      </c>
      <c r="BE50" s="58">
        <v>2.7539453523261033E-4</v>
      </c>
      <c r="BF50" s="58">
        <v>3.4455942434088424E-4</v>
      </c>
      <c r="BG50" s="58">
        <v>3.0078018785487727E-4</v>
      </c>
      <c r="BH50" s="58">
        <v>3.0481262092470462E-4</v>
      </c>
      <c r="BI50" s="58">
        <v>3.058845129821854E-4</v>
      </c>
      <c r="BJ50" s="58">
        <v>5.1598487630258208E-4</v>
      </c>
      <c r="BK50" s="58">
        <v>4.6575523693719755E-4</v>
      </c>
      <c r="BL50" s="58">
        <v>4.8520223046853879E-4</v>
      </c>
      <c r="BM50" s="58">
        <v>5.1751417728943493E-4</v>
      </c>
      <c r="BN50" s="58">
        <v>5.7704568119218761E-4</v>
      </c>
      <c r="BO50" s="58">
        <v>3.1829883064066048E-3</v>
      </c>
      <c r="BP50" s="58">
        <v>6.5855447164882535E-4</v>
      </c>
      <c r="BQ50" s="58">
        <v>2.1650199397932679E-4</v>
      </c>
      <c r="BR50" s="58">
        <v>5.4625343426202067E-4</v>
      </c>
      <c r="BS50" s="58">
        <v>4.0007222370276011E-4</v>
      </c>
      <c r="BT50" s="58">
        <v>4.6084741810910703E-4</v>
      </c>
      <c r="BU50" s="58">
        <v>3.4500680462972642E-4</v>
      </c>
      <c r="BV50" s="58">
        <v>1.7492221744849114E-4</v>
      </c>
      <c r="BW50" s="58">
        <v>4.6079399716985318E-4</v>
      </c>
      <c r="BX50" s="58">
        <v>1.516117519383699E-3</v>
      </c>
      <c r="BY50" s="58">
        <v>9.6026305115916256E-4</v>
      </c>
      <c r="BZ50" s="58">
        <v>6.8306506627138931E-3</v>
      </c>
      <c r="CA50" s="58">
        <v>1.1304025915586777E-2</v>
      </c>
      <c r="CB50" s="58">
        <v>2.6436968399772562E-3</v>
      </c>
      <c r="CC50" s="58">
        <v>6.863477329459649E-4</v>
      </c>
      <c r="CD50" s="58">
        <v>0.1070106840594732</v>
      </c>
      <c r="CE50" s="58">
        <v>2.0678174717953723E-3</v>
      </c>
      <c r="CF50" s="57">
        <v>4.5568743097713776E-3</v>
      </c>
      <c r="CG50" s="78">
        <f t="shared" si="12"/>
        <v>1.6865930130166538</v>
      </c>
      <c r="CH50" s="78">
        <f t="shared" si="13"/>
        <v>0.94796254778149125</v>
      </c>
      <c r="CI50" s="78">
        <f t="shared" si="14"/>
        <v>2.4240620978303586</v>
      </c>
      <c r="CJ50" s="78">
        <f t="shared" si="15"/>
        <v>1.3517837888598447</v>
      </c>
    </row>
    <row r="51" spans="2:88" x14ac:dyDescent="0.15">
      <c r="B51" s="33"/>
      <c r="C51" s="60">
        <v>15</v>
      </c>
      <c r="D51" s="22" t="s">
        <v>45</v>
      </c>
      <c r="E51" s="59">
        <v>2.2976939483296765E-3</v>
      </c>
      <c r="F51" s="58">
        <v>1.3552335426288628E-3</v>
      </c>
      <c r="G51" s="58">
        <v>1.9429611895583468E-2</v>
      </c>
      <c r="H51" s="58">
        <v>2.4815651748197674E-3</v>
      </c>
      <c r="I51" s="58">
        <v>2.2184060363088492E-3</v>
      </c>
      <c r="J51" s="58">
        <v>0.19296921906689468</v>
      </c>
      <c r="K51" s="58">
        <v>4.694330563523693E-3</v>
      </c>
      <c r="L51" s="58">
        <v>1.2827889305458686E-3</v>
      </c>
      <c r="M51" s="58">
        <v>1.1637408571367897E-4</v>
      </c>
      <c r="N51" s="58">
        <v>5.7768103493691719E-3</v>
      </c>
      <c r="O51" s="58">
        <v>5.0852568910599409E-3</v>
      </c>
      <c r="P51" s="58">
        <v>2.2162980293135522E-3</v>
      </c>
      <c r="Q51" s="58">
        <v>4.5469571660055426E-3</v>
      </c>
      <c r="R51" s="58">
        <v>1.7898017161055151E-3</v>
      </c>
      <c r="S51" s="58">
        <v>1.9015035685378523E-3</v>
      </c>
      <c r="T51" s="58">
        <v>1.8451842039965288E-3</v>
      </c>
      <c r="U51" s="58">
        <v>2.2168072505189657E-3</v>
      </c>
      <c r="V51" s="58">
        <v>3.7674862235525797E-3</v>
      </c>
      <c r="W51" s="58">
        <v>1.8868747455427503E-3</v>
      </c>
      <c r="X51" s="58">
        <v>1.7448997733590082E-3</v>
      </c>
      <c r="Y51" s="58">
        <v>2.8932108245240456E-3</v>
      </c>
      <c r="Z51" s="58">
        <v>4.102955764850722E-3</v>
      </c>
      <c r="AA51" s="58">
        <v>3.8462745282686721E-3</v>
      </c>
      <c r="AB51" s="58">
        <v>6.908457485450411E-4</v>
      </c>
      <c r="AC51" s="58">
        <v>1.6567648056297925E-3</v>
      </c>
      <c r="AD51" s="58">
        <v>2.7294088469655897E-3</v>
      </c>
      <c r="AE51" s="58">
        <v>3.7785935566940878E-3</v>
      </c>
      <c r="AF51" s="58">
        <v>1.8173767472710028E-3</v>
      </c>
      <c r="AG51" s="58">
        <v>3.6790908864007562E-4</v>
      </c>
      <c r="AH51" s="58">
        <v>2.5278303742145617E-3</v>
      </c>
      <c r="AI51" s="58">
        <v>1.0628523989935658E-3</v>
      </c>
      <c r="AJ51" s="58">
        <v>2.7375422681834901E-3</v>
      </c>
      <c r="AK51" s="58">
        <v>9.9344805433522932E-4</v>
      </c>
      <c r="AL51" s="58">
        <v>2.9171509630702623E-3</v>
      </c>
      <c r="AM51" s="58">
        <v>1.4991948452138887E-2</v>
      </c>
      <c r="AN51" s="58">
        <v>1.9852942063094611E-3</v>
      </c>
      <c r="AO51" s="58">
        <v>3.703517281252882E-3</v>
      </c>
      <c r="AP51" s="58">
        <v>1.8733241373778731E-2</v>
      </c>
      <c r="AQ51" s="57">
        <v>1.0402648802779902E-3</v>
      </c>
      <c r="AR51" s="78">
        <f t="shared" si="10"/>
        <v>0.33219953332565405</v>
      </c>
      <c r="AS51" s="78">
        <f t="shared" si="11"/>
        <v>0.56464220063939341</v>
      </c>
      <c r="AT51" s="59">
        <v>1.7127574892132399E-3</v>
      </c>
      <c r="AU51" s="58">
        <v>1.0003998785162479E-3</v>
      </c>
      <c r="AV51" s="58">
        <v>7.8636474680055853E-3</v>
      </c>
      <c r="AW51" s="58">
        <v>1.4499740433231813E-3</v>
      </c>
      <c r="AX51" s="58">
        <v>1.26652193998483E-3</v>
      </c>
      <c r="AY51" s="58">
        <v>1.0736340137197158</v>
      </c>
      <c r="AZ51" s="58">
        <v>2.444677521056943E-3</v>
      </c>
      <c r="BA51" s="58">
        <v>1.0558539848066484E-3</v>
      </c>
      <c r="BB51" s="58">
        <v>1.0520847501599729E-4</v>
      </c>
      <c r="BC51" s="58">
        <v>2.0805122934329815E-3</v>
      </c>
      <c r="BD51" s="58">
        <v>1.6217349292752851E-3</v>
      </c>
      <c r="BE51" s="58">
        <v>5.1690864293577521E-4</v>
      </c>
      <c r="BF51" s="58">
        <v>7.9624129904627521E-4</v>
      </c>
      <c r="BG51" s="58">
        <v>7.9202506096795835E-4</v>
      </c>
      <c r="BH51" s="58">
        <v>8.7741085147138669E-4</v>
      </c>
      <c r="BI51" s="58">
        <v>1.0413535083290534E-3</v>
      </c>
      <c r="BJ51" s="58">
        <v>1.2602230467504052E-3</v>
      </c>
      <c r="BK51" s="58">
        <v>1.9379423058505923E-3</v>
      </c>
      <c r="BL51" s="58">
        <v>1.4645231009353542E-3</v>
      </c>
      <c r="BM51" s="58">
        <v>1.3613640496377237E-3</v>
      </c>
      <c r="BN51" s="58">
        <v>1.6224830445370289E-3</v>
      </c>
      <c r="BO51" s="58">
        <v>2.9666968872241275E-3</v>
      </c>
      <c r="BP51" s="58">
        <v>1.9102286679541463E-3</v>
      </c>
      <c r="BQ51" s="58">
        <v>3.7519571873551201E-4</v>
      </c>
      <c r="BR51" s="58">
        <v>9.1029019621354066E-4</v>
      </c>
      <c r="BS51" s="58">
        <v>1.3421119325825108E-3</v>
      </c>
      <c r="BT51" s="58">
        <v>1.8107090943718274E-3</v>
      </c>
      <c r="BU51" s="58">
        <v>9.0586576559723996E-4</v>
      </c>
      <c r="BV51" s="58">
        <v>1.716429753894298E-4</v>
      </c>
      <c r="BW51" s="58">
        <v>1.0679201796098936E-3</v>
      </c>
      <c r="BX51" s="58">
        <v>8.0884157481690732E-4</v>
      </c>
      <c r="BY51" s="58">
        <v>1.8023791015974789E-3</v>
      </c>
      <c r="BZ51" s="58">
        <v>5.8032993485118006E-4</v>
      </c>
      <c r="CA51" s="58">
        <v>1.702426326845445E-3</v>
      </c>
      <c r="CB51" s="58">
        <v>8.1511544732384492E-3</v>
      </c>
      <c r="CC51" s="58">
        <v>1.0853297736314888E-3</v>
      </c>
      <c r="CD51" s="58">
        <v>1.9782240339481158E-3</v>
      </c>
      <c r="CE51" s="58">
        <v>9.0141054374193261E-3</v>
      </c>
      <c r="CF51" s="57">
        <v>4.9500066148193769E-4</v>
      </c>
      <c r="CG51" s="78">
        <f t="shared" si="12"/>
        <v>1.1429842293883168</v>
      </c>
      <c r="CH51" s="78">
        <f t="shared" si="13"/>
        <v>0.64144132419855648</v>
      </c>
      <c r="CI51" s="78">
        <f t="shared" si="14"/>
        <v>1.4751837627139708</v>
      </c>
      <c r="CJ51" s="78">
        <f t="shared" si="15"/>
        <v>0.8226396088659802</v>
      </c>
    </row>
    <row r="52" spans="2:88" x14ac:dyDescent="0.15">
      <c r="B52" s="33"/>
      <c r="C52" s="60">
        <v>16</v>
      </c>
      <c r="D52" s="22" t="s">
        <v>44</v>
      </c>
      <c r="E52" s="59">
        <v>3.3721202471053792E-2</v>
      </c>
      <c r="F52" s="58">
        <v>2.8511354985480103E-2</v>
      </c>
      <c r="G52" s="58">
        <v>1.2590944989370838E-2</v>
      </c>
      <c r="H52" s="58">
        <v>6.1645979231965929E-3</v>
      </c>
      <c r="I52" s="58">
        <v>2.6129900811383503E-2</v>
      </c>
      <c r="J52" s="58">
        <v>1.8690476617203886E-2</v>
      </c>
      <c r="K52" s="58">
        <v>0.26555248989639907</v>
      </c>
      <c r="L52" s="58">
        <v>2.1081024983610315E-2</v>
      </c>
      <c r="M52" s="58">
        <v>7.5575721382437771E-4</v>
      </c>
      <c r="N52" s="58">
        <v>1.3642164436428324E-2</v>
      </c>
      <c r="O52" s="58">
        <v>2.2214571216358333E-2</v>
      </c>
      <c r="P52" s="58">
        <v>9.6762867528661194E-3</v>
      </c>
      <c r="Q52" s="58">
        <v>2.2208376689612036E-2</v>
      </c>
      <c r="R52" s="58">
        <v>1.0615451557557869E-2</v>
      </c>
      <c r="S52" s="58">
        <v>9.6142583586257789E-3</v>
      </c>
      <c r="T52" s="58">
        <v>6.9939492012590304E-3</v>
      </c>
      <c r="U52" s="58">
        <v>1.3399192878541417E-2</v>
      </c>
      <c r="V52" s="58">
        <v>9.9441017386706111E-3</v>
      </c>
      <c r="W52" s="58">
        <v>1.6175136087022098E-2</v>
      </c>
      <c r="X52" s="58">
        <v>9.6682017673989443E-3</v>
      </c>
      <c r="Y52" s="58">
        <v>9.381956264789576E-3</v>
      </c>
      <c r="Z52" s="58">
        <v>0.11128344960292726</v>
      </c>
      <c r="AA52" s="58">
        <v>4.9238975679369322E-2</v>
      </c>
      <c r="AB52" s="58">
        <v>1.107405478308849E-2</v>
      </c>
      <c r="AC52" s="58">
        <v>1.1354441490307558E-2</v>
      </c>
      <c r="AD52" s="58">
        <v>1.1562139309632293E-2</v>
      </c>
      <c r="AE52" s="58">
        <v>1.1514818250426996E-2</v>
      </c>
      <c r="AF52" s="58">
        <v>1.2738460662256987E-2</v>
      </c>
      <c r="AG52" s="58">
        <v>3.7845035155813036E-3</v>
      </c>
      <c r="AH52" s="58">
        <v>1.9180747645843991E-2</v>
      </c>
      <c r="AI52" s="58">
        <v>1.8505294499919302E-2</v>
      </c>
      <c r="AJ52" s="58">
        <v>4.7925633454644553E-3</v>
      </c>
      <c r="AK52" s="58">
        <v>1.3583926758336817E-2</v>
      </c>
      <c r="AL52" s="58">
        <v>1.4251990664698004E-2</v>
      </c>
      <c r="AM52" s="58">
        <v>1.6866652770321119E-2</v>
      </c>
      <c r="AN52" s="58">
        <v>8.1582526346678143E-3</v>
      </c>
      <c r="AO52" s="58">
        <v>1.3504373491422549E-2</v>
      </c>
      <c r="AP52" s="58">
        <v>0.39387106524244997</v>
      </c>
      <c r="AQ52" s="57">
        <v>5.851465169621089E-3</v>
      </c>
      <c r="AR52" s="78">
        <f t="shared" si="10"/>
        <v>1.2978485723569881</v>
      </c>
      <c r="AS52" s="78">
        <f t="shared" si="11"/>
        <v>2.2059635865712184</v>
      </c>
      <c r="AT52" s="59">
        <v>4.2179220684102202E-2</v>
      </c>
      <c r="AU52" s="58">
        <v>4.5559687289830654E-2</v>
      </c>
      <c r="AV52" s="58">
        <v>1.0208868407178544E-2</v>
      </c>
      <c r="AW52" s="58">
        <v>6.1025140901251962E-3</v>
      </c>
      <c r="AX52" s="58">
        <v>3.0251649496289709E-2</v>
      </c>
      <c r="AY52" s="58">
        <v>1.2746507363483319E-2</v>
      </c>
      <c r="AZ52" s="58">
        <v>1.2997048380082805</v>
      </c>
      <c r="BA52" s="58">
        <v>2.9456458659094936E-2</v>
      </c>
      <c r="BB52" s="58">
        <v>9.2181453372974949E-4</v>
      </c>
      <c r="BC52" s="58">
        <v>1.4662343101396282E-2</v>
      </c>
      <c r="BD52" s="58">
        <v>2.4172626745193673E-2</v>
      </c>
      <c r="BE52" s="58">
        <v>4.8240072236803867E-3</v>
      </c>
      <c r="BF52" s="58">
        <v>8.3751574453727051E-3</v>
      </c>
      <c r="BG52" s="58">
        <v>8.3871204586423807E-3</v>
      </c>
      <c r="BH52" s="58">
        <v>5.9850425982106012E-3</v>
      </c>
      <c r="BI52" s="58">
        <v>5.5415884476118712E-3</v>
      </c>
      <c r="BJ52" s="58">
        <v>1.1688448742935179E-2</v>
      </c>
      <c r="BK52" s="58">
        <v>1.1212545342580567E-2</v>
      </c>
      <c r="BL52" s="58">
        <v>1.2630705935144015E-2</v>
      </c>
      <c r="BM52" s="58">
        <v>1.2362500818023842E-2</v>
      </c>
      <c r="BN52" s="58">
        <v>8.1092804981042158E-3</v>
      </c>
      <c r="BO52" s="58">
        <v>7.8978544823271962E-2</v>
      </c>
      <c r="BP52" s="58">
        <v>4.9383427796398364E-2</v>
      </c>
      <c r="BQ52" s="58">
        <v>8.5261322459359423E-3</v>
      </c>
      <c r="BR52" s="58">
        <v>1.1501225098091209E-2</v>
      </c>
      <c r="BS52" s="58">
        <v>1.0156160256429674E-2</v>
      </c>
      <c r="BT52" s="58">
        <v>1.2137803417175097E-2</v>
      </c>
      <c r="BU52" s="58">
        <v>1.0977287543282511E-2</v>
      </c>
      <c r="BV52" s="58">
        <v>2.8522662795148809E-3</v>
      </c>
      <c r="BW52" s="58">
        <v>1.2567704462634067E-2</v>
      </c>
      <c r="BX52" s="58">
        <v>1.6099066870671735E-2</v>
      </c>
      <c r="BY52" s="58">
        <v>5.9397394556566308E-3</v>
      </c>
      <c r="BZ52" s="58">
        <v>1.5358324985761458E-2</v>
      </c>
      <c r="CA52" s="58">
        <v>1.3986814320551353E-2</v>
      </c>
      <c r="CB52" s="58">
        <v>2.817380587195439E-2</v>
      </c>
      <c r="CC52" s="58">
        <v>9.3234250567188169E-3</v>
      </c>
      <c r="CD52" s="58">
        <v>1.2936332064589485E-2</v>
      </c>
      <c r="CE52" s="58">
        <v>0.47886761173368841</v>
      </c>
      <c r="CF52" s="57">
        <v>4.592137518858147E-3</v>
      </c>
      <c r="CG52" s="78">
        <f t="shared" si="12"/>
        <v>2.3874407356901948</v>
      </c>
      <c r="CH52" s="78">
        <f t="shared" si="13"/>
        <v>1.3254274451888921</v>
      </c>
      <c r="CI52" s="78">
        <f t="shared" si="14"/>
        <v>3.6852893080471829</v>
      </c>
      <c r="CJ52" s="78">
        <f t="shared" si="15"/>
        <v>2.0551100354795153</v>
      </c>
    </row>
    <row r="53" spans="2:88" x14ac:dyDescent="0.15">
      <c r="B53" s="33"/>
      <c r="C53" s="60">
        <v>20</v>
      </c>
      <c r="D53" s="22" t="s">
        <v>43</v>
      </c>
      <c r="E53" s="59">
        <v>6.0080618645589501E-2</v>
      </c>
      <c r="F53" s="58">
        <v>7.2901560343688809E-3</v>
      </c>
      <c r="G53" s="58">
        <v>2.9209388845999523E-2</v>
      </c>
      <c r="H53" s="58">
        <v>1.3348243341354685E-2</v>
      </c>
      <c r="I53" s="58">
        <v>2.2979852024352682E-2</v>
      </c>
      <c r="J53" s="58">
        <v>0.22966569191974623</v>
      </c>
      <c r="K53" s="58">
        <v>7.3245987132192658E-2</v>
      </c>
      <c r="L53" s="58">
        <v>0.21832572882006523</v>
      </c>
      <c r="M53" s="58">
        <v>2.3257133677356294E-3</v>
      </c>
      <c r="N53" s="58">
        <v>0.15563220710765979</v>
      </c>
      <c r="O53" s="58">
        <v>4.9057971694435994E-2</v>
      </c>
      <c r="P53" s="58">
        <v>9.1790380751482284E-3</v>
      </c>
      <c r="Q53" s="58">
        <v>5.0282199658692024E-2</v>
      </c>
      <c r="R53" s="58">
        <v>1.6324660510281287E-2</v>
      </c>
      <c r="S53" s="58">
        <v>1.4955793931013614E-2</v>
      </c>
      <c r="T53" s="58">
        <v>1.3026796090764408E-2</v>
      </c>
      <c r="U53" s="58">
        <v>4.9483157432349684E-2</v>
      </c>
      <c r="V53" s="58">
        <v>3.7605174864412345E-2</v>
      </c>
      <c r="W53" s="58">
        <v>2.9588227618567695E-2</v>
      </c>
      <c r="X53" s="58">
        <v>1.8680398833641428E-2</v>
      </c>
      <c r="Y53" s="58">
        <v>3.914861329514055E-2</v>
      </c>
      <c r="Z53" s="58">
        <v>5.9181254691559076E-2</v>
      </c>
      <c r="AA53" s="58">
        <v>1.6456450889910955E-2</v>
      </c>
      <c r="AB53" s="58">
        <v>4.9816232088041703E-3</v>
      </c>
      <c r="AC53" s="58">
        <v>1.9688283623844473E-2</v>
      </c>
      <c r="AD53" s="58">
        <v>2.426379009415848E-2</v>
      </c>
      <c r="AE53" s="58">
        <v>4.3155265903474056E-3</v>
      </c>
      <c r="AF53" s="58">
        <v>4.3624136498784938E-3</v>
      </c>
      <c r="AG53" s="58">
        <v>1.424358284259353E-3</v>
      </c>
      <c r="AH53" s="58">
        <v>5.2041103548111922E-3</v>
      </c>
      <c r="AI53" s="58">
        <v>5.5927189054526061E-3</v>
      </c>
      <c r="AJ53" s="58">
        <v>3.7557213087693383E-3</v>
      </c>
      <c r="AK53" s="58">
        <v>9.2045233846981128E-3</v>
      </c>
      <c r="AL53" s="58">
        <v>0.19714128968893746</v>
      </c>
      <c r="AM53" s="58">
        <v>7.5951930399107736E-3</v>
      </c>
      <c r="AN53" s="58">
        <v>1.012415037232812E-2</v>
      </c>
      <c r="AO53" s="58">
        <v>1.6054914603117403E-2</v>
      </c>
      <c r="AP53" s="58">
        <v>4.9608139456817066E-2</v>
      </c>
      <c r="AQ53" s="57">
        <v>8.9854564730689878E-3</v>
      </c>
      <c r="AR53" s="78">
        <f t="shared" si="10"/>
        <v>1.5873755378641863</v>
      </c>
      <c r="AS53" s="78">
        <f t="shared" si="11"/>
        <v>2.6980748827908072</v>
      </c>
      <c r="AT53" s="59">
        <v>6.1127455680718076E-2</v>
      </c>
      <c r="AU53" s="58">
        <v>6.0995917660824047E-3</v>
      </c>
      <c r="AV53" s="58">
        <v>1.9453789448511918E-2</v>
      </c>
      <c r="AW53" s="58">
        <v>1.155980597873797E-2</v>
      </c>
      <c r="AX53" s="58">
        <v>2.6971790804146231E-2</v>
      </c>
      <c r="AY53" s="58">
        <v>0.11214123007205597</v>
      </c>
      <c r="AZ53" s="58">
        <v>4.9887594603819592E-2</v>
      </c>
      <c r="BA53" s="58">
        <v>1.2873549728059848</v>
      </c>
      <c r="BB53" s="58">
        <v>3.0597125669121462E-3</v>
      </c>
      <c r="BC53" s="58">
        <v>0.17628443104472835</v>
      </c>
      <c r="BD53" s="58">
        <v>3.3094961540533534E-2</v>
      </c>
      <c r="BE53" s="58">
        <v>1.0080965786894601E-2</v>
      </c>
      <c r="BF53" s="58">
        <v>1.2667628529493569E-2</v>
      </c>
      <c r="BG53" s="58">
        <v>1.3116431050917138E-2</v>
      </c>
      <c r="BH53" s="58">
        <v>1.0392697622972676E-2</v>
      </c>
      <c r="BI53" s="58">
        <v>1.1094547861575186E-2</v>
      </c>
      <c r="BJ53" s="58">
        <v>2.7708800446887061E-2</v>
      </c>
      <c r="BK53" s="58">
        <v>2.2382594148035985E-2</v>
      </c>
      <c r="BL53" s="58">
        <v>2.3433538762164037E-2</v>
      </c>
      <c r="BM53" s="58">
        <v>2.3806733105062938E-2</v>
      </c>
      <c r="BN53" s="58">
        <v>3.2207119224719756E-2</v>
      </c>
      <c r="BO53" s="58">
        <v>4.6402333794015642E-2</v>
      </c>
      <c r="BP53" s="58">
        <v>1.3280999702203528E-2</v>
      </c>
      <c r="BQ53" s="58">
        <v>3.6349191936203193E-3</v>
      </c>
      <c r="BR53" s="58">
        <v>1.778585972494362E-2</v>
      </c>
      <c r="BS53" s="58">
        <v>1.9388129723625767E-2</v>
      </c>
      <c r="BT53" s="58">
        <v>2.9966565580911713E-3</v>
      </c>
      <c r="BU53" s="58">
        <v>3.1912990447875923E-3</v>
      </c>
      <c r="BV53" s="58">
        <v>9.7287181321169302E-4</v>
      </c>
      <c r="BW53" s="58">
        <v>3.9630515353290385E-3</v>
      </c>
      <c r="BX53" s="58">
        <v>5.2741504867806965E-3</v>
      </c>
      <c r="BY53" s="58">
        <v>4.1189908773899822E-3</v>
      </c>
      <c r="BZ53" s="58">
        <v>1.3201603788367523E-2</v>
      </c>
      <c r="CA53" s="58">
        <v>0.14377202334522413</v>
      </c>
      <c r="CB53" s="58">
        <v>8.0036778857472592E-3</v>
      </c>
      <c r="CC53" s="58">
        <v>8.3854216536609696E-3</v>
      </c>
      <c r="CD53" s="58">
        <v>1.3891974533770396E-2</v>
      </c>
      <c r="CE53" s="58">
        <v>4.0777818833322134E-2</v>
      </c>
      <c r="CF53" s="57">
        <v>5.7511535649829521E-3</v>
      </c>
      <c r="CG53" s="78">
        <f t="shared" si="12"/>
        <v>2.3287193289100281</v>
      </c>
      <c r="CH53" s="78">
        <f t="shared" si="13"/>
        <v>1.3061099045370288</v>
      </c>
      <c r="CI53" s="78">
        <f t="shared" si="14"/>
        <v>3.9160948667742144</v>
      </c>
      <c r="CJ53" s="78">
        <f t="shared" si="15"/>
        <v>2.1838192846960238</v>
      </c>
    </row>
    <row r="54" spans="2:88" x14ac:dyDescent="0.15">
      <c r="B54" s="33"/>
      <c r="C54" s="60">
        <v>21</v>
      </c>
      <c r="D54" s="22" t="s">
        <v>42</v>
      </c>
      <c r="E54" s="59">
        <v>1.5510976388845132E-2</v>
      </c>
      <c r="F54" s="58">
        <v>1.3637773917452042E-2</v>
      </c>
      <c r="G54" s="58">
        <v>2.9310293115864781E-2</v>
      </c>
      <c r="H54" s="58">
        <v>3.4616529953372707E-2</v>
      </c>
      <c r="I54" s="58">
        <v>1.2175714534317312E-2</v>
      </c>
      <c r="J54" s="58">
        <v>1.8661473851286133E-2</v>
      </c>
      <c r="K54" s="58">
        <v>1.5599824447820338E-2</v>
      </c>
      <c r="L54" s="58">
        <v>4.0866688944758436E-2</v>
      </c>
      <c r="M54" s="58">
        <v>1.9405242194826339E-2</v>
      </c>
      <c r="N54" s="58">
        <v>1.2716218379591467E-2</v>
      </c>
      <c r="O54" s="58">
        <v>2.2676111671264695E-2</v>
      </c>
      <c r="P54" s="58">
        <v>-6.5646462879326087E-3</v>
      </c>
      <c r="Q54" s="58">
        <v>1.3519308830443015E-2</v>
      </c>
      <c r="R54" s="58">
        <v>1.8605432583047608E-2</v>
      </c>
      <c r="S54" s="58">
        <v>1.6548116931402398E-2</v>
      </c>
      <c r="T54" s="58">
        <v>1.1522971802211459E-2</v>
      </c>
      <c r="U54" s="58">
        <v>1.1933862452021576E-2</v>
      </c>
      <c r="V54" s="58">
        <v>8.4193232222246218E-3</v>
      </c>
      <c r="W54" s="58">
        <v>1.0991212595758651E-2</v>
      </c>
      <c r="X54" s="58">
        <v>5.9851186042657878E-3</v>
      </c>
      <c r="Y54" s="58">
        <v>1.3239917370502931E-2</v>
      </c>
      <c r="Z54" s="58">
        <v>1.3798089980962222E-2</v>
      </c>
      <c r="AA54" s="58">
        <v>1.8433230030452104E-2</v>
      </c>
      <c r="AB54" s="58">
        <v>2.6950654919875139E-2</v>
      </c>
      <c r="AC54" s="58">
        <v>9.5983156237340796E-3</v>
      </c>
      <c r="AD54" s="58">
        <v>1.2649688328819958E-2</v>
      </c>
      <c r="AE54" s="58">
        <v>6.0794601289311436E-3</v>
      </c>
      <c r="AF54" s="58">
        <v>3.9641217026050776E-3</v>
      </c>
      <c r="AG54" s="58">
        <v>1.3955945481266879E-3</v>
      </c>
      <c r="AH54" s="58">
        <v>1.294568505169531E-2</v>
      </c>
      <c r="AI54" s="58">
        <v>4.227089629084628E-3</v>
      </c>
      <c r="AJ54" s="58">
        <v>4.6666697998506467E-3</v>
      </c>
      <c r="AK54" s="58">
        <v>5.6890275243562443E-3</v>
      </c>
      <c r="AL54" s="58">
        <v>1.2809224321549585E-2</v>
      </c>
      <c r="AM54" s="58">
        <v>3.6894500297768047E-3</v>
      </c>
      <c r="AN54" s="58">
        <v>4.5877221216286497E-3</v>
      </c>
      <c r="AO54" s="58">
        <v>8.6350154618162582E-3</v>
      </c>
      <c r="AP54" s="58">
        <v>1.3279145671932495E-2</v>
      </c>
      <c r="AQ54" s="57">
        <v>8.6625133502933136E-3</v>
      </c>
      <c r="AR54" s="78">
        <f t="shared" si="10"/>
        <v>0.5114381637288351</v>
      </c>
      <c r="AS54" s="78">
        <f t="shared" si="11"/>
        <v>0.8692955326211439</v>
      </c>
      <c r="AT54" s="59">
        <v>3.1787949406228963E-2</v>
      </c>
      <c r="AU54" s="58">
        <v>2.6567479722458424E-2</v>
      </c>
      <c r="AV54" s="58">
        <v>4.5755431882774623E-2</v>
      </c>
      <c r="AW54" s="58">
        <v>6.35926621289188E-2</v>
      </c>
      <c r="AX54" s="58">
        <v>1.5719332139040799E-2</v>
      </c>
      <c r="AY54" s="58">
        <v>1.5295600589235557E-2</v>
      </c>
      <c r="AZ54" s="58">
        <v>1.6088590761729089E-2</v>
      </c>
      <c r="BA54" s="58">
        <v>6.1515756393348914E-2</v>
      </c>
      <c r="BB54" s="58">
        <v>1.0594064468142046</v>
      </c>
      <c r="BC54" s="58">
        <v>1.4438329173783699E-2</v>
      </c>
      <c r="BD54" s="58">
        <v>3.1850391202373825E-2</v>
      </c>
      <c r="BE54" s="58">
        <v>5.5783676511775494E-2</v>
      </c>
      <c r="BF54" s="58">
        <v>1.0769425591545097E-2</v>
      </c>
      <c r="BG54" s="58">
        <v>1.974210343300736E-2</v>
      </c>
      <c r="BH54" s="58">
        <v>1.2244580974238797E-2</v>
      </c>
      <c r="BI54" s="58">
        <v>1.0897084803385387E-2</v>
      </c>
      <c r="BJ54" s="58">
        <v>1.0106978071408491E-2</v>
      </c>
      <c r="BK54" s="58">
        <v>8.5343895007804031E-3</v>
      </c>
      <c r="BL54" s="58">
        <v>9.5754743236071953E-3</v>
      </c>
      <c r="BM54" s="58">
        <v>7.1316678430794729E-3</v>
      </c>
      <c r="BN54" s="58">
        <v>1.3440519108580915E-2</v>
      </c>
      <c r="BO54" s="58">
        <v>1.6178576322658646E-2</v>
      </c>
      <c r="BP54" s="58">
        <v>2.1872820426699226E-2</v>
      </c>
      <c r="BQ54" s="58">
        <v>3.5757422479344388E-2</v>
      </c>
      <c r="BR54" s="58">
        <v>1.8681438501767851E-2</v>
      </c>
      <c r="BS54" s="58">
        <v>2.2008274467925016E-2</v>
      </c>
      <c r="BT54" s="58">
        <v>1.2141277600731984E-2</v>
      </c>
      <c r="BU54" s="58">
        <v>5.6535458508736791E-3</v>
      </c>
      <c r="BV54" s="58">
        <v>2.1180881156804107E-3</v>
      </c>
      <c r="BW54" s="58">
        <v>3.7381966373689665E-2</v>
      </c>
      <c r="BX54" s="58">
        <v>6.3934467020063512E-3</v>
      </c>
      <c r="BY54" s="58">
        <v>1.461802419246616E-2</v>
      </c>
      <c r="BZ54" s="58">
        <v>9.2169087657171418E-3</v>
      </c>
      <c r="CA54" s="58">
        <v>1.2599935761065339E-2</v>
      </c>
      <c r="CB54" s="58">
        <v>9.4695385398864112E-3</v>
      </c>
      <c r="CC54" s="58">
        <v>6.4726753125635998E-3</v>
      </c>
      <c r="CD54" s="58">
        <v>1.39243537661817E-2</v>
      </c>
      <c r="CE54" s="58">
        <v>1.4012371215703017E-2</v>
      </c>
      <c r="CF54" s="57">
        <v>1.4464294868490969E-2</v>
      </c>
      <c r="CG54" s="78">
        <f t="shared" si="12"/>
        <v>1.8132088296389577</v>
      </c>
      <c r="CH54" s="78">
        <f t="shared" si="13"/>
        <v>1.0271175744055061</v>
      </c>
      <c r="CI54" s="78">
        <f t="shared" si="14"/>
        <v>2.3246469933677929</v>
      </c>
      <c r="CJ54" s="78">
        <f t="shared" si="15"/>
        <v>1.2963447278305966</v>
      </c>
    </row>
    <row r="55" spans="2:88" x14ac:dyDescent="0.15">
      <c r="B55" s="33"/>
      <c r="C55" s="60">
        <v>22</v>
      </c>
      <c r="D55" s="22" t="s">
        <v>41</v>
      </c>
      <c r="E55" s="59">
        <v>1.9362597703984099E-2</v>
      </c>
      <c r="F55" s="58">
        <v>1.5347282326081008E-2</v>
      </c>
      <c r="G55" s="58">
        <v>3.2141452404249163E-2</v>
      </c>
      <c r="H55" s="58">
        <v>1.2530165477102513E-2</v>
      </c>
      <c r="I55" s="58">
        <v>2.6384721457232477E-2</v>
      </c>
      <c r="J55" s="58">
        <v>2.7167134327698388E-2</v>
      </c>
      <c r="K55" s="58">
        <v>4.9505982694034757E-2</v>
      </c>
      <c r="L55" s="58">
        <v>3.4860288806368343E-2</v>
      </c>
      <c r="M55" s="58">
        <v>7.3411787210671644E-4</v>
      </c>
      <c r="N55" s="58">
        <v>0.16434892769275222</v>
      </c>
      <c r="O55" s="58">
        <v>2.1196764816071523E-2</v>
      </c>
      <c r="P55" s="58">
        <v>5.6341212063823198E-3</v>
      </c>
      <c r="Q55" s="58">
        <v>4.0562844812331161E-2</v>
      </c>
      <c r="R55" s="58">
        <v>1.1131976357751559E-2</v>
      </c>
      <c r="S55" s="58">
        <v>1.9421793756314146E-2</v>
      </c>
      <c r="T55" s="58">
        <v>2.2039838736792397E-2</v>
      </c>
      <c r="U55" s="58">
        <v>7.2397521077779567E-2</v>
      </c>
      <c r="V55" s="58">
        <v>3.1228175470046495E-2</v>
      </c>
      <c r="W55" s="58">
        <v>6.1692880630738134E-2</v>
      </c>
      <c r="X55" s="58">
        <v>4.3196667831920679E-2</v>
      </c>
      <c r="Y55" s="58">
        <v>9.7695933697042381E-2</v>
      </c>
      <c r="Z55" s="58">
        <v>5.9503901828196287E-2</v>
      </c>
      <c r="AA55" s="58">
        <v>2.3074875313577624E-2</v>
      </c>
      <c r="AB55" s="58">
        <v>4.7049610510716136E-3</v>
      </c>
      <c r="AC55" s="58">
        <v>4.7639523317123789E-2</v>
      </c>
      <c r="AD55" s="58">
        <v>2.7399512596673194E-2</v>
      </c>
      <c r="AE55" s="58">
        <v>1.1729031486173869E-2</v>
      </c>
      <c r="AF55" s="58">
        <v>8.7166009173157907E-3</v>
      </c>
      <c r="AG55" s="58">
        <v>2.8624203920444534E-3</v>
      </c>
      <c r="AH55" s="58">
        <v>9.4170872071380231E-3</v>
      </c>
      <c r="AI55" s="58">
        <v>7.9039586449244949E-3</v>
      </c>
      <c r="AJ55" s="58">
        <v>5.1747622049897616E-3</v>
      </c>
      <c r="AK55" s="58">
        <v>7.968542454759012E-3</v>
      </c>
      <c r="AL55" s="58">
        <v>1.2927655883679742E-2</v>
      </c>
      <c r="AM55" s="58">
        <v>1.0521131471535671E-2</v>
      </c>
      <c r="AN55" s="58">
        <v>1.7449938745562211E-2</v>
      </c>
      <c r="AO55" s="58">
        <v>1.0680384547625531E-2</v>
      </c>
      <c r="AP55" s="58">
        <v>7.4206251004549861E-2</v>
      </c>
      <c r="AQ55" s="57">
        <v>7.3418559129049812E-3</v>
      </c>
      <c r="AR55" s="78">
        <f t="shared" si="10"/>
        <v>1.1578035841346261</v>
      </c>
      <c r="AS55" s="78">
        <f t="shared" si="11"/>
        <v>1.9679280013108529</v>
      </c>
      <c r="AT55" s="59">
        <v>1.8868117004413036E-2</v>
      </c>
      <c r="AU55" s="58">
        <v>1.5851052356992863E-2</v>
      </c>
      <c r="AV55" s="58">
        <v>2.4062089281886283E-2</v>
      </c>
      <c r="AW55" s="58">
        <v>1.1025623755598197E-2</v>
      </c>
      <c r="AX55" s="58">
        <v>2.8225875347993482E-2</v>
      </c>
      <c r="AY55" s="58">
        <v>1.5442897668940787E-2</v>
      </c>
      <c r="AZ55" s="58">
        <v>3.426462279724022E-2</v>
      </c>
      <c r="BA55" s="58">
        <v>4.5123938185869544E-2</v>
      </c>
      <c r="BB55" s="58">
        <v>9.0581301048348755E-4</v>
      </c>
      <c r="BC55" s="58">
        <v>1.2028760659851918</v>
      </c>
      <c r="BD55" s="58">
        <v>1.2780878452676184E-2</v>
      </c>
      <c r="BE55" s="58">
        <v>4.3531372250137593E-3</v>
      </c>
      <c r="BF55" s="58">
        <v>1.1044123113679983E-2</v>
      </c>
      <c r="BG55" s="58">
        <v>8.417849002872806E-3</v>
      </c>
      <c r="BH55" s="58">
        <v>1.8471228356849469E-2</v>
      </c>
      <c r="BI55" s="58">
        <v>2.6730520637618525E-2</v>
      </c>
      <c r="BJ55" s="58">
        <v>5.2081417399194467E-2</v>
      </c>
      <c r="BK55" s="58">
        <v>2.3555401934102323E-2</v>
      </c>
      <c r="BL55" s="58">
        <v>4.7276083013511119E-2</v>
      </c>
      <c r="BM55" s="58">
        <v>5.2298760859528323E-2</v>
      </c>
      <c r="BN55" s="58">
        <v>7.7414536634560924E-2</v>
      </c>
      <c r="BO55" s="58">
        <v>6.1214524065835899E-2</v>
      </c>
      <c r="BP55" s="58">
        <v>2.0028856857225531E-2</v>
      </c>
      <c r="BQ55" s="58">
        <v>3.5072876023173926E-3</v>
      </c>
      <c r="BR55" s="58">
        <v>4.5275920973144652E-2</v>
      </c>
      <c r="BS55" s="58">
        <v>2.3502782110237718E-2</v>
      </c>
      <c r="BT55" s="58">
        <v>8.1472124474607794E-3</v>
      </c>
      <c r="BU55" s="58">
        <v>6.8141553783016059E-3</v>
      </c>
      <c r="BV55" s="58">
        <v>2.1781777497610743E-3</v>
      </c>
      <c r="BW55" s="58">
        <v>7.036261606005928E-3</v>
      </c>
      <c r="BX55" s="58">
        <v>9.7577438769458971E-3</v>
      </c>
      <c r="BY55" s="58">
        <v>6.3435311510609384E-3</v>
      </c>
      <c r="BZ55" s="58">
        <v>9.3168683546381911E-3</v>
      </c>
      <c r="CA55" s="58">
        <v>1.0381324820061552E-2</v>
      </c>
      <c r="CB55" s="58">
        <v>1.2818369656312173E-2</v>
      </c>
      <c r="CC55" s="58">
        <v>1.3928068425915489E-2</v>
      </c>
      <c r="CD55" s="58">
        <v>9.2180574231029815E-3</v>
      </c>
      <c r="CE55" s="58">
        <v>6.7938185846616261E-2</v>
      </c>
      <c r="CF55" s="57">
        <v>5.2535607322336704E-3</v>
      </c>
      <c r="CG55" s="78">
        <f t="shared" si="12"/>
        <v>2.0537309211013954</v>
      </c>
      <c r="CH55" s="78">
        <f t="shared" si="13"/>
        <v>1.1644172258073122</v>
      </c>
      <c r="CI55" s="78">
        <f t="shared" si="14"/>
        <v>3.2115345052360214</v>
      </c>
      <c r="CJ55" s="78">
        <f t="shared" si="15"/>
        <v>1.7909195830534743</v>
      </c>
    </row>
    <row r="56" spans="2:88" x14ac:dyDescent="0.15">
      <c r="B56" s="33"/>
      <c r="C56" s="60">
        <v>25</v>
      </c>
      <c r="D56" s="22" t="s">
        <v>40</v>
      </c>
      <c r="E56" s="59">
        <v>4.4072673859279843E-3</v>
      </c>
      <c r="F56" s="58">
        <v>1.1157416514746387E-3</v>
      </c>
      <c r="G56" s="58">
        <v>2.1644926971649695E-3</v>
      </c>
      <c r="H56" s="58">
        <v>1.2318421521455617E-3</v>
      </c>
      <c r="I56" s="58">
        <v>3.0728938465477288E-3</v>
      </c>
      <c r="J56" s="58">
        <v>3.3536382853094179E-3</v>
      </c>
      <c r="K56" s="58">
        <v>5.9222340035811217E-3</v>
      </c>
      <c r="L56" s="58">
        <v>8.2136289080519294E-3</v>
      </c>
      <c r="M56" s="58">
        <v>3.8510393285755604E-4</v>
      </c>
      <c r="N56" s="58">
        <v>4.5896852558156287E-3</v>
      </c>
      <c r="O56" s="58">
        <v>6.623355026720934E-2</v>
      </c>
      <c r="P56" s="58">
        <v>9.3707520965587814E-3</v>
      </c>
      <c r="Q56" s="58">
        <v>4.062655380660294E-2</v>
      </c>
      <c r="R56" s="58">
        <v>9.4475632224674758E-3</v>
      </c>
      <c r="S56" s="58">
        <v>1.9693370738364396E-2</v>
      </c>
      <c r="T56" s="58">
        <v>1.041254444632206E-2</v>
      </c>
      <c r="U56" s="58">
        <v>1.893065906755341E-2</v>
      </c>
      <c r="V56" s="58">
        <v>3.1405011100677345E-2</v>
      </c>
      <c r="W56" s="58">
        <v>1.3956099223804199E-2</v>
      </c>
      <c r="X56" s="58">
        <v>1.2567163683151358E-2</v>
      </c>
      <c r="Y56" s="58">
        <v>1.9065620737954175E-2</v>
      </c>
      <c r="Z56" s="58">
        <v>8.6254486565755534E-3</v>
      </c>
      <c r="AA56" s="58">
        <v>3.4834599409927114E-2</v>
      </c>
      <c r="AB56" s="58">
        <v>1.603479463633835E-3</v>
      </c>
      <c r="AC56" s="58">
        <v>7.5278795471073676E-3</v>
      </c>
      <c r="AD56" s="58">
        <v>1.5267612680237147E-3</v>
      </c>
      <c r="AE56" s="58">
        <v>1.0597487652190024E-3</v>
      </c>
      <c r="AF56" s="58">
        <v>9.8150983094092109E-4</v>
      </c>
      <c r="AG56" s="58">
        <v>1.2552189853233585E-3</v>
      </c>
      <c r="AH56" s="58">
        <v>1.0835247543832748E-3</v>
      </c>
      <c r="AI56" s="58">
        <v>1.230416952363648E-3</v>
      </c>
      <c r="AJ56" s="58">
        <v>9.8740026740654226E-4</v>
      </c>
      <c r="AK56" s="58">
        <v>3.1942709312134192E-3</v>
      </c>
      <c r="AL56" s="58">
        <v>3.163237109280374E-3</v>
      </c>
      <c r="AM56" s="58">
        <v>1.0837766303529882E-3</v>
      </c>
      <c r="AN56" s="58">
        <v>3.2282229315000318E-3</v>
      </c>
      <c r="AO56" s="58">
        <v>2.3638345147895283E-3</v>
      </c>
      <c r="AP56" s="58">
        <v>9.3887757635331432E-3</v>
      </c>
      <c r="AQ56" s="57">
        <v>4.5477847311404321E-3</v>
      </c>
      <c r="AR56" s="78">
        <f t="shared" si="10"/>
        <v>0.37385130702225627</v>
      </c>
      <c r="AS56" s="78">
        <f t="shared" si="11"/>
        <v>0.63543805313545498</v>
      </c>
      <c r="AT56" s="59">
        <v>4.6467231758907622E-3</v>
      </c>
      <c r="AU56" s="58">
        <v>1.1221207550933744E-3</v>
      </c>
      <c r="AV56" s="58">
        <v>1.5082224984352727E-3</v>
      </c>
      <c r="AW56" s="58">
        <v>2.0038175967291489E-3</v>
      </c>
      <c r="AX56" s="58">
        <v>3.5754080725153305E-3</v>
      </c>
      <c r="AY56" s="58">
        <v>2.087185172473294E-3</v>
      </c>
      <c r="AZ56" s="58">
        <v>3.7648632726940273E-3</v>
      </c>
      <c r="BA56" s="58">
        <v>1.110579180683271E-2</v>
      </c>
      <c r="BB56" s="58">
        <v>1.1746815399414961E-3</v>
      </c>
      <c r="BC56" s="58">
        <v>5.4450448993974927E-3</v>
      </c>
      <c r="BD56" s="58">
        <v>1.0848401836526951</v>
      </c>
      <c r="BE56" s="58">
        <v>8.0656624205662827E-3</v>
      </c>
      <c r="BF56" s="58">
        <v>1.0023390006737222E-2</v>
      </c>
      <c r="BG56" s="58">
        <v>8.4461567860157349E-3</v>
      </c>
      <c r="BH56" s="58">
        <v>9.1027481896381705E-3</v>
      </c>
      <c r="BI56" s="58">
        <v>7.7894923972408768E-3</v>
      </c>
      <c r="BJ56" s="58">
        <v>1.9364878480253544E-2</v>
      </c>
      <c r="BK56" s="58">
        <v>4.5310734841639708E-2</v>
      </c>
      <c r="BL56" s="58">
        <v>1.4068817031343909E-2</v>
      </c>
      <c r="BM56" s="58">
        <v>1.3471746460038549E-2</v>
      </c>
      <c r="BN56" s="58">
        <v>1.6006745681252186E-2</v>
      </c>
      <c r="BO56" s="58">
        <v>5.8253133856130332E-3</v>
      </c>
      <c r="BP56" s="58">
        <v>5.1352584662296495E-2</v>
      </c>
      <c r="BQ56" s="58">
        <v>1.7806802754068412E-3</v>
      </c>
      <c r="BR56" s="58">
        <v>8.7095378432093026E-3</v>
      </c>
      <c r="BS56" s="58">
        <v>1.440707377408841E-3</v>
      </c>
      <c r="BT56" s="58">
        <v>9.4950139423543483E-4</v>
      </c>
      <c r="BU56" s="58">
        <v>8.1497950894110157E-4</v>
      </c>
      <c r="BV56" s="58">
        <v>9.5595444468503116E-4</v>
      </c>
      <c r="BW56" s="58">
        <v>1.2625115145608623E-3</v>
      </c>
      <c r="BX56" s="58">
        <v>1.0829423339190768E-3</v>
      </c>
      <c r="BY56" s="58">
        <v>1.3913383968029854E-3</v>
      </c>
      <c r="BZ56" s="58">
        <v>3.0145299238813822E-3</v>
      </c>
      <c r="CA56" s="58">
        <v>2.6707835655353169E-3</v>
      </c>
      <c r="CB56" s="58">
        <v>1.3219285747263594E-3</v>
      </c>
      <c r="CC56" s="58">
        <v>2.2403989320491876E-3</v>
      </c>
      <c r="CD56" s="58">
        <v>2.1613305168058112E-3</v>
      </c>
      <c r="CE56" s="58">
        <v>8.8880994826587775E-3</v>
      </c>
      <c r="CF56" s="57">
        <v>3.9173050640195252E-3</v>
      </c>
      <c r="CG56" s="78">
        <f t="shared" si="12"/>
        <v>1.3727048419341792</v>
      </c>
      <c r="CH56" s="78">
        <f t="shared" si="13"/>
        <v>0.7827291539085055</v>
      </c>
      <c r="CI56" s="78">
        <f t="shared" si="14"/>
        <v>1.7465561489564354</v>
      </c>
      <c r="CJ56" s="78">
        <f t="shared" si="15"/>
        <v>0.97397104249348954</v>
      </c>
    </row>
    <row r="57" spans="2:88" x14ac:dyDescent="0.15">
      <c r="B57" s="33"/>
      <c r="C57" s="60">
        <v>26</v>
      </c>
      <c r="D57" s="22" t="s">
        <v>39</v>
      </c>
      <c r="E57" s="59">
        <v>7.8888649632364669E-3</v>
      </c>
      <c r="F57" s="58">
        <v>1.7708876730896005E-2</v>
      </c>
      <c r="G57" s="58">
        <v>1.4901723870097408E-2</v>
      </c>
      <c r="H57" s="58">
        <v>1.1883955244522296E-2</v>
      </c>
      <c r="I57" s="58">
        <v>8.5779439033643046E-3</v>
      </c>
      <c r="J57" s="58">
        <v>8.2201712010414353E-3</v>
      </c>
      <c r="K57" s="58">
        <v>5.6061746148456791E-2</v>
      </c>
      <c r="L57" s="58">
        <v>9.0564278665005195E-3</v>
      </c>
      <c r="M57" s="58">
        <v>7.2086546925155938E-4</v>
      </c>
      <c r="N57" s="58">
        <v>1.5397811867408254E-2</v>
      </c>
      <c r="O57" s="58">
        <v>3.3779213194465939E-2</v>
      </c>
      <c r="P57" s="58">
        <v>-1.2200578663972803</v>
      </c>
      <c r="Q57" s="58">
        <v>3.7372607239116097E-2</v>
      </c>
      <c r="R57" s="58">
        <v>0.38490503493385098</v>
      </c>
      <c r="S57" s="58">
        <v>0.35076165941365167</v>
      </c>
      <c r="T57" s="58">
        <v>0.21701977422898197</v>
      </c>
      <c r="U57" s="58">
        <v>0.10492838846456685</v>
      </c>
      <c r="V57" s="58">
        <v>1.9302186848762014E-2</v>
      </c>
      <c r="W57" s="58">
        <v>0.14597973496796762</v>
      </c>
      <c r="X57" s="58">
        <v>4.338950427314732E-2</v>
      </c>
      <c r="Y57" s="58">
        <v>0.17205734856219343</v>
      </c>
      <c r="Z57" s="58">
        <v>0.47347726550296743</v>
      </c>
      <c r="AA57" s="58">
        <v>8.4001135310021055E-2</v>
      </c>
      <c r="AB57" s="58">
        <v>1.1813448525811079E-2</v>
      </c>
      <c r="AC57" s="58">
        <v>1.1818628263150971E-2</v>
      </c>
      <c r="AD57" s="58">
        <v>4.5867679816226879E-3</v>
      </c>
      <c r="AE57" s="58">
        <v>4.5644221297993321E-3</v>
      </c>
      <c r="AF57" s="58">
        <v>4.9826730198730606E-3</v>
      </c>
      <c r="AG57" s="58">
        <v>3.4648431337075828E-3</v>
      </c>
      <c r="AH57" s="58">
        <v>9.2591941478727419E-3</v>
      </c>
      <c r="AI57" s="58">
        <v>6.3667682710446269E-3</v>
      </c>
      <c r="AJ57" s="58">
        <v>4.9010207214762189E-3</v>
      </c>
      <c r="AK57" s="58">
        <v>5.7215503745059139E-3</v>
      </c>
      <c r="AL57" s="58">
        <v>4.7974457127764429E-3</v>
      </c>
      <c r="AM57" s="58">
        <v>4.748965655727507E-3</v>
      </c>
      <c r="AN57" s="58">
        <v>1.8696481085622847E-2</v>
      </c>
      <c r="AO57" s="58">
        <v>5.8953655882521775E-3</v>
      </c>
      <c r="AP57" s="58">
        <v>5.6220366980616707E-2</v>
      </c>
      <c r="AQ57" s="57">
        <v>1.1693976636614258E-2</v>
      </c>
      <c r="AR57" s="78">
        <f t="shared" si="10"/>
        <v>1.1668662920356612</v>
      </c>
      <c r="AS57" s="78">
        <f t="shared" si="11"/>
        <v>1.9833319583295885</v>
      </c>
      <c r="AT57" s="59">
        <v>4.6717613136799752E-3</v>
      </c>
      <c r="AU57" s="58">
        <v>2.7222906157652505E-3</v>
      </c>
      <c r="AV57" s="58">
        <v>8.9160879808373762E-3</v>
      </c>
      <c r="AW57" s="58">
        <v>1.4215386174347635E-2</v>
      </c>
      <c r="AX57" s="58">
        <v>7.5722166842759663E-3</v>
      </c>
      <c r="AY57" s="58">
        <v>3.4190439945858044E-3</v>
      </c>
      <c r="AZ57" s="58">
        <v>2.8792930585831777E-2</v>
      </c>
      <c r="BA57" s="58">
        <v>8.7628683477331409E-3</v>
      </c>
      <c r="BB57" s="58">
        <v>8.0579210044743634E-4</v>
      </c>
      <c r="BC57" s="58">
        <v>1.023875255856114E-2</v>
      </c>
      <c r="BD57" s="58">
        <v>2.1093524219617094E-2</v>
      </c>
      <c r="BE57" s="58">
        <v>1.896739997353396</v>
      </c>
      <c r="BF57" s="58">
        <v>5.5345845045547013E-3</v>
      </c>
      <c r="BG57" s="58">
        <v>0.37549310318494977</v>
      </c>
      <c r="BH57" s="58">
        <v>0.21263174291598627</v>
      </c>
      <c r="BI57" s="58">
        <v>0.18076407305352074</v>
      </c>
      <c r="BJ57" s="58">
        <v>5.935371715385461E-2</v>
      </c>
      <c r="BK57" s="58">
        <v>2.9301922725824874E-2</v>
      </c>
      <c r="BL57" s="58">
        <v>0.10293401826868405</v>
      </c>
      <c r="BM57" s="58">
        <v>3.6754864288785445E-2</v>
      </c>
      <c r="BN57" s="58">
        <v>0.16667474877277061</v>
      </c>
      <c r="BO57" s="58">
        <v>1.5370025429404809E-2</v>
      </c>
      <c r="BP57" s="58">
        <v>7.2534583554010268E-2</v>
      </c>
      <c r="BQ57" s="58">
        <v>3.6554697911811928E-3</v>
      </c>
      <c r="BR57" s="58">
        <v>9.1282944759753046E-3</v>
      </c>
      <c r="BS57" s="58">
        <v>2.4231223363903568E-3</v>
      </c>
      <c r="BT57" s="58">
        <v>3.1049419216059725E-3</v>
      </c>
      <c r="BU57" s="58">
        <v>2.5242882586909835E-3</v>
      </c>
      <c r="BV57" s="58">
        <v>1.7025913852622171E-3</v>
      </c>
      <c r="BW57" s="58">
        <v>6.6160422198968324E-3</v>
      </c>
      <c r="BX57" s="58">
        <v>3.4319764570720315E-3</v>
      </c>
      <c r="BY57" s="58">
        <v>5.4003201946233054E-3</v>
      </c>
      <c r="BZ57" s="58">
        <v>2.942112648011305E-3</v>
      </c>
      <c r="CA57" s="58">
        <v>3.1047529246170289E-3</v>
      </c>
      <c r="CB57" s="58">
        <v>3.5783450588808773E-3</v>
      </c>
      <c r="CC57" s="58">
        <v>9.713664715771269E-3</v>
      </c>
      <c r="CD57" s="58">
        <v>3.56324942465076E-3</v>
      </c>
      <c r="CE57" s="58">
        <v>1.5949322616756221E-2</v>
      </c>
      <c r="CF57" s="57">
        <v>8.2334426621075256E-3</v>
      </c>
      <c r="CG57" s="78">
        <f t="shared" si="12"/>
        <v>3.3503699728729184</v>
      </c>
      <c r="CH57" s="78">
        <f t="shared" si="13"/>
        <v>1.8957022989411165</v>
      </c>
      <c r="CI57" s="78">
        <f t="shared" si="14"/>
        <v>4.5172362649085791</v>
      </c>
      <c r="CJ57" s="78">
        <f t="shared" si="15"/>
        <v>2.5190471641871888</v>
      </c>
    </row>
    <row r="58" spans="2:88" x14ac:dyDescent="0.15">
      <c r="B58" s="33"/>
      <c r="C58" s="60">
        <v>27</v>
      </c>
      <c r="D58" s="22" t="s">
        <v>38</v>
      </c>
      <c r="E58" s="59">
        <v>3.4742982795139526E-3</v>
      </c>
      <c r="F58" s="58">
        <v>1.1527124130046161E-2</v>
      </c>
      <c r="G58" s="58">
        <v>4.5775783287006905E-3</v>
      </c>
      <c r="H58" s="58">
        <v>2.3173343341586104E-3</v>
      </c>
      <c r="I58" s="58">
        <v>3.7859679112201739E-3</v>
      </c>
      <c r="J58" s="58">
        <v>4.1089339396180331E-3</v>
      </c>
      <c r="K58" s="58">
        <v>1.6803464728241943E-2</v>
      </c>
      <c r="L58" s="58">
        <v>1.1468847992467628E-2</v>
      </c>
      <c r="M58" s="58">
        <v>2.2041857380450072E-4</v>
      </c>
      <c r="N58" s="58">
        <v>6.9808907895028806E-3</v>
      </c>
      <c r="O58" s="58">
        <v>1.7441255611768895E-2</v>
      </c>
      <c r="P58" s="58">
        <v>1.0895280452677401E-2</v>
      </c>
      <c r="Q58" s="58">
        <v>0.606369642392518</v>
      </c>
      <c r="R58" s="58">
        <v>0.10743701302708911</v>
      </c>
      <c r="S58" s="58">
        <v>3.2616626372712697E-2</v>
      </c>
      <c r="T58" s="58">
        <v>2.94183931288159E-2</v>
      </c>
      <c r="U58" s="58">
        <v>3.7498788833296007E-2</v>
      </c>
      <c r="V58" s="58">
        <v>3.7882828439831422E-2</v>
      </c>
      <c r="W58" s="58">
        <v>0.12884052312730124</v>
      </c>
      <c r="X58" s="58">
        <v>3.63711685299688E-2</v>
      </c>
      <c r="Y58" s="58">
        <v>5.2720002050177163E-2</v>
      </c>
      <c r="Z58" s="58">
        <v>0.34965800180771534</v>
      </c>
      <c r="AA58" s="58">
        <v>1.7400776121204723E-2</v>
      </c>
      <c r="AB58" s="58">
        <v>6.8960248365503001E-3</v>
      </c>
      <c r="AC58" s="58">
        <v>3.4675241364093396E-3</v>
      </c>
      <c r="AD58" s="58">
        <v>1.9165838098534668E-3</v>
      </c>
      <c r="AE58" s="58">
        <v>1.5645474116770574E-3</v>
      </c>
      <c r="AF58" s="58">
        <v>2.0048743409474884E-3</v>
      </c>
      <c r="AG58" s="58">
        <v>8.4326121199957142E-4</v>
      </c>
      <c r="AH58" s="58">
        <v>2.0861202100181287E-3</v>
      </c>
      <c r="AI58" s="58">
        <v>2.7133569483155989E-3</v>
      </c>
      <c r="AJ58" s="58">
        <v>1.7890120419173613E-3</v>
      </c>
      <c r="AK58" s="58">
        <v>2.6140597101115552E-3</v>
      </c>
      <c r="AL58" s="58">
        <v>4.1042118868703428E-3</v>
      </c>
      <c r="AM58" s="58">
        <v>2.275656655609846E-3</v>
      </c>
      <c r="AN58" s="58">
        <v>6.0924922994630452E-3</v>
      </c>
      <c r="AO58" s="58">
        <v>2.7627211203369974E-3</v>
      </c>
      <c r="AP58" s="58">
        <v>3.4617902833399362E-2</v>
      </c>
      <c r="AQ58" s="57">
        <v>4.9355716818480309E-3</v>
      </c>
      <c r="AR58" s="78">
        <f t="shared" si="10"/>
        <v>1.6104990800376786</v>
      </c>
      <c r="AS58" s="78">
        <f t="shared" si="11"/>
        <v>2.7373781521503679</v>
      </c>
      <c r="AT58" s="59">
        <v>1.1493790629834536E-3</v>
      </c>
      <c r="AU58" s="58">
        <v>5.5318617611707253E-4</v>
      </c>
      <c r="AV58" s="58">
        <v>1.9440196001635961E-3</v>
      </c>
      <c r="AW58" s="58">
        <v>1.9969214801055504E-3</v>
      </c>
      <c r="AX58" s="58">
        <v>2.3718993381436244E-3</v>
      </c>
      <c r="AY58" s="58">
        <v>1.1229344380527617E-3</v>
      </c>
      <c r="AZ58" s="58">
        <v>3.7953678259353579E-3</v>
      </c>
      <c r="BA58" s="58">
        <v>6.2128234997634521E-3</v>
      </c>
      <c r="BB58" s="58">
        <v>1.6762853253128731E-4</v>
      </c>
      <c r="BC58" s="58">
        <v>3.9511678440030248E-3</v>
      </c>
      <c r="BD58" s="58">
        <v>7.9013098687634679E-3</v>
      </c>
      <c r="BE58" s="58">
        <v>1.3748661470977308E-2</v>
      </c>
      <c r="BF58" s="58">
        <v>1.2944112191156918</v>
      </c>
      <c r="BG58" s="58">
        <v>4.2856698035971377E-2</v>
      </c>
      <c r="BH58" s="58">
        <v>3.1428876998860059E-2</v>
      </c>
      <c r="BI58" s="58">
        <v>2.0200271450128596E-2</v>
      </c>
      <c r="BJ58" s="58">
        <v>4.1717805495491068E-2</v>
      </c>
      <c r="BK58" s="58">
        <v>4.9330052266239398E-2</v>
      </c>
      <c r="BL58" s="58">
        <v>5.716391899662393E-2</v>
      </c>
      <c r="BM58" s="58">
        <v>4.2153449295392872E-2</v>
      </c>
      <c r="BN58" s="58">
        <v>3.3408943538709289E-2</v>
      </c>
      <c r="BO58" s="58">
        <v>6.9289613935855209E-3</v>
      </c>
      <c r="BP58" s="58">
        <v>1.1988923768798026E-2</v>
      </c>
      <c r="BQ58" s="58">
        <v>1.2156432125582748E-3</v>
      </c>
      <c r="BR58" s="58">
        <v>2.0250778300879221E-3</v>
      </c>
      <c r="BS58" s="58">
        <v>6.7559408702221979E-4</v>
      </c>
      <c r="BT58" s="58">
        <v>6.7596132766406178E-4</v>
      </c>
      <c r="BU58" s="58">
        <v>6.7437233437307763E-4</v>
      </c>
      <c r="BV58" s="58">
        <v>3.4026143011334632E-4</v>
      </c>
      <c r="BW58" s="58">
        <v>1.2300286733625688E-3</v>
      </c>
      <c r="BX58" s="58">
        <v>9.9577589086673949E-4</v>
      </c>
      <c r="BY58" s="58">
        <v>1.4268263302840806E-3</v>
      </c>
      <c r="BZ58" s="58">
        <v>8.975788573978257E-4</v>
      </c>
      <c r="CA58" s="58">
        <v>2.5570570625150033E-3</v>
      </c>
      <c r="CB58" s="58">
        <v>1.0539715433887495E-3</v>
      </c>
      <c r="CC58" s="58">
        <v>2.6309663961883141E-3</v>
      </c>
      <c r="CD58" s="58">
        <v>1.0991554291253276E-3</v>
      </c>
      <c r="CE58" s="58">
        <v>5.3426835416654616E-3</v>
      </c>
      <c r="CF58" s="57">
        <v>2.322536087441345E-3</v>
      </c>
      <c r="CG58" s="78">
        <f t="shared" si="12"/>
        <v>1.7016679095270861</v>
      </c>
      <c r="CH58" s="78">
        <f t="shared" si="13"/>
        <v>0.99587293230589002</v>
      </c>
      <c r="CI58" s="78">
        <f t="shared" si="14"/>
        <v>3.3121669895647647</v>
      </c>
      <c r="CJ58" s="78">
        <f t="shared" si="15"/>
        <v>1.8470375187573671</v>
      </c>
    </row>
    <row r="59" spans="2:88" x14ac:dyDescent="0.15">
      <c r="B59" s="33"/>
      <c r="C59" s="60">
        <v>28</v>
      </c>
      <c r="D59" s="22" t="s">
        <v>37</v>
      </c>
      <c r="E59" s="59">
        <v>6.948481013142444E-3</v>
      </c>
      <c r="F59" s="58">
        <v>3.7388673852003528E-3</v>
      </c>
      <c r="G59" s="58">
        <v>6.9787078260952068E-3</v>
      </c>
      <c r="H59" s="58">
        <v>8.440928136772944E-3</v>
      </c>
      <c r="I59" s="58">
        <v>1.1578185818992998E-2</v>
      </c>
      <c r="J59" s="58">
        <v>6.620943456430611E-3</v>
      </c>
      <c r="K59" s="58">
        <v>2.6347647734560879E-2</v>
      </c>
      <c r="L59" s="58">
        <v>1.3499960844073643E-2</v>
      </c>
      <c r="M59" s="58">
        <v>6.8463670849855081E-4</v>
      </c>
      <c r="N59" s="58">
        <v>1.3778888883119088E-2</v>
      </c>
      <c r="O59" s="58">
        <v>1.5621122684801357E-2</v>
      </c>
      <c r="P59" s="58">
        <v>1.4088776972379629E-2</v>
      </c>
      <c r="Q59" s="58">
        <v>1.1013113800636166E-2</v>
      </c>
      <c r="R59" s="58">
        <v>6.6802297390082616E-2</v>
      </c>
      <c r="S59" s="58">
        <v>4.9072725197976057E-2</v>
      </c>
      <c r="T59" s="58">
        <v>3.7477903107237295E-2</v>
      </c>
      <c r="U59" s="58">
        <v>6.7030131148657288E-2</v>
      </c>
      <c r="V59" s="58">
        <v>1.9088326763215292E-2</v>
      </c>
      <c r="W59" s="58">
        <v>4.2822195660782394E-2</v>
      </c>
      <c r="X59" s="58">
        <v>2.9615489793454779E-2</v>
      </c>
      <c r="Y59" s="58">
        <v>2.1648010258933613E-2</v>
      </c>
      <c r="Z59" s="58">
        <v>2.0196031374512188E-2</v>
      </c>
      <c r="AA59" s="58">
        <v>8.304976256785479E-2</v>
      </c>
      <c r="AB59" s="58">
        <v>3.9720129450797571E-3</v>
      </c>
      <c r="AC59" s="58">
        <v>8.3199908752489178E-3</v>
      </c>
      <c r="AD59" s="58">
        <v>2.5244850921372448E-3</v>
      </c>
      <c r="AE59" s="58">
        <v>3.7040866945866071E-3</v>
      </c>
      <c r="AF59" s="58">
        <v>2.2326448518476803E-3</v>
      </c>
      <c r="AG59" s="58">
        <v>3.3135906160288641E-3</v>
      </c>
      <c r="AH59" s="58">
        <v>4.9672973439866992E-3</v>
      </c>
      <c r="AI59" s="58">
        <v>3.1604852495963841E-3</v>
      </c>
      <c r="AJ59" s="58">
        <v>3.7636259765375909E-3</v>
      </c>
      <c r="AK59" s="58">
        <v>2.7307022932268341E-3</v>
      </c>
      <c r="AL59" s="58">
        <v>4.9883001834194751E-3</v>
      </c>
      <c r="AM59" s="58">
        <v>2.9683590043897336E-3</v>
      </c>
      <c r="AN59" s="58">
        <v>6.4245251652863085E-3</v>
      </c>
      <c r="AO59" s="58">
        <v>5.5094669493837116E-3</v>
      </c>
      <c r="AP59" s="58">
        <v>1.3373077176586517E-2</v>
      </c>
      <c r="AQ59" s="57">
        <v>6.7084168123114352E-3</v>
      </c>
      <c r="AR59" s="78">
        <f t="shared" si="10"/>
        <v>0.65480420175706389</v>
      </c>
      <c r="AS59" s="78">
        <f t="shared" si="11"/>
        <v>1.1129759327674456</v>
      </c>
      <c r="AT59" s="59">
        <v>7.1836632468115502E-3</v>
      </c>
      <c r="AU59" s="58">
        <v>2.9584097754730039E-3</v>
      </c>
      <c r="AV59" s="58">
        <v>5.192955148894637E-3</v>
      </c>
      <c r="AW59" s="58">
        <v>1.275855063132016E-2</v>
      </c>
      <c r="AX59" s="58">
        <v>1.550850646920807E-2</v>
      </c>
      <c r="AY59" s="58">
        <v>4.516425415241279E-3</v>
      </c>
      <c r="AZ59" s="58">
        <v>1.7606339032029607E-2</v>
      </c>
      <c r="BA59" s="58">
        <v>1.8179381091025376E-2</v>
      </c>
      <c r="BB59" s="58">
        <v>1.0227687601727959E-3</v>
      </c>
      <c r="BC59" s="58">
        <v>1.1413784975787575E-2</v>
      </c>
      <c r="BD59" s="58">
        <v>1.2415771294540896E-2</v>
      </c>
      <c r="BE59" s="58">
        <v>4.0008131089273201E-3</v>
      </c>
      <c r="BF59" s="58">
        <v>4.464781379688961E-3</v>
      </c>
      <c r="BG59" s="58">
        <v>1.071363690229137</v>
      </c>
      <c r="BH59" s="58">
        <v>3.7252882286520898E-2</v>
      </c>
      <c r="BI59" s="58">
        <v>3.6481378502815215E-2</v>
      </c>
      <c r="BJ59" s="58">
        <v>3.9315746218441229E-2</v>
      </c>
      <c r="BK59" s="58">
        <v>2.7942206506126194E-2</v>
      </c>
      <c r="BL59" s="58">
        <v>3.504369146677061E-2</v>
      </c>
      <c r="BM59" s="58">
        <v>3.7735708003914133E-2</v>
      </c>
      <c r="BN59" s="58">
        <v>2.1152400435052586E-2</v>
      </c>
      <c r="BO59" s="58">
        <v>1.4616187591439067E-2</v>
      </c>
      <c r="BP59" s="58">
        <v>9.1460280898071483E-2</v>
      </c>
      <c r="BQ59" s="58">
        <v>3.8187196604070814E-3</v>
      </c>
      <c r="BR59" s="58">
        <v>7.855903063385938E-3</v>
      </c>
      <c r="BS59" s="58">
        <v>2.0692141733488602E-3</v>
      </c>
      <c r="BT59" s="58">
        <v>4.2653712842613883E-3</v>
      </c>
      <c r="BU59" s="58">
        <v>1.7012065643003862E-3</v>
      </c>
      <c r="BV59" s="58">
        <v>1.8910308088134127E-3</v>
      </c>
      <c r="BW59" s="58">
        <v>4.0465428312258054E-3</v>
      </c>
      <c r="BX59" s="58">
        <v>2.4882192308111444E-3</v>
      </c>
      <c r="BY59" s="58">
        <v>5.9946097413664185E-3</v>
      </c>
      <c r="BZ59" s="58">
        <v>2.4907319549250053E-3</v>
      </c>
      <c r="CA59" s="58">
        <v>3.9963776260140936E-3</v>
      </c>
      <c r="CB59" s="58">
        <v>4.142148430937795E-3</v>
      </c>
      <c r="CC59" s="58">
        <v>3.8926884474570177E-3</v>
      </c>
      <c r="CD59" s="58">
        <v>5.467342717159691E-3</v>
      </c>
      <c r="CE59" s="58">
        <v>1.1268754544764243E-2</v>
      </c>
      <c r="CF59" s="57">
        <v>5.5875873074700492E-3</v>
      </c>
      <c r="CG59" s="78">
        <f t="shared" si="12"/>
        <v>1.600562770854058</v>
      </c>
      <c r="CH59" s="78">
        <f t="shared" si="13"/>
        <v>0.93655416370600741</v>
      </c>
      <c r="CI59" s="78">
        <f t="shared" si="14"/>
        <v>2.2553669726111218</v>
      </c>
      <c r="CJ59" s="78">
        <f t="shared" si="15"/>
        <v>1.2577105653499558</v>
      </c>
    </row>
    <row r="60" spans="2:88" x14ac:dyDescent="0.15">
      <c r="B60" s="33"/>
      <c r="C60" s="60">
        <v>29</v>
      </c>
      <c r="D60" s="22" t="s">
        <v>36</v>
      </c>
      <c r="E60" s="59">
        <v>1.1281124186955133E-3</v>
      </c>
      <c r="F60" s="58">
        <v>8.7898328053579258E-4</v>
      </c>
      <c r="G60" s="58">
        <v>1.604574407934056E-3</v>
      </c>
      <c r="H60" s="58">
        <v>5.3135959936994655E-3</v>
      </c>
      <c r="I60" s="58">
        <v>1.1386132511015147E-3</v>
      </c>
      <c r="J60" s="58">
        <v>1.2608744607704157E-3</v>
      </c>
      <c r="K60" s="58">
        <v>1.516838632073608E-3</v>
      </c>
      <c r="L60" s="58">
        <v>1.2939947518797574E-3</v>
      </c>
      <c r="M60" s="58">
        <v>1.9093923281656314E-4</v>
      </c>
      <c r="N60" s="58">
        <v>1.4903187847596533E-3</v>
      </c>
      <c r="O60" s="58">
        <v>4.7609604663783498E-3</v>
      </c>
      <c r="P60" s="58">
        <v>3.0241798470294731E-3</v>
      </c>
      <c r="Q60" s="58">
        <v>1.2062601104545336E-3</v>
      </c>
      <c r="R60" s="58">
        <v>2.1440460713127072E-3</v>
      </c>
      <c r="S60" s="58">
        <v>0.16434399710446143</v>
      </c>
      <c r="T60" s="58">
        <v>4.2512125954400008E-2</v>
      </c>
      <c r="U60" s="58">
        <v>3.0157454531875013E-2</v>
      </c>
      <c r="V60" s="58">
        <v>4.0374240674027591E-3</v>
      </c>
      <c r="W60" s="58">
        <v>1.9628695898539297E-2</v>
      </c>
      <c r="X60" s="58">
        <v>4.7061580027340788E-3</v>
      </c>
      <c r="Y60" s="58">
        <v>1.3645844861002789E-2</v>
      </c>
      <c r="Z60" s="58">
        <v>1.0016491513294308E-3</v>
      </c>
      <c r="AA60" s="58">
        <v>9.4181268395972829E-3</v>
      </c>
      <c r="AB60" s="58">
        <v>1.7629184785776188E-3</v>
      </c>
      <c r="AC60" s="58">
        <v>1.1656409100100065E-2</v>
      </c>
      <c r="AD60" s="58">
        <v>1.6586881733944142E-3</v>
      </c>
      <c r="AE60" s="58">
        <v>1.7867700168791782E-3</v>
      </c>
      <c r="AF60" s="58">
        <v>2.4106652479942404E-3</v>
      </c>
      <c r="AG60" s="58">
        <v>7.1464067865175925E-4</v>
      </c>
      <c r="AH60" s="58">
        <v>1.3702971721954514E-3</v>
      </c>
      <c r="AI60" s="58">
        <v>2.7404302511902026E-3</v>
      </c>
      <c r="AJ60" s="58">
        <v>1.5709413547043793E-3</v>
      </c>
      <c r="AK60" s="58">
        <v>1.8600469911697385E-3</v>
      </c>
      <c r="AL60" s="58">
        <v>1.3471191146683255E-3</v>
      </c>
      <c r="AM60" s="58">
        <v>1.1190428136196625E-3</v>
      </c>
      <c r="AN60" s="58">
        <v>1.9668643716658052E-2</v>
      </c>
      <c r="AO60" s="58">
        <v>1.248368798254915E-3</v>
      </c>
      <c r="AP60" s="58">
        <v>1.4035397920593138E-3</v>
      </c>
      <c r="AQ60" s="57">
        <v>1.3436926571974534E-3</v>
      </c>
      <c r="AR60" s="78">
        <f t="shared" si="10"/>
        <v>0.3700659824780983</v>
      </c>
      <c r="AS60" s="78">
        <f t="shared" si="11"/>
        <v>0.62900410676788909</v>
      </c>
      <c r="AT60" s="59">
        <v>8.1203501151897806E-4</v>
      </c>
      <c r="AU60" s="58">
        <v>5.5126142824306031E-4</v>
      </c>
      <c r="AV60" s="58">
        <v>9.8053495621047053E-4</v>
      </c>
      <c r="AW60" s="58">
        <v>3.5878405006774601E-3</v>
      </c>
      <c r="AX60" s="58">
        <v>9.0748549594171985E-4</v>
      </c>
      <c r="AY60" s="58">
        <v>7.5785066045224445E-4</v>
      </c>
      <c r="AZ60" s="58">
        <v>9.1952239960222445E-4</v>
      </c>
      <c r="BA60" s="58">
        <v>1.1059463345641542E-3</v>
      </c>
      <c r="BB60" s="58">
        <v>1.9374296425371415E-4</v>
      </c>
      <c r="BC60" s="58">
        <v>1.3819541441235507E-3</v>
      </c>
      <c r="BD60" s="58">
        <v>2.5918806306677775E-3</v>
      </c>
      <c r="BE60" s="58">
        <v>8.138125994123813E-4</v>
      </c>
      <c r="BF60" s="58">
        <v>5.5997036817763076E-4</v>
      </c>
      <c r="BG60" s="58">
        <v>1.601540504178003E-3</v>
      </c>
      <c r="BH60" s="58">
        <v>1.1487079918257355</v>
      </c>
      <c r="BI60" s="58">
        <v>4.0477714091656694E-2</v>
      </c>
      <c r="BJ60" s="58">
        <v>1.3453895934025645E-2</v>
      </c>
      <c r="BK60" s="58">
        <v>3.5367793959531074E-3</v>
      </c>
      <c r="BL60" s="58">
        <v>1.5500334804940495E-2</v>
      </c>
      <c r="BM60" s="58">
        <v>3.3526675403539596E-3</v>
      </c>
      <c r="BN60" s="58">
        <v>1.3454416127060989E-2</v>
      </c>
      <c r="BO60" s="58">
        <v>1.2276856073579418E-3</v>
      </c>
      <c r="BP60" s="58">
        <v>7.5898798697620722E-3</v>
      </c>
      <c r="BQ60" s="58">
        <v>1.1876151844550202E-3</v>
      </c>
      <c r="BR60" s="58">
        <v>1.256718719054826E-2</v>
      </c>
      <c r="BS60" s="58">
        <v>1.0308515880365992E-3</v>
      </c>
      <c r="BT60" s="58">
        <v>1.0676365522307959E-3</v>
      </c>
      <c r="BU60" s="58">
        <v>1.4003569435828524E-3</v>
      </c>
      <c r="BV60" s="58">
        <v>5.078435074484729E-4</v>
      </c>
      <c r="BW60" s="58">
        <v>1.3248026690719427E-3</v>
      </c>
      <c r="BX60" s="58">
        <v>1.8999057438676451E-3</v>
      </c>
      <c r="BY60" s="58">
        <v>1.6192462729147997E-3</v>
      </c>
      <c r="BZ60" s="58">
        <v>1.2567432416700029E-3</v>
      </c>
      <c r="CA60" s="58">
        <v>9.1299484780186515E-4</v>
      </c>
      <c r="CB60" s="58">
        <v>1.0629168915549348E-3</v>
      </c>
      <c r="CC60" s="58">
        <v>9.0082338421003608E-3</v>
      </c>
      <c r="CD60" s="58">
        <v>9.1485559037768653E-4</v>
      </c>
      <c r="CE60" s="58">
        <v>1.1430515644829965E-3</v>
      </c>
      <c r="CF60" s="57">
        <v>7.9760391285873991E-4</v>
      </c>
      <c r="CG60" s="78">
        <f t="shared" si="12"/>
        <v>1.3017685887378723</v>
      </c>
      <c r="CH60" s="78">
        <f t="shared" si="13"/>
        <v>0.75978935585272911</v>
      </c>
      <c r="CI60" s="78">
        <f t="shared" si="14"/>
        <v>1.6718345712159706</v>
      </c>
      <c r="CJ60" s="78">
        <f t="shared" si="15"/>
        <v>0.93230238327968595</v>
      </c>
    </row>
    <row r="61" spans="2:88" x14ac:dyDescent="0.15">
      <c r="B61" s="33"/>
      <c r="C61" s="60">
        <v>30</v>
      </c>
      <c r="D61" s="22" t="s">
        <v>35</v>
      </c>
      <c r="E61" s="59">
        <v>1.5385527823058793E-3</v>
      </c>
      <c r="F61" s="58">
        <v>1.4532650462277322E-3</v>
      </c>
      <c r="G61" s="58">
        <v>1.4014949839525226E-3</v>
      </c>
      <c r="H61" s="58">
        <v>3.5725483118392532E-3</v>
      </c>
      <c r="I61" s="58">
        <v>1.5422266528801925E-3</v>
      </c>
      <c r="J61" s="58">
        <v>1.7292804515353661E-3</v>
      </c>
      <c r="K61" s="58">
        <v>2.0218615531392039E-3</v>
      </c>
      <c r="L61" s="58">
        <v>1.7556700233729715E-3</v>
      </c>
      <c r="M61" s="58">
        <v>2.2975597601822029E-4</v>
      </c>
      <c r="N61" s="58">
        <v>3.7846969447036635E-3</v>
      </c>
      <c r="O61" s="58">
        <v>4.3509652575784586E-3</v>
      </c>
      <c r="P61" s="58">
        <v>3.8585996964435954E-3</v>
      </c>
      <c r="Q61" s="58">
        <v>1.8122416692589191E-3</v>
      </c>
      <c r="R61" s="58">
        <v>2.340144990341539E-3</v>
      </c>
      <c r="S61" s="58">
        <v>9.8940660354930529E-3</v>
      </c>
      <c r="T61" s="58">
        <v>0.17079187075927096</v>
      </c>
      <c r="U61" s="58">
        <v>5.4177356739147624E-3</v>
      </c>
      <c r="V61" s="58">
        <v>7.0263366815428614E-3</v>
      </c>
      <c r="W61" s="58">
        <v>3.6998197019409099E-3</v>
      </c>
      <c r="X61" s="58">
        <v>2.7496354402716202E-3</v>
      </c>
      <c r="Y61" s="58">
        <v>3.6368216714180081E-3</v>
      </c>
      <c r="Z61" s="58">
        <v>1.37180629607044E-3</v>
      </c>
      <c r="AA61" s="58">
        <v>3.3624794374203654E-3</v>
      </c>
      <c r="AB61" s="58">
        <v>2.2927560886496071E-3</v>
      </c>
      <c r="AC61" s="58">
        <v>4.3647846173174871E-3</v>
      </c>
      <c r="AD61" s="58">
        <v>2.2789515315593044E-3</v>
      </c>
      <c r="AE61" s="58">
        <v>2.5093418880918175E-3</v>
      </c>
      <c r="AF61" s="58">
        <v>3.4721738937814059E-3</v>
      </c>
      <c r="AG61" s="58">
        <v>7.411108732762443E-4</v>
      </c>
      <c r="AH61" s="58">
        <v>1.630709698324115E-3</v>
      </c>
      <c r="AI61" s="58">
        <v>3.8749574516344309E-3</v>
      </c>
      <c r="AJ61" s="58">
        <v>1.793031706454116E-3</v>
      </c>
      <c r="AK61" s="58">
        <v>2.4862778449009316E-3</v>
      </c>
      <c r="AL61" s="58">
        <v>1.6426034743380398E-3</v>
      </c>
      <c r="AM61" s="58">
        <v>1.6035255436508758E-3</v>
      </c>
      <c r="AN61" s="58">
        <v>2.9800600849096533E-2</v>
      </c>
      <c r="AO61" s="58">
        <v>1.5835272721497235E-3</v>
      </c>
      <c r="AP61" s="58">
        <v>1.5474879992325647E-3</v>
      </c>
      <c r="AQ61" s="57">
        <v>1.6485602604430966E-3</v>
      </c>
      <c r="AR61" s="78">
        <f t="shared" si="10"/>
        <v>0.30261227702984073</v>
      </c>
      <c r="AS61" s="78">
        <f t="shared" si="11"/>
        <v>0.51435250474938521</v>
      </c>
      <c r="AT61" s="59">
        <v>1.0485192974518459E-3</v>
      </c>
      <c r="AU61" s="58">
        <v>8.856730621918411E-4</v>
      </c>
      <c r="AV61" s="58">
        <v>7.7061188178342388E-4</v>
      </c>
      <c r="AW61" s="58">
        <v>2.7399696864456556E-3</v>
      </c>
      <c r="AX61" s="58">
        <v>1.2058028412004985E-3</v>
      </c>
      <c r="AY61" s="58">
        <v>9.8440486974248997E-4</v>
      </c>
      <c r="AZ61" s="58">
        <v>1.1208309440696265E-3</v>
      </c>
      <c r="BA61" s="58">
        <v>1.4569683261159009E-3</v>
      </c>
      <c r="BB61" s="58">
        <v>2.0885251591116073E-4</v>
      </c>
      <c r="BC61" s="58">
        <v>4.1984892317919846E-3</v>
      </c>
      <c r="BD61" s="58">
        <v>2.5727668824743273E-3</v>
      </c>
      <c r="BE61" s="58">
        <v>9.3648543311817634E-4</v>
      </c>
      <c r="BF61" s="58">
        <v>7.6616853317617326E-4</v>
      </c>
      <c r="BG61" s="58">
        <v>1.3609316787373089E-3</v>
      </c>
      <c r="BH61" s="58">
        <v>5.7620231697218588E-3</v>
      </c>
      <c r="BI61" s="58">
        <v>1.1387273187287581</v>
      </c>
      <c r="BJ61" s="58">
        <v>3.1080930777708403E-3</v>
      </c>
      <c r="BK61" s="58">
        <v>4.3127475331280665E-3</v>
      </c>
      <c r="BL61" s="58">
        <v>3.9205642558123874E-3</v>
      </c>
      <c r="BM61" s="58">
        <v>2.7876196225771845E-3</v>
      </c>
      <c r="BN61" s="58">
        <v>2.8779526629349661E-3</v>
      </c>
      <c r="BO61" s="58">
        <v>1.3733825245898731E-3</v>
      </c>
      <c r="BP61" s="58">
        <v>1.97053778832685E-3</v>
      </c>
      <c r="BQ61" s="58">
        <v>1.4177435715234034E-3</v>
      </c>
      <c r="BR61" s="58">
        <v>2.904226662194889E-3</v>
      </c>
      <c r="BS61" s="58">
        <v>1.2916172643255527E-3</v>
      </c>
      <c r="BT61" s="58">
        <v>1.4006747021663558E-3</v>
      </c>
      <c r="BU61" s="58">
        <v>1.9154857777754193E-3</v>
      </c>
      <c r="BV61" s="58">
        <v>5.8335089435212811E-4</v>
      </c>
      <c r="BW61" s="58">
        <v>1.3594974443584225E-3</v>
      </c>
      <c r="BX61" s="58">
        <v>2.6098212940564697E-3</v>
      </c>
      <c r="BY61" s="58">
        <v>1.5132473742001035E-3</v>
      </c>
      <c r="BZ61" s="58">
        <v>1.5569927642074281E-3</v>
      </c>
      <c r="CA61" s="58">
        <v>1.0445619045918743E-3</v>
      </c>
      <c r="CB61" s="58">
        <v>1.4295126737591116E-3</v>
      </c>
      <c r="CC61" s="58">
        <v>1.2875062330079345E-2</v>
      </c>
      <c r="CD61" s="58">
        <v>1.0619136379757996E-3</v>
      </c>
      <c r="CE61" s="58">
        <v>1.285394851369911E-3</v>
      </c>
      <c r="CF61" s="57">
        <v>8.6995915626537717E-4</v>
      </c>
      <c r="CG61" s="78">
        <f t="shared" si="12"/>
        <v>1.2202157768510318</v>
      </c>
      <c r="CH61" s="78">
        <f t="shared" si="13"/>
        <v>0.70513278131484036</v>
      </c>
      <c r="CI61" s="78">
        <f t="shared" si="14"/>
        <v>1.5228280538808725</v>
      </c>
      <c r="CJ61" s="78">
        <f t="shared" si="15"/>
        <v>0.84920855711560683</v>
      </c>
    </row>
    <row r="62" spans="2:88" x14ac:dyDescent="0.15">
      <c r="B62" s="33"/>
      <c r="C62" s="60">
        <v>31</v>
      </c>
      <c r="D62" s="22" t="s">
        <v>34</v>
      </c>
      <c r="E62" s="59">
        <v>5.0873033016964986E-4</v>
      </c>
      <c r="F62" s="58">
        <v>5.5785426398957845E-4</v>
      </c>
      <c r="G62" s="58">
        <v>4.9460750260306007E-4</v>
      </c>
      <c r="H62" s="58">
        <v>9.3016136932087389E-4</v>
      </c>
      <c r="I62" s="58">
        <v>4.913911027349811E-4</v>
      </c>
      <c r="J62" s="58">
        <v>5.824749418000888E-4</v>
      </c>
      <c r="K62" s="58">
        <v>5.8212189082620653E-4</v>
      </c>
      <c r="L62" s="58">
        <v>4.982331245855649E-4</v>
      </c>
      <c r="M62" s="58">
        <v>6.5345349176255393E-5</v>
      </c>
      <c r="N62" s="58">
        <v>4.6882226086043815E-4</v>
      </c>
      <c r="O62" s="58">
        <v>8.2466244815728416E-4</v>
      </c>
      <c r="P62" s="58">
        <v>5.6356884473628556E-4</v>
      </c>
      <c r="Q62" s="58">
        <v>4.6836772207124868E-4</v>
      </c>
      <c r="R62" s="58">
        <v>4.8254536940908597E-4</v>
      </c>
      <c r="S62" s="58">
        <v>2.35009066390073E-3</v>
      </c>
      <c r="T62" s="58">
        <v>6.3234930240876298E-3</v>
      </c>
      <c r="U62" s="58">
        <v>0.16582017248013384</v>
      </c>
      <c r="V62" s="58">
        <v>7.7833477379784404E-4</v>
      </c>
      <c r="W62" s="58">
        <v>1.170464801515425E-3</v>
      </c>
      <c r="X62" s="58">
        <v>5.8269576223863521E-4</v>
      </c>
      <c r="Y62" s="58">
        <v>9.9091248138076992E-4</v>
      </c>
      <c r="Z62" s="58">
        <v>5.9044238113391755E-4</v>
      </c>
      <c r="AA62" s="58">
        <v>1.1353994645121645E-3</v>
      </c>
      <c r="AB62" s="58">
        <v>6.5513896586992862E-4</v>
      </c>
      <c r="AC62" s="58">
        <v>1.2409991719171216E-3</v>
      </c>
      <c r="AD62" s="58">
        <v>7.6623829922732264E-4</v>
      </c>
      <c r="AE62" s="58">
        <v>1.3215834955703693E-3</v>
      </c>
      <c r="AF62" s="58">
        <v>1.1096575088601693E-3</v>
      </c>
      <c r="AG62" s="58">
        <v>2.3101140680855222E-4</v>
      </c>
      <c r="AH62" s="58">
        <v>5.6151951211276801E-4</v>
      </c>
      <c r="AI62" s="58">
        <v>1.2496472038585314E-3</v>
      </c>
      <c r="AJ62" s="58">
        <v>2.7580716279683678E-3</v>
      </c>
      <c r="AK62" s="58">
        <v>8.3786494378825698E-4</v>
      </c>
      <c r="AL62" s="58">
        <v>1.1563575846762798E-2</v>
      </c>
      <c r="AM62" s="58">
        <v>5.6765287833152479E-4</v>
      </c>
      <c r="AN62" s="58">
        <v>8.7576709708563055E-3</v>
      </c>
      <c r="AO62" s="58">
        <v>1.3684470271904964E-3</v>
      </c>
      <c r="AP62" s="58">
        <v>2.2950829207843859E-2</v>
      </c>
      <c r="AQ62" s="57">
        <v>7.9690055746909076E-4</v>
      </c>
      <c r="AR62" s="78">
        <f t="shared" si="10"/>
        <v>0.24399770097757703</v>
      </c>
      <c r="AS62" s="78">
        <f t="shared" si="11"/>
        <v>0.41472484157849482</v>
      </c>
      <c r="AT62" s="59">
        <v>3.1032123320022948E-4</v>
      </c>
      <c r="AU62" s="58">
        <v>2.5250339638352329E-4</v>
      </c>
      <c r="AV62" s="58">
        <v>2.3872005470053785E-4</v>
      </c>
      <c r="AW62" s="58">
        <v>4.5233687870151662E-4</v>
      </c>
      <c r="AX62" s="58">
        <v>3.4759475827744193E-4</v>
      </c>
      <c r="AY62" s="58">
        <v>3.0589015636318251E-4</v>
      </c>
      <c r="AZ62" s="58">
        <v>3.0148042597440442E-4</v>
      </c>
      <c r="BA62" s="58">
        <v>3.63922377867606E-4</v>
      </c>
      <c r="BB62" s="58">
        <v>5.0556912639276111E-5</v>
      </c>
      <c r="BC62" s="58">
        <v>3.2417395182922387E-4</v>
      </c>
      <c r="BD62" s="58">
        <v>3.481707494582083E-4</v>
      </c>
      <c r="BE62" s="58">
        <v>1.870565724475284E-4</v>
      </c>
      <c r="BF62" s="58">
        <v>1.7479919926982043E-4</v>
      </c>
      <c r="BG62" s="58">
        <v>2.4679405191728503E-4</v>
      </c>
      <c r="BH62" s="58">
        <v>2.0340046444340255E-3</v>
      </c>
      <c r="BI62" s="58">
        <v>3.5192360019940198E-3</v>
      </c>
      <c r="BJ62" s="58">
        <v>1.0527779545264819</v>
      </c>
      <c r="BK62" s="58">
        <v>3.6116427408881683E-4</v>
      </c>
      <c r="BL62" s="58">
        <v>8.3728731186331179E-4</v>
      </c>
      <c r="BM62" s="58">
        <v>7.3819673709566293E-4</v>
      </c>
      <c r="BN62" s="58">
        <v>6.8628705455827722E-4</v>
      </c>
      <c r="BO62" s="58">
        <v>3.900448439740079E-4</v>
      </c>
      <c r="BP62" s="58">
        <v>5.7453123201041401E-4</v>
      </c>
      <c r="BQ62" s="58">
        <v>3.3105008428801298E-4</v>
      </c>
      <c r="BR62" s="58">
        <v>6.7855140773014934E-4</v>
      </c>
      <c r="BS62" s="58">
        <v>3.5650832763628335E-4</v>
      </c>
      <c r="BT62" s="58">
        <v>1.0279914984125578E-3</v>
      </c>
      <c r="BU62" s="58">
        <v>5.108941874430046E-4</v>
      </c>
      <c r="BV62" s="58">
        <v>1.4731539722037687E-4</v>
      </c>
      <c r="BW62" s="58">
        <v>3.774232224411594E-4</v>
      </c>
      <c r="BX62" s="58">
        <v>7.5051118049089039E-4</v>
      </c>
      <c r="BY62" s="58">
        <v>2.985045269778898E-3</v>
      </c>
      <c r="BZ62" s="58">
        <v>4.3625311344039472E-4</v>
      </c>
      <c r="CA62" s="58">
        <v>7.7297509215342236E-3</v>
      </c>
      <c r="CB62" s="58">
        <v>4.318759791882792E-4</v>
      </c>
      <c r="CC62" s="58">
        <v>2.8558913172660617E-3</v>
      </c>
      <c r="CD62" s="58">
        <v>9.3035114767912636E-4</v>
      </c>
      <c r="CE62" s="58">
        <v>1.5321069868305967E-2</v>
      </c>
      <c r="CF62" s="57">
        <v>4.8486870676081942E-4</v>
      </c>
      <c r="CG62" s="78">
        <f t="shared" si="12"/>
        <v>1.1011783789751461</v>
      </c>
      <c r="CH62" s="78">
        <f t="shared" si="13"/>
        <v>0.62828912377272916</v>
      </c>
      <c r="CI62" s="78">
        <f t="shared" si="14"/>
        <v>1.3451760799527233</v>
      </c>
      <c r="CJ62" s="78">
        <f t="shared" si="15"/>
        <v>0.75014052637911455</v>
      </c>
    </row>
    <row r="63" spans="2:88" x14ac:dyDescent="0.15">
      <c r="B63" s="33"/>
      <c r="C63" s="60">
        <v>32</v>
      </c>
      <c r="D63" s="22" t="s">
        <v>33</v>
      </c>
      <c r="E63" s="59">
        <v>1.4801109560903549E-3</v>
      </c>
      <c r="F63" s="58">
        <v>1.4743359781677254E-3</v>
      </c>
      <c r="G63" s="58">
        <v>2.5214872109564036E-3</v>
      </c>
      <c r="H63" s="58">
        <v>2.9693667913816973E-3</v>
      </c>
      <c r="I63" s="58">
        <v>1.5576919680453107E-3</v>
      </c>
      <c r="J63" s="58">
        <v>1.7037003445482457E-3</v>
      </c>
      <c r="K63" s="58">
        <v>1.7976879592597654E-3</v>
      </c>
      <c r="L63" s="58">
        <v>1.6357277947501873E-3</v>
      </c>
      <c r="M63" s="58">
        <v>2.0873464428268026E-4</v>
      </c>
      <c r="N63" s="58">
        <v>1.4961693986575333E-3</v>
      </c>
      <c r="O63" s="58">
        <v>2.6179914709113243E-3</v>
      </c>
      <c r="P63" s="58">
        <v>1.6354418999909516E-3</v>
      </c>
      <c r="Q63" s="58">
        <v>2.3601490553803038E-3</v>
      </c>
      <c r="R63" s="58">
        <v>1.8932394897902538E-3</v>
      </c>
      <c r="S63" s="58">
        <v>6.1692915589637099E-3</v>
      </c>
      <c r="T63" s="58">
        <v>1.6969914857881168E-2</v>
      </c>
      <c r="U63" s="58">
        <v>0.12893436283284501</v>
      </c>
      <c r="V63" s="58">
        <v>0.198685953396398</v>
      </c>
      <c r="W63" s="58">
        <v>4.2782098916536365E-2</v>
      </c>
      <c r="X63" s="58">
        <v>0.21859497943322634</v>
      </c>
      <c r="Y63" s="58">
        <v>2.3858222660956618E-2</v>
      </c>
      <c r="Z63" s="58">
        <v>2.8400849799141083E-3</v>
      </c>
      <c r="AA63" s="58">
        <v>4.5428351404479279E-3</v>
      </c>
      <c r="AB63" s="58">
        <v>2.1649258449513284E-3</v>
      </c>
      <c r="AC63" s="58">
        <v>3.8692183173281922E-3</v>
      </c>
      <c r="AD63" s="58">
        <v>2.1991014052020219E-3</v>
      </c>
      <c r="AE63" s="58">
        <v>2.5330426545577909E-3</v>
      </c>
      <c r="AF63" s="58">
        <v>3.4813336500801565E-3</v>
      </c>
      <c r="AG63" s="58">
        <v>7.6384444266163907E-4</v>
      </c>
      <c r="AH63" s="58">
        <v>1.8889067114577086E-3</v>
      </c>
      <c r="AI63" s="58">
        <v>4.2636049353620108E-3</v>
      </c>
      <c r="AJ63" s="58">
        <v>3.2436100735060386E-3</v>
      </c>
      <c r="AK63" s="58">
        <v>2.8882502228759076E-3</v>
      </c>
      <c r="AL63" s="58">
        <v>2.6716114636247362E-3</v>
      </c>
      <c r="AM63" s="58">
        <v>1.671559707213158E-3</v>
      </c>
      <c r="AN63" s="58">
        <v>2.5936563864510345E-2</v>
      </c>
      <c r="AO63" s="58">
        <v>1.7249827616565312E-3</v>
      </c>
      <c r="AP63" s="58">
        <v>2.8179608676015939E-2</v>
      </c>
      <c r="AQ63" s="57">
        <v>1.8504921233965139E-3</v>
      </c>
      <c r="AR63" s="78">
        <f t="shared" si="10"/>
        <v>0.75806023559378211</v>
      </c>
      <c r="AS63" s="78">
        <f t="shared" si="11"/>
        <v>1.2884810383622398</v>
      </c>
      <c r="AT63" s="59">
        <v>1.0421943240629392E-3</v>
      </c>
      <c r="AU63" s="58">
        <v>8.4114872351913025E-4</v>
      </c>
      <c r="AV63" s="58">
        <v>1.457889463839508E-3</v>
      </c>
      <c r="AW63" s="58">
        <v>1.8766477875792678E-3</v>
      </c>
      <c r="AX63" s="58">
        <v>1.2277236835076377E-3</v>
      </c>
      <c r="AY63" s="58">
        <v>1.0398419953861707E-3</v>
      </c>
      <c r="AZ63" s="58">
        <v>1.0518685488708236E-3</v>
      </c>
      <c r="BA63" s="58">
        <v>1.3913528976522314E-3</v>
      </c>
      <c r="BB63" s="58">
        <v>1.975194454836333E-4</v>
      </c>
      <c r="BC63" s="58">
        <v>1.1770870922869943E-3</v>
      </c>
      <c r="BD63" s="58">
        <v>1.368209473212757E-3</v>
      </c>
      <c r="BE63" s="58">
        <v>7.3482283756662564E-4</v>
      </c>
      <c r="BF63" s="58">
        <v>8.8283402759806238E-4</v>
      </c>
      <c r="BG63" s="58">
        <v>2.9596158040347577E-3</v>
      </c>
      <c r="BH63" s="58">
        <v>1.1191386511334341E-2</v>
      </c>
      <c r="BI63" s="58">
        <v>1.2345919522186779E-2</v>
      </c>
      <c r="BJ63" s="58">
        <v>9.4148588467394684E-2</v>
      </c>
      <c r="BK63" s="58">
        <v>1.2243882086334037</v>
      </c>
      <c r="BL63" s="58">
        <v>0.113133157647082</v>
      </c>
      <c r="BM63" s="58">
        <v>0.23273345776099039</v>
      </c>
      <c r="BN63" s="58">
        <v>1.9227214840373253E-2</v>
      </c>
      <c r="BO63" s="58">
        <v>5.0024791276418439E-3</v>
      </c>
      <c r="BP63" s="58">
        <v>2.9442516859538525E-3</v>
      </c>
      <c r="BQ63" s="58">
        <v>1.427378346821275E-3</v>
      </c>
      <c r="BR63" s="58">
        <v>2.6265066538009346E-3</v>
      </c>
      <c r="BS63" s="58">
        <v>1.3234668370521389E-3</v>
      </c>
      <c r="BT63" s="58">
        <v>1.5570985684992772E-3</v>
      </c>
      <c r="BU63" s="58">
        <v>2.0747160339437813E-3</v>
      </c>
      <c r="BV63" s="58">
        <v>6.1083803383740461E-4</v>
      </c>
      <c r="BW63" s="58">
        <v>1.6794461007683733E-3</v>
      </c>
      <c r="BX63" s="58">
        <v>3.3975719130054259E-3</v>
      </c>
      <c r="BY63" s="58">
        <v>3.7958584376231778E-3</v>
      </c>
      <c r="BZ63" s="58">
        <v>2.5430151371654834E-3</v>
      </c>
      <c r="CA63" s="58">
        <v>1.7792429551428918E-3</v>
      </c>
      <c r="CB63" s="58">
        <v>1.6630582082827574E-3</v>
      </c>
      <c r="CC63" s="58">
        <v>1.2226972477665668E-2</v>
      </c>
      <c r="CD63" s="58">
        <v>1.2223160439034002E-3</v>
      </c>
      <c r="CE63" s="58">
        <v>2.7485582884911375E-2</v>
      </c>
      <c r="CF63" s="57">
        <v>1.1688053973504277E-3</v>
      </c>
      <c r="CG63" s="78">
        <f t="shared" si="12"/>
        <v>1.7989452943307349</v>
      </c>
      <c r="CH63" s="78">
        <f t="shared" si="13"/>
        <v>1.0093535285718205</v>
      </c>
      <c r="CI63" s="78">
        <f t="shared" si="14"/>
        <v>2.5570055299245169</v>
      </c>
      <c r="CJ63" s="78">
        <f t="shared" si="15"/>
        <v>1.425919998695856</v>
      </c>
    </row>
    <row r="64" spans="2:88" x14ac:dyDescent="0.15">
      <c r="B64" s="33"/>
      <c r="C64" s="60">
        <v>33</v>
      </c>
      <c r="D64" s="22" t="s">
        <v>32</v>
      </c>
      <c r="E64" s="59">
        <v>9.1635617419100028E-4</v>
      </c>
      <c r="F64" s="58">
        <v>7.171812813198769E-4</v>
      </c>
      <c r="G64" s="58">
        <v>5.9120976333405214E-3</v>
      </c>
      <c r="H64" s="58">
        <v>2.0415835509917236E-3</v>
      </c>
      <c r="I64" s="58">
        <v>1.1146802713451116E-3</v>
      </c>
      <c r="J64" s="58">
        <v>9.4935752428325219E-4</v>
      </c>
      <c r="K64" s="58">
        <v>1.1329847878498054E-3</v>
      </c>
      <c r="L64" s="58">
        <v>9.3560245521898567E-4</v>
      </c>
      <c r="M64" s="58">
        <v>1.3773245978841671E-4</v>
      </c>
      <c r="N64" s="58">
        <v>9.0135878926206835E-4</v>
      </c>
      <c r="O64" s="58">
        <v>1.5935075466411818E-3</v>
      </c>
      <c r="P64" s="58">
        <v>1.0547301151007445E-3</v>
      </c>
      <c r="Q64" s="58">
        <v>1.1450402572855786E-3</v>
      </c>
      <c r="R64" s="58">
        <v>1.4899748248087899E-3</v>
      </c>
      <c r="S64" s="58">
        <v>1.129751491815059E-2</v>
      </c>
      <c r="T64" s="58">
        <v>3.3980193780792867E-2</v>
      </c>
      <c r="U64" s="58">
        <v>3.1893637168115531E-2</v>
      </c>
      <c r="V64" s="58">
        <v>8.4658911583303208E-3</v>
      </c>
      <c r="W64" s="58">
        <v>0.2429283628765134</v>
      </c>
      <c r="X64" s="58">
        <v>2.9544808196188398E-2</v>
      </c>
      <c r="Y64" s="58">
        <v>8.0774280201165241E-2</v>
      </c>
      <c r="Z64" s="58">
        <v>1.3321554147860287E-3</v>
      </c>
      <c r="AA64" s="58">
        <v>9.0388317020960729E-3</v>
      </c>
      <c r="AB64" s="58">
        <v>1.365905754859465E-3</v>
      </c>
      <c r="AC64" s="58">
        <v>2.7302453033653173E-3</v>
      </c>
      <c r="AD64" s="58">
        <v>1.2265517711501591E-3</v>
      </c>
      <c r="AE64" s="58">
        <v>1.4233378556762551E-3</v>
      </c>
      <c r="AF64" s="58">
        <v>1.7952823465853037E-3</v>
      </c>
      <c r="AG64" s="58">
        <v>5.8881391806290325E-4</v>
      </c>
      <c r="AH64" s="58">
        <v>1.9478837114109396E-3</v>
      </c>
      <c r="AI64" s="58">
        <v>2.090063552576914E-3</v>
      </c>
      <c r="AJ64" s="58">
        <v>2.2818731035302762E-3</v>
      </c>
      <c r="AK64" s="58">
        <v>2.1006480102171358E-3</v>
      </c>
      <c r="AL64" s="58">
        <v>1.0816998957963165E-3</v>
      </c>
      <c r="AM64" s="58">
        <v>8.4387086972364264E-4</v>
      </c>
      <c r="AN64" s="58">
        <v>1.4510559681064327E-2</v>
      </c>
      <c r="AO64" s="58">
        <v>1.0324947538495242E-3</v>
      </c>
      <c r="AP64" s="58">
        <v>1.3966214372723609E-3</v>
      </c>
      <c r="AQ64" s="57">
        <v>1.4356774015695467E-3</v>
      </c>
      <c r="AR64" s="78">
        <f t="shared" si="10"/>
        <v>0.50714939245427593</v>
      </c>
      <c r="AS64" s="78">
        <f t="shared" si="11"/>
        <v>0.86200587382402505</v>
      </c>
      <c r="AT64" s="59">
        <v>6.3795329287998906E-4</v>
      </c>
      <c r="AU64" s="58">
        <v>4.2303315478084316E-4</v>
      </c>
      <c r="AV64" s="58">
        <v>2.9818539820287231E-3</v>
      </c>
      <c r="AW64" s="58">
        <v>1.437561711456726E-3</v>
      </c>
      <c r="AX64" s="58">
        <v>7.2565540753326719E-4</v>
      </c>
      <c r="AY64" s="58">
        <v>5.5176073250676823E-4</v>
      </c>
      <c r="AZ64" s="58">
        <v>6.7942574937287484E-4</v>
      </c>
      <c r="BA64" s="58">
        <v>7.5187500450909529E-4</v>
      </c>
      <c r="BB64" s="58">
        <v>1.3095944789460106E-4</v>
      </c>
      <c r="BC64" s="58">
        <v>7.1293849324853738E-4</v>
      </c>
      <c r="BD64" s="58">
        <v>8.0935293661320946E-4</v>
      </c>
      <c r="BE64" s="58">
        <v>4.6134866468961112E-4</v>
      </c>
      <c r="BF64" s="58">
        <v>4.4385674661825665E-4</v>
      </c>
      <c r="BG64" s="58">
        <v>8.9060365847374516E-4</v>
      </c>
      <c r="BH64" s="58">
        <v>1.9482846653145154E-2</v>
      </c>
      <c r="BI64" s="58">
        <v>1.6964736019990573E-2</v>
      </c>
      <c r="BJ64" s="58">
        <v>1.4270482477337832E-2</v>
      </c>
      <c r="BK64" s="58">
        <v>8.4939867207287963E-3</v>
      </c>
      <c r="BL64" s="58">
        <v>1.0861062415770042</v>
      </c>
      <c r="BM64" s="58">
        <v>1.529423877833719E-2</v>
      </c>
      <c r="BN64" s="58">
        <v>4.9634576143588259E-2</v>
      </c>
      <c r="BO64" s="58">
        <v>1.4772117645406187E-3</v>
      </c>
      <c r="BP64" s="58">
        <v>6.664222441415308E-3</v>
      </c>
      <c r="BQ64" s="58">
        <v>8.7010927736409587E-4</v>
      </c>
      <c r="BR64" s="58">
        <v>1.8904114916643315E-3</v>
      </c>
      <c r="BS64" s="58">
        <v>7.1254057872319817E-4</v>
      </c>
      <c r="BT64" s="58">
        <v>9.0196379028452942E-4</v>
      </c>
      <c r="BU64" s="58">
        <v>1.001731232478121E-3</v>
      </c>
      <c r="BV64" s="58">
        <v>3.8817784153806874E-4</v>
      </c>
      <c r="BW64" s="58">
        <v>1.7562035474318954E-3</v>
      </c>
      <c r="BX64" s="58">
        <v>1.4798796548272707E-3</v>
      </c>
      <c r="BY64" s="58">
        <v>2.5825257452777267E-3</v>
      </c>
      <c r="BZ64" s="58">
        <v>1.3370080203477879E-3</v>
      </c>
      <c r="CA64" s="58">
        <v>7.0958905682923278E-4</v>
      </c>
      <c r="CB64" s="58">
        <v>7.7999951649957593E-4</v>
      </c>
      <c r="CC64" s="58">
        <v>6.1368472301497846E-3</v>
      </c>
      <c r="CD64" s="58">
        <v>7.2658830784389471E-4</v>
      </c>
      <c r="CE64" s="58">
        <v>1.139813309931463E-3</v>
      </c>
      <c r="CF64" s="57">
        <v>9.193940811736658E-4</v>
      </c>
      <c r="CG64" s="78">
        <f t="shared" si="12"/>
        <v>1.2533595042410586</v>
      </c>
      <c r="CH64" s="78">
        <f t="shared" si="13"/>
        <v>0.70354922347679794</v>
      </c>
      <c r="CI64" s="78">
        <f t="shared" si="14"/>
        <v>1.7605088966953346</v>
      </c>
      <c r="CJ64" s="78">
        <f t="shared" si="15"/>
        <v>0.98175182427312147</v>
      </c>
    </row>
    <row r="65" spans="2:88" x14ac:dyDescent="0.15">
      <c r="B65" s="33"/>
      <c r="C65" s="60">
        <v>34</v>
      </c>
      <c r="D65" s="22" t="s">
        <v>31</v>
      </c>
      <c r="E65" s="59">
        <v>1.1633677094295098E-4</v>
      </c>
      <c r="F65" s="58">
        <v>2.7752288142215005E-4</v>
      </c>
      <c r="G65" s="58">
        <v>4.3175500316556896E-4</v>
      </c>
      <c r="H65" s="58">
        <v>2.202339580720324E-4</v>
      </c>
      <c r="I65" s="58">
        <v>1.4267462941676927E-4</v>
      </c>
      <c r="J65" s="58">
        <v>1.2815991942093774E-4</v>
      </c>
      <c r="K65" s="58">
        <v>1.4351893349840261E-4</v>
      </c>
      <c r="L65" s="58">
        <v>1.4391530994668639E-4</v>
      </c>
      <c r="M65" s="58">
        <v>2.512311234152757E-5</v>
      </c>
      <c r="N65" s="58">
        <v>1.2106776540637383E-4</v>
      </c>
      <c r="O65" s="58">
        <v>2.6858707261104156E-4</v>
      </c>
      <c r="P65" s="58">
        <v>1.4754096275502578E-4</v>
      </c>
      <c r="Q65" s="58">
        <v>1.1730837456263218E-4</v>
      </c>
      <c r="R65" s="58">
        <v>1.5090115962817726E-4</v>
      </c>
      <c r="S65" s="58">
        <v>2.9297985627130279E-4</v>
      </c>
      <c r="T65" s="58">
        <v>3.6788965708388718E-4</v>
      </c>
      <c r="U65" s="58">
        <v>1.5451801226871168E-4</v>
      </c>
      <c r="V65" s="58">
        <v>1.9844977460942414E-4</v>
      </c>
      <c r="W65" s="58">
        <v>1.6478334827923355E-4</v>
      </c>
      <c r="X65" s="58">
        <v>2.5178025048742253E-2</v>
      </c>
      <c r="Y65" s="58">
        <v>9.6231112729052749E-3</v>
      </c>
      <c r="Z65" s="58">
        <v>1.0560798508159628E-4</v>
      </c>
      <c r="AA65" s="58">
        <v>1.8137008609692218E-3</v>
      </c>
      <c r="AB65" s="58">
        <v>2.0640990955550994E-4</v>
      </c>
      <c r="AC65" s="58">
        <v>3.5501515818995254E-4</v>
      </c>
      <c r="AD65" s="58">
        <v>1.7919210069632755E-4</v>
      </c>
      <c r="AE65" s="58">
        <v>3.3523015489739049E-4</v>
      </c>
      <c r="AF65" s="58">
        <v>3.2782661223334489E-4</v>
      </c>
      <c r="AG65" s="58">
        <v>1.1986775666217605E-4</v>
      </c>
      <c r="AH65" s="58">
        <v>2.9638247572669679E-4</v>
      </c>
      <c r="AI65" s="58">
        <v>3.7592400979127714E-4</v>
      </c>
      <c r="AJ65" s="58">
        <v>1.1259904698346112E-3</v>
      </c>
      <c r="AK65" s="58">
        <v>2.3483380803843301E-4</v>
      </c>
      <c r="AL65" s="58">
        <v>1.2999183441271845E-4</v>
      </c>
      <c r="AM65" s="58">
        <v>1.3128269253326479E-4</v>
      </c>
      <c r="AN65" s="58">
        <v>1.9375548553113645E-3</v>
      </c>
      <c r="AO65" s="58">
        <v>2.3522698959284343E-4</v>
      </c>
      <c r="AP65" s="58">
        <v>1.1512577058455072E-4</v>
      </c>
      <c r="AQ65" s="57">
        <v>2.8798631331372566E-4</v>
      </c>
      <c r="AR65" s="78">
        <f t="shared" si="10"/>
        <v>4.6727552580775357E-2</v>
      </c>
      <c r="AS65" s="78">
        <f t="shared" si="11"/>
        <v>7.9423194414416837E-2</v>
      </c>
      <c r="AT65" s="59">
        <v>6.61358006230679E-5</v>
      </c>
      <c r="AU65" s="58">
        <v>9.7991497843976389E-5</v>
      </c>
      <c r="AV65" s="58">
        <v>1.7025171685913947E-4</v>
      </c>
      <c r="AW65" s="58">
        <v>9.834506133286791E-5</v>
      </c>
      <c r="AX65" s="58">
        <v>7.982469315951034E-5</v>
      </c>
      <c r="AY65" s="58">
        <v>6.1240790953727553E-5</v>
      </c>
      <c r="AZ65" s="58">
        <v>6.673954108065367E-5</v>
      </c>
      <c r="BA65" s="58">
        <v>9.3026634764474924E-5</v>
      </c>
      <c r="BB65" s="58">
        <v>1.8270302345317845E-5</v>
      </c>
      <c r="BC65" s="58">
        <v>7.280394969541755E-5</v>
      </c>
      <c r="BD65" s="58">
        <v>8.7984482310962304E-5</v>
      </c>
      <c r="BE65" s="58">
        <v>5.0475081105185597E-5</v>
      </c>
      <c r="BF65" s="58">
        <v>4.1653235539086379E-5</v>
      </c>
      <c r="BG65" s="58">
        <v>6.7539345972547654E-5</v>
      </c>
      <c r="BH65" s="58">
        <v>4.3584106749149868E-4</v>
      </c>
      <c r="BI65" s="58">
        <v>1.3587859520657248E-4</v>
      </c>
      <c r="BJ65" s="58">
        <v>8.0263307659345673E-5</v>
      </c>
      <c r="BK65" s="58">
        <v>8.6339010094667819E-5</v>
      </c>
      <c r="BL65" s="58">
        <v>8.4315717531623224E-5</v>
      </c>
      <c r="BM65" s="58">
        <v>1.0083961287666341</v>
      </c>
      <c r="BN65" s="58">
        <v>3.5616956190804303E-3</v>
      </c>
      <c r="BO65" s="58">
        <v>8.2065000795572912E-5</v>
      </c>
      <c r="BP65" s="58">
        <v>6.9024340210491013E-4</v>
      </c>
      <c r="BQ65" s="58">
        <v>8.8976583250514166E-5</v>
      </c>
      <c r="BR65" s="58">
        <v>1.5719190904160696E-4</v>
      </c>
      <c r="BS65" s="58">
        <v>8.3155307001253953E-5</v>
      </c>
      <c r="BT65" s="58">
        <v>1.5165542095447527E-4</v>
      </c>
      <c r="BU65" s="58">
        <v>1.3859396114366212E-4</v>
      </c>
      <c r="BV65" s="58">
        <v>6.2703583699909613E-5</v>
      </c>
      <c r="BW65" s="58">
        <v>1.744226417324943E-4</v>
      </c>
      <c r="BX65" s="58">
        <v>1.9309091284767851E-4</v>
      </c>
      <c r="BY65" s="58">
        <v>8.4459553609200094E-4</v>
      </c>
      <c r="BZ65" s="58">
        <v>1.2055393842008451E-4</v>
      </c>
      <c r="CA65" s="58">
        <v>6.6727208790651299E-5</v>
      </c>
      <c r="CB65" s="58">
        <v>9.4309556632571004E-5</v>
      </c>
      <c r="CC65" s="58">
        <v>5.782238577678884E-4</v>
      </c>
      <c r="CD65" s="58">
        <v>9.7525130619913986E-5</v>
      </c>
      <c r="CE65" s="58">
        <v>8.6431987909545686E-5</v>
      </c>
      <c r="CF65" s="57">
        <v>1.3801549335588938E-4</v>
      </c>
      <c r="CG65" s="78">
        <f t="shared" si="12"/>
        <v>1.0177012256494447</v>
      </c>
      <c r="CH65" s="78">
        <f t="shared" si="13"/>
        <v>0.5629230379522131</v>
      </c>
      <c r="CI65" s="78">
        <f t="shared" si="14"/>
        <v>1.06442877823022</v>
      </c>
      <c r="CJ65" s="78">
        <f t="shared" si="15"/>
        <v>0.59358114963117503</v>
      </c>
    </row>
    <row r="66" spans="2:88" x14ac:dyDescent="0.15">
      <c r="B66" s="33"/>
      <c r="C66" s="60">
        <v>35</v>
      </c>
      <c r="D66" s="22" t="s">
        <v>30</v>
      </c>
      <c r="E66" s="59">
        <v>4.3472101828865468E-3</v>
      </c>
      <c r="F66" s="58">
        <v>3.8596522717673997E-3</v>
      </c>
      <c r="G66" s="58">
        <v>6.714250139952066E-2</v>
      </c>
      <c r="H66" s="58">
        <v>6.1329726202067752E-3</v>
      </c>
      <c r="I66" s="58">
        <v>9.1066910159046527E-3</v>
      </c>
      <c r="J66" s="58">
        <v>4.3172394380492198E-3</v>
      </c>
      <c r="K66" s="58">
        <v>4.9699660407421693E-3</v>
      </c>
      <c r="L66" s="58">
        <v>4.07817911995595E-3</v>
      </c>
      <c r="M66" s="58">
        <v>8.7829725029265119E-4</v>
      </c>
      <c r="N66" s="58">
        <v>3.49338165288783E-3</v>
      </c>
      <c r="O66" s="58">
        <v>5.8868739562048756E-3</v>
      </c>
      <c r="P66" s="58">
        <v>3.9975076194912256E-3</v>
      </c>
      <c r="Q66" s="58">
        <v>4.4946618555550769E-3</v>
      </c>
      <c r="R66" s="58">
        <v>3.7867102205326481E-3</v>
      </c>
      <c r="S66" s="58">
        <v>4.1488157876739644E-3</v>
      </c>
      <c r="T66" s="58">
        <v>3.9031658901744638E-3</v>
      </c>
      <c r="U66" s="58">
        <v>4.5290558415562714E-3</v>
      </c>
      <c r="V66" s="58">
        <v>4.2545073957046221E-3</v>
      </c>
      <c r="W66" s="58">
        <v>4.233429517289073E-3</v>
      </c>
      <c r="X66" s="58">
        <v>3.3272265173619974E-3</v>
      </c>
      <c r="Y66" s="58">
        <v>0.58484063158115829</v>
      </c>
      <c r="Z66" s="58">
        <v>4.5386723029618575E-3</v>
      </c>
      <c r="AA66" s="58">
        <v>6.2160837223609782E-3</v>
      </c>
      <c r="AB66" s="58">
        <v>4.5180960202240959E-3</v>
      </c>
      <c r="AC66" s="58">
        <v>6.568806361388551E-3</v>
      </c>
      <c r="AD66" s="58">
        <v>5.2431092961684059E-3</v>
      </c>
      <c r="AE66" s="58">
        <v>4.4715203813116364E-3</v>
      </c>
      <c r="AF66" s="58">
        <v>6.4867459589653276E-3</v>
      </c>
      <c r="AG66" s="58">
        <v>1.3727886660886981E-3</v>
      </c>
      <c r="AH66" s="58">
        <v>2.5562884323325968E-2</v>
      </c>
      <c r="AI66" s="58">
        <v>6.726710233869438E-3</v>
      </c>
      <c r="AJ66" s="58">
        <v>9.3783693256752499E-3</v>
      </c>
      <c r="AK66" s="58">
        <v>4.6072789537170812E-3</v>
      </c>
      <c r="AL66" s="58">
        <v>3.391611199964522E-3</v>
      </c>
      <c r="AM66" s="58">
        <v>3.104706428168685E-3</v>
      </c>
      <c r="AN66" s="58">
        <v>3.1924152671920759E-2</v>
      </c>
      <c r="AO66" s="58">
        <v>4.2795646306361445E-3</v>
      </c>
      <c r="AP66" s="58">
        <v>5.2919997333338506E-3</v>
      </c>
      <c r="AQ66" s="57">
        <v>5.1466585495559677E-3</v>
      </c>
      <c r="AR66" s="78">
        <f t="shared" si="10"/>
        <v>0.87455843593455374</v>
      </c>
      <c r="AS66" s="78">
        <f t="shared" si="11"/>
        <v>1.4864939601518032</v>
      </c>
      <c r="AT66" s="59">
        <v>4.1404529785468054E-3</v>
      </c>
      <c r="AU66" s="58">
        <v>3.2798615736835141E-3</v>
      </c>
      <c r="AV66" s="58">
        <v>5.9417481910121167E-2</v>
      </c>
      <c r="AW66" s="58">
        <v>5.8766713456595001E-3</v>
      </c>
      <c r="AX66" s="58">
        <v>5.9376459892599787E-3</v>
      </c>
      <c r="AY66" s="58">
        <v>3.3155259724247923E-3</v>
      </c>
      <c r="AZ66" s="58">
        <v>4.0509064971430003E-3</v>
      </c>
      <c r="BA66" s="58">
        <v>4.5623780157208384E-3</v>
      </c>
      <c r="BB66" s="58">
        <v>1.1553082555949014E-3</v>
      </c>
      <c r="BC66" s="58">
        <v>3.7410314453947902E-3</v>
      </c>
      <c r="BD66" s="58">
        <v>5.0255232424510137E-3</v>
      </c>
      <c r="BE66" s="58">
        <v>3.0119025466293363E-3</v>
      </c>
      <c r="BF66" s="58">
        <v>2.934199920038516E-3</v>
      </c>
      <c r="BG66" s="58">
        <v>3.0980865180465235E-3</v>
      </c>
      <c r="BH66" s="58">
        <v>3.4200814438274225E-3</v>
      </c>
      <c r="BI66" s="58">
        <v>3.8830776696197966E-3</v>
      </c>
      <c r="BJ66" s="58">
        <v>3.455129502500558E-3</v>
      </c>
      <c r="BK66" s="58">
        <v>3.6659724967633158E-3</v>
      </c>
      <c r="BL66" s="58">
        <v>3.6600130605017418E-3</v>
      </c>
      <c r="BM66" s="58">
        <v>3.6949194917864697E-3</v>
      </c>
      <c r="BN66" s="58">
        <v>1.6010796875113265</v>
      </c>
      <c r="BO66" s="58">
        <v>6.0194595575129503E-3</v>
      </c>
      <c r="BP66" s="58">
        <v>5.6306573314207492E-3</v>
      </c>
      <c r="BQ66" s="58">
        <v>4.6443311933031563E-3</v>
      </c>
      <c r="BR66" s="58">
        <v>7.113658295169448E-3</v>
      </c>
      <c r="BS66" s="58">
        <v>5.0795250552805411E-3</v>
      </c>
      <c r="BT66" s="58">
        <v>4.3864377261168134E-3</v>
      </c>
      <c r="BU66" s="58">
        <v>5.921767601934828E-3</v>
      </c>
      <c r="BV66" s="58">
        <v>1.6562111272589034E-3</v>
      </c>
      <c r="BW66" s="58">
        <v>3.3507285842303849E-2</v>
      </c>
      <c r="BX66" s="58">
        <v>7.3890295656861907E-3</v>
      </c>
      <c r="BY66" s="58">
        <v>1.7277199500707843E-2</v>
      </c>
      <c r="BZ66" s="58">
        <v>4.9572328334560696E-3</v>
      </c>
      <c r="CA66" s="58">
        <v>3.2821612265997529E-3</v>
      </c>
      <c r="CB66" s="58">
        <v>4.7680673145628245E-3</v>
      </c>
      <c r="CC66" s="58">
        <v>3.3555546756259845E-2</v>
      </c>
      <c r="CD66" s="58">
        <v>4.0613585202583331E-3</v>
      </c>
      <c r="CE66" s="58">
        <v>5.3959235352222714E-3</v>
      </c>
      <c r="CF66" s="57">
        <v>4.9786423197892803E-3</v>
      </c>
      <c r="CG66" s="78">
        <f t="shared" si="12"/>
        <v>1.8920303526898843</v>
      </c>
      <c r="CH66" s="78">
        <f t="shared" si="13"/>
        <v>1.0230090392801172</v>
      </c>
      <c r="CI66" s="78">
        <f t="shared" si="14"/>
        <v>2.7665887886244382</v>
      </c>
      <c r="CJ66" s="78">
        <f t="shared" si="15"/>
        <v>1.542794583625239</v>
      </c>
    </row>
    <row r="67" spans="2:88" x14ac:dyDescent="0.15">
      <c r="B67" s="33"/>
      <c r="C67" s="60">
        <v>39</v>
      </c>
      <c r="D67" s="22" t="s">
        <v>29</v>
      </c>
      <c r="E67" s="59">
        <v>4.014842690217243E-3</v>
      </c>
      <c r="F67" s="58">
        <v>3.5861052391329726E-3</v>
      </c>
      <c r="G67" s="58">
        <v>5.7276848401668886E-3</v>
      </c>
      <c r="H67" s="58">
        <v>5.7348595462347633E-3</v>
      </c>
      <c r="I67" s="58">
        <v>9.431428193577087E-3</v>
      </c>
      <c r="J67" s="58">
        <v>1.1528687348805199E-2</v>
      </c>
      <c r="K67" s="58">
        <v>8.8042394281588349E-3</v>
      </c>
      <c r="L67" s="58">
        <v>5.6376326377202994E-3</v>
      </c>
      <c r="M67" s="58">
        <v>4.0451413008302467E-4</v>
      </c>
      <c r="N67" s="58">
        <v>4.0649357512260818E-3</v>
      </c>
      <c r="O67" s="58">
        <v>6.1151548943687893E-3</v>
      </c>
      <c r="P67" s="58">
        <v>-2.3069357299736215E-3</v>
      </c>
      <c r="Q67" s="58">
        <v>2.1410269268983192E-2</v>
      </c>
      <c r="R67" s="58">
        <v>8.6548868879671517E-3</v>
      </c>
      <c r="S67" s="58">
        <v>7.1243237238174705E-3</v>
      </c>
      <c r="T67" s="58">
        <v>6.9343377258291369E-3</v>
      </c>
      <c r="U67" s="58">
        <v>1.1119424955347051E-2</v>
      </c>
      <c r="V67" s="58">
        <v>7.3507669299205224E-3</v>
      </c>
      <c r="W67" s="58">
        <v>8.7899595891698674E-3</v>
      </c>
      <c r="X67" s="58">
        <v>6.7561623221183038E-3</v>
      </c>
      <c r="Y67" s="58">
        <v>7.2804185945692821E-3</v>
      </c>
      <c r="Z67" s="58">
        <v>3.3136097724814531E-2</v>
      </c>
      <c r="AA67" s="58">
        <v>5.6775601459239508E-3</v>
      </c>
      <c r="AB67" s="58">
        <v>5.1900507711629199E-3</v>
      </c>
      <c r="AC67" s="58">
        <v>6.3551306026987525E-3</v>
      </c>
      <c r="AD67" s="58">
        <v>7.7638898928219105E-3</v>
      </c>
      <c r="AE67" s="58">
        <v>8.265023847159431E-3</v>
      </c>
      <c r="AF67" s="58">
        <v>1.8716163491859627E-2</v>
      </c>
      <c r="AG67" s="58">
        <v>2.6449938322481077E-3</v>
      </c>
      <c r="AH67" s="58">
        <v>3.4153326647768534E-3</v>
      </c>
      <c r="AI67" s="58">
        <v>1.6501689625787821E-2</v>
      </c>
      <c r="AJ67" s="58">
        <v>5.7096055427546984E-3</v>
      </c>
      <c r="AK67" s="58">
        <v>1.0375860936028124E-2</v>
      </c>
      <c r="AL67" s="58">
        <v>5.4122409726840024E-3</v>
      </c>
      <c r="AM67" s="58">
        <v>1.7863691356731024E-2</v>
      </c>
      <c r="AN67" s="58">
        <v>6.194392176223612E-3</v>
      </c>
      <c r="AO67" s="58">
        <v>5.8352525435836512E-3</v>
      </c>
      <c r="AP67" s="58">
        <v>4.1877386195265272E-2</v>
      </c>
      <c r="AQ67" s="57">
        <v>4.0879171859637443E-3</v>
      </c>
      <c r="AR67" s="78">
        <f t="shared" si="10"/>
        <v>0.35318597847592753</v>
      </c>
      <c r="AS67" s="78">
        <f t="shared" si="11"/>
        <v>0.60031302911594042</v>
      </c>
      <c r="AT67" s="59">
        <v>4.4158646241741883E-3</v>
      </c>
      <c r="AU67" s="58">
        <v>5.8006574319387355E-3</v>
      </c>
      <c r="AV67" s="58">
        <v>8.2892228709598899E-3</v>
      </c>
      <c r="AW67" s="58">
        <v>5.6353461253659991E-3</v>
      </c>
      <c r="AX67" s="58">
        <v>9.3757433281766566E-3</v>
      </c>
      <c r="AY67" s="58">
        <v>1.5788523095196298E-2</v>
      </c>
      <c r="AZ67" s="58">
        <v>1.5085953994184532E-2</v>
      </c>
      <c r="BA67" s="58">
        <v>7.3583106349752198E-3</v>
      </c>
      <c r="BB67" s="58">
        <v>1.556424911004402E-3</v>
      </c>
      <c r="BC67" s="58">
        <v>7.3417217762470587E-3</v>
      </c>
      <c r="BD67" s="58">
        <v>9.3966344570599134E-3</v>
      </c>
      <c r="BE67" s="58">
        <v>1.4778819072543409E-2</v>
      </c>
      <c r="BF67" s="58">
        <v>3.7028227335872022E-2</v>
      </c>
      <c r="BG67" s="58">
        <v>7.175990488700686E-3</v>
      </c>
      <c r="BH67" s="58">
        <v>5.3971342320274299E-3</v>
      </c>
      <c r="BI67" s="58">
        <v>6.0479796090796012E-3</v>
      </c>
      <c r="BJ67" s="58">
        <v>8.8970655266143745E-3</v>
      </c>
      <c r="BK67" s="58">
        <v>6.4699236205283377E-3</v>
      </c>
      <c r="BL67" s="58">
        <v>8.0778859590566778E-3</v>
      </c>
      <c r="BM67" s="58">
        <v>8.63234087000651E-3</v>
      </c>
      <c r="BN67" s="58">
        <v>6.4044172567895496E-3</v>
      </c>
      <c r="BO67" s="58">
        <v>1.0347128869839419</v>
      </c>
      <c r="BP67" s="58">
        <v>6.7236224802520971E-3</v>
      </c>
      <c r="BQ67" s="58">
        <v>8.7935314237188103E-3</v>
      </c>
      <c r="BR67" s="58">
        <v>7.3040381915945316E-3</v>
      </c>
      <c r="BS67" s="58">
        <v>7.2815330213091634E-3</v>
      </c>
      <c r="BT67" s="58">
        <v>6.7632776283340313E-3</v>
      </c>
      <c r="BU67" s="58">
        <v>1.5262479064229801E-2</v>
      </c>
      <c r="BV67" s="58">
        <v>1.857745372884654E-3</v>
      </c>
      <c r="BW67" s="58">
        <v>4.3549711740996306E-3</v>
      </c>
      <c r="BX67" s="58">
        <v>2.143700071909176E-2</v>
      </c>
      <c r="BY67" s="58">
        <v>8.1247101289656388E-3</v>
      </c>
      <c r="BZ67" s="58">
        <v>1.6373179715367878E-2</v>
      </c>
      <c r="CA67" s="58">
        <v>5.8628799723337722E-3</v>
      </c>
      <c r="CB67" s="58">
        <v>3.4423085335765456E-2</v>
      </c>
      <c r="CC67" s="58">
        <v>1.0125633783286143E-2</v>
      </c>
      <c r="CD67" s="58">
        <v>7.973968972684561E-3</v>
      </c>
      <c r="CE67" s="58">
        <v>0.10765407440855529</v>
      </c>
      <c r="CF67" s="57">
        <v>3.8575480877962834E-3</v>
      </c>
      <c r="CG67" s="78">
        <f t="shared" si="12"/>
        <v>1.5078403536847127</v>
      </c>
      <c r="CH67" s="78">
        <f t="shared" si="13"/>
        <v>0.81632338711675168</v>
      </c>
      <c r="CI67" s="78">
        <f t="shared" si="14"/>
        <v>1.8610263321606402</v>
      </c>
      <c r="CJ67" s="78">
        <f t="shared" si="15"/>
        <v>1.0378056027144338</v>
      </c>
    </row>
    <row r="68" spans="2:88" x14ac:dyDescent="0.15">
      <c r="B68" s="33"/>
      <c r="C68" s="60">
        <v>41</v>
      </c>
      <c r="D68" s="22" t="s">
        <v>28</v>
      </c>
      <c r="E68" s="59">
        <v>2.628587752651265E-3</v>
      </c>
      <c r="F68" s="58">
        <v>1.5311350344421135E-3</v>
      </c>
      <c r="G68" s="58">
        <v>2.3071358101024115E-3</v>
      </c>
      <c r="H68" s="58">
        <v>1.5253636057460712E-3</v>
      </c>
      <c r="I68" s="58">
        <v>2.8031762616691751E-3</v>
      </c>
      <c r="J68" s="58">
        <v>4.043430757551046E-3</v>
      </c>
      <c r="K68" s="58">
        <v>5.0641890735735103E-3</v>
      </c>
      <c r="L68" s="58">
        <v>2.9146691635104252E-3</v>
      </c>
      <c r="M68" s="58">
        <v>3.0377756175333214E-4</v>
      </c>
      <c r="N68" s="58">
        <v>3.2295401508682115E-3</v>
      </c>
      <c r="O68" s="58">
        <v>3.1335284951276477E-3</v>
      </c>
      <c r="P68" s="58">
        <v>-5.1757991956691571E-3</v>
      </c>
      <c r="Q68" s="58">
        <v>5.9028681089509996E-3</v>
      </c>
      <c r="R68" s="58">
        <v>4.7786328149360055E-3</v>
      </c>
      <c r="S68" s="58">
        <v>4.8482528211751348E-3</v>
      </c>
      <c r="T68" s="58">
        <v>3.8476827963578029E-3</v>
      </c>
      <c r="U68" s="58">
        <v>4.8522191451909466E-3</v>
      </c>
      <c r="V68" s="58">
        <v>3.5745708156366129E-3</v>
      </c>
      <c r="W68" s="58">
        <v>4.7604015197146472E-3</v>
      </c>
      <c r="X68" s="58">
        <v>3.4783548203139655E-3</v>
      </c>
      <c r="Y68" s="58">
        <v>4.9231785883628153E-3</v>
      </c>
      <c r="Z68" s="58">
        <v>7.6541311623099691E-3</v>
      </c>
      <c r="AA68" s="58">
        <v>3.3023777248020725E-3</v>
      </c>
      <c r="AB68" s="58">
        <v>1.8113824818030255E-3</v>
      </c>
      <c r="AC68" s="58">
        <v>2.2870824870329068E-3</v>
      </c>
      <c r="AD68" s="58">
        <v>2.0435852006713993E-3</v>
      </c>
      <c r="AE68" s="58">
        <v>1.5941653260666676E-3</v>
      </c>
      <c r="AF68" s="58">
        <v>1.6388312812462783E-3</v>
      </c>
      <c r="AG68" s="58">
        <v>8.0466562768454234E-4</v>
      </c>
      <c r="AH68" s="58">
        <v>1.4578862756610877E-3</v>
      </c>
      <c r="AI68" s="58">
        <v>2.0178857149045081E-3</v>
      </c>
      <c r="AJ68" s="58">
        <v>7.8873700900156715E-4</v>
      </c>
      <c r="AK68" s="58">
        <v>1.3165599491249207E-3</v>
      </c>
      <c r="AL68" s="58">
        <v>2.4398039532207757E-3</v>
      </c>
      <c r="AM68" s="58">
        <v>1.2618478682348397E-3</v>
      </c>
      <c r="AN68" s="58">
        <v>1.8341603152458286E-3</v>
      </c>
      <c r="AO68" s="58">
        <v>2.2315191359257324E-3</v>
      </c>
      <c r="AP68" s="58">
        <v>6.9571623366277311E-3</v>
      </c>
      <c r="AQ68" s="57">
        <v>1.4472097277014146E-3</v>
      </c>
      <c r="AR68" s="78">
        <f t="shared" si="10"/>
        <v>0.10816388947923024</v>
      </c>
      <c r="AS68" s="78">
        <f t="shared" si="11"/>
        <v>0.18384702703780795</v>
      </c>
      <c r="AT68" s="59">
        <v>8.7734726894473682E-3</v>
      </c>
      <c r="AU68" s="58">
        <v>3.6162703973769521E-3</v>
      </c>
      <c r="AV68" s="58">
        <v>3.791242486798462E-3</v>
      </c>
      <c r="AW68" s="58">
        <v>1.0499273028684128E-2</v>
      </c>
      <c r="AX68" s="58">
        <v>4.9942760391051243E-3</v>
      </c>
      <c r="AY68" s="58">
        <v>6.7913663552725979E-3</v>
      </c>
      <c r="AZ68" s="58">
        <v>1.1452540021359588E-2</v>
      </c>
      <c r="BA68" s="58">
        <v>8.3311353971412903E-3</v>
      </c>
      <c r="BB68" s="58">
        <v>1.4742590004644348E-3</v>
      </c>
      <c r="BC68" s="58">
        <v>9.3849656238003554E-3</v>
      </c>
      <c r="BD68" s="58">
        <v>1.140993916808869E-2</v>
      </c>
      <c r="BE68" s="58">
        <v>1.2889619864413934E-2</v>
      </c>
      <c r="BF68" s="58">
        <v>7.9554198643134177E-3</v>
      </c>
      <c r="BG68" s="58">
        <v>9.905323292395081E-3</v>
      </c>
      <c r="BH68" s="58">
        <v>6.2492970122898298E-3</v>
      </c>
      <c r="BI68" s="58">
        <v>5.863392453678928E-3</v>
      </c>
      <c r="BJ68" s="58">
        <v>5.7814541773378173E-3</v>
      </c>
      <c r="BK68" s="58">
        <v>8.9529483385928504E-3</v>
      </c>
      <c r="BL68" s="58">
        <v>6.6202354496390503E-3</v>
      </c>
      <c r="BM68" s="58">
        <v>6.7671437526872786E-3</v>
      </c>
      <c r="BN68" s="58">
        <v>5.6830065663059127E-3</v>
      </c>
      <c r="BO68" s="58">
        <v>6.5108094953810558E-3</v>
      </c>
      <c r="BP68" s="58">
        <v>1.0050818777948105</v>
      </c>
      <c r="BQ68" s="58">
        <v>2.6389044953225315E-2</v>
      </c>
      <c r="BR68" s="58">
        <v>5.698900266192708E-2</v>
      </c>
      <c r="BS68" s="58">
        <v>7.5267130355765243E-3</v>
      </c>
      <c r="BT68" s="58">
        <v>6.946685634365745E-3</v>
      </c>
      <c r="BU68" s="58">
        <v>6.0390011596180362E-3</v>
      </c>
      <c r="BV68" s="58">
        <v>1.4868693091707264E-2</v>
      </c>
      <c r="BW68" s="58">
        <v>1.030940789971228E-2</v>
      </c>
      <c r="BX68" s="58">
        <v>7.5108781705413054E-3</v>
      </c>
      <c r="BY68" s="58">
        <v>1.0363680824574357E-2</v>
      </c>
      <c r="BZ68" s="58">
        <v>1.0733887673269151E-2</v>
      </c>
      <c r="CA68" s="58">
        <v>6.087297995575747E-3</v>
      </c>
      <c r="CB68" s="58">
        <v>4.4655263026697131E-3</v>
      </c>
      <c r="CC68" s="58">
        <v>4.0205464713594131E-3</v>
      </c>
      <c r="CD68" s="58">
        <v>7.2929010636837086E-3</v>
      </c>
      <c r="CE68" s="58">
        <v>7.7935899498933732E-3</v>
      </c>
      <c r="CF68" s="57">
        <v>1.768677139853746E-2</v>
      </c>
      <c r="CG68" s="78">
        <f t="shared" si="12"/>
        <v>1.3738028965556213</v>
      </c>
      <c r="CH68" s="78">
        <f t="shared" si="13"/>
        <v>0.73580737276146879</v>
      </c>
      <c r="CI68" s="78">
        <f t="shared" si="14"/>
        <v>1.4819667860348515</v>
      </c>
      <c r="CJ68" s="78">
        <f t="shared" si="15"/>
        <v>0.82642217737890389</v>
      </c>
    </row>
    <row r="69" spans="2:88" x14ac:dyDescent="0.15">
      <c r="B69" s="33"/>
      <c r="C69" s="60">
        <v>46</v>
      </c>
      <c r="D69" s="22" t="s">
        <v>27</v>
      </c>
      <c r="E69" s="59">
        <v>1.7471416530217519E-2</v>
      </c>
      <c r="F69" s="58">
        <v>9.191747926223879E-3</v>
      </c>
      <c r="G69" s="58">
        <v>1.4159259920935191E-2</v>
      </c>
      <c r="H69" s="58">
        <v>1.3161102954394925E-2</v>
      </c>
      <c r="I69" s="58">
        <v>1.6547330616942951E-2</v>
      </c>
      <c r="J69" s="58">
        <v>2.8477722886134087E-2</v>
      </c>
      <c r="K69" s="58">
        <v>4.5266544264928953E-2</v>
      </c>
      <c r="L69" s="58">
        <v>2.514887443803359E-2</v>
      </c>
      <c r="M69" s="58">
        <v>2.8162975366833195E-3</v>
      </c>
      <c r="N69" s="58">
        <v>2.3686023229344894E-2</v>
      </c>
      <c r="O69" s="58">
        <v>3.2493932276807601E-2</v>
      </c>
      <c r="P69" s="58">
        <v>-8.9141758059754113E-3</v>
      </c>
      <c r="Q69" s="58">
        <v>4.6035197225117848E-2</v>
      </c>
      <c r="R69" s="58">
        <v>3.7666373507983839E-2</v>
      </c>
      <c r="S69" s="58">
        <v>3.6527657060558723E-2</v>
      </c>
      <c r="T69" s="58">
        <v>2.5510918753838527E-2</v>
      </c>
      <c r="U69" s="58">
        <v>2.9404183966127682E-2</v>
      </c>
      <c r="V69" s="58">
        <v>2.9713052500276012E-2</v>
      </c>
      <c r="W69" s="58">
        <v>2.8373260523576797E-2</v>
      </c>
      <c r="X69" s="58">
        <v>2.0727337103371293E-2</v>
      </c>
      <c r="Y69" s="58">
        <v>3.4624769361855406E-2</v>
      </c>
      <c r="Z69" s="58">
        <v>5.0621592162066326E-2</v>
      </c>
      <c r="AA69" s="58">
        <v>1.8071191567445487E-2</v>
      </c>
      <c r="AB69" s="58">
        <v>3.7939743288904482E-2</v>
      </c>
      <c r="AC69" s="58">
        <v>2.3997309800289045E-2</v>
      </c>
      <c r="AD69" s="58">
        <v>3.4384071180510685E-2</v>
      </c>
      <c r="AE69" s="58">
        <v>1.3431524562074727E-2</v>
      </c>
      <c r="AF69" s="58">
        <v>6.8165264561002451E-3</v>
      </c>
      <c r="AG69" s="58">
        <v>2.1404760187090396E-3</v>
      </c>
      <c r="AH69" s="58">
        <v>8.7612173718144819E-3</v>
      </c>
      <c r="AI69" s="58">
        <v>8.9576099809962218E-3</v>
      </c>
      <c r="AJ69" s="58">
        <v>5.7816515078552826E-3</v>
      </c>
      <c r="AK69" s="58">
        <v>1.1116666552386538E-2</v>
      </c>
      <c r="AL69" s="58">
        <v>1.5403980834357345E-2</v>
      </c>
      <c r="AM69" s="58">
        <v>5.5171094074664305E-3</v>
      </c>
      <c r="AN69" s="58">
        <v>9.2144191438263308E-3</v>
      </c>
      <c r="AO69" s="58">
        <v>1.7699753970580462E-2</v>
      </c>
      <c r="AP69" s="58">
        <v>4.1146878422239914E-2</v>
      </c>
      <c r="AQ69" s="57">
        <v>6.6973943080002587E-3</v>
      </c>
      <c r="AR69" s="78">
        <f t="shared" si="10"/>
        <v>0.82578794331300087</v>
      </c>
      <c r="AS69" s="78">
        <f t="shared" si="11"/>
        <v>1.403598364229621</v>
      </c>
      <c r="AT69" s="59">
        <v>2.7003278334585084E-2</v>
      </c>
      <c r="AU69" s="58">
        <v>1.9902429348027877E-2</v>
      </c>
      <c r="AV69" s="58">
        <v>2.0387890519926195E-2</v>
      </c>
      <c r="AW69" s="58">
        <v>5.3003335451602109E-2</v>
      </c>
      <c r="AX69" s="58">
        <v>3.0060048816607912E-2</v>
      </c>
      <c r="AY69" s="58">
        <v>4.1156475881015328E-2</v>
      </c>
      <c r="AZ69" s="58">
        <v>7.1922302239018063E-2</v>
      </c>
      <c r="BA69" s="58">
        <v>4.9957732265098129E-2</v>
      </c>
      <c r="BB69" s="58">
        <v>9.7928281636836551E-3</v>
      </c>
      <c r="BC69" s="58">
        <v>4.8904804220853415E-2</v>
      </c>
      <c r="BD69" s="58">
        <v>6.8743028963949404E-2</v>
      </c>
      <c r="BE69" s="58">
        <v>9.7783066107959379E-2</v>
      </c>
      <c r="BF69" s="58">
        <v>5.7273993213341326E-2</v>
      </c>
      <c r="BG69" s="58">
        <v>4.7279451239455338E-2</v>
      </c>
      <c r="BH69" s="58">
        <v>3.3950490652067136E-2</v>
      </c>
      <c r="BI69" s="58">
        <v>2.939843243151927E-2</v>
      </c>
      <c r="BJ69" s="58">
        <v>2.9733392258439666E-2</v>
      </c>
      <c r="BK69" s="58">
        <v>5.1066173834566929E-2</v>
      </c>
      <c r="BL69" s="58">
        <v>3.0031771089553811E-2</v>
      </c>
      <c r="BM69" s="58">
        <v>2.6095058312009128E-2</v>
      </c>
      <c r="BN69" s="58">
        <v>4.0976152373609687E-2</v>
      </c>
      <c r="BO69" s="58">
        <v>3.7068878695934226E-2</v>
      </c>
      <c r="BP69" s="58">
        <v>2.0378663627972912E-2</v>
      </c>
      <c r="BQ69" s="58">
        <v>1.119771008740444</v>
      </c>
      <c r="BR69" s="58">
        <v>7.1871622398522531E-2</v>
      </c>
      <c r="BS69" s="58">
        <v>8.2042766456855737E-2</v>
      </c>
      <c r="BT69" s="58">
        <v>2.8670722546144247E-2</v>
      </c>
      <c r="BU69" s="58">
        <v>1.1164159310481281E-2</v>
      </c>
      <c r="BV69" s="58">
        <v>7.6695609735485783E-3</v>
      </c>
      <c r="BW69" s="58">
        <v>2.1868792655068914E-2</v>
      </c>
      <c r="BX69" s="58">
        <v>1.3584513374768117E-2</v>
      </c>
      <c r="BY69" s="58">
        <v>1.8821741850882246E-2</v>
      </c>
      <c r="BZ69" s="58">
        <v>2.2220753787563538E-2</v>
      </c>
      <c r="CA69" s="58">
        <v>2.5207550679016914E-2</v>
      </c>
      <c r="CB69" s="58">
        <v>1.2143426424259167E-2</v>
      </c>
      <c r="CC69" s="58">
        <v>1.2957547423965333E-2</v>
      </c>
      <c r="CD69" s="58">
        <v>4.28366390320402E-2</v>
      </c>
      <c r="CE69" s="58">
        <v>4.1936115424977216E-2</v>
      </c>
      <c r="CF69" s="57">
        <v>1.0135263327527738E-2</v>
      </c>
      <c r="CG69" s="78">
        <f t="shared" si="12"/>
        <v>2.4847718624468618</v>
      </c>
      <c r="CH69" s="78">
        <f t="shared" si="13"/>
        <v>1.309223226088851</v>
      </c>
      <c r="CI69" s="78">
        <f t="shared" si="14"/>
        <v>3.3105598057598629</v>
      </c>
      <c r="CJ69" s="78">
        <f t="shared" si="15"/>
        <v>1.8461412690222101</v>
      </c>
    </row>
    <row r="70" spans="2:88" x14ac:dyDescent="0.15">
      <c r="B70" s="33"/>
      <c r="C70" s="60">
        <v>47</v>
      </c>
      <c r="D70" s="22" t="s">
        <v>26</v>
      </c>
      <c r="E70" s="59">
        <v>1.3365473483606058E-3</v>
      </c>
      <c r="F70" s="58">
        <v>5.620693771475042E-4</v>
      </c>
      <c r="G70" s="58">
        <v>1.0831022279840952E-3</v>
      </c>
      <c r="H70" s="58">
        <v>6.4735561355453754E-4</v>
      </c>
      <c r="I70" s="58">
        <v>1.3244860200582146E-3</v>
      </c>
      <c r="J70" s="58">
        <v>1.9797000850922059E-3</v>
      </c>
      <c r="K70" s="58">
        <v>1.9371716151099375E-3</v>
      </c>
      <c r="L70" s="58">
        <v>1.4011078176735317E-3</v>
      </c>
      <c r="M70" s="58">
        <v>1.349350998024982E-4</v>
      </c>
      <c r="N70" s="58">
        <v>1.1881186838841858E-3</v>
      </c>
      <c r="O70" s="58">
        <v>9.9082101469299814E-4</v>
      </c>
      <c r="P70" s="58">
        <v>-2.0415089533881484E-3</v>
      </c>
      <c r="Q70" s="58">
        <v>1.4675317614189674E-3</v>
      </c>
      <c r="R70" s="58">
        <v>1.4897609978043493E-3</v>
      </c>
      <c r="S70" s="58">
        <v>1.5403717043930118E-3</v>
      </c>
      <c r="T70" s="58">
        <v>1.2060644873551096E-3</v>
      </c>
      <c r="U70" s="58">
        <v>1.5335621091431403E-3</v>
      </c>
      <c r="V70" s="58">
        <v>1.1428064380364228E-3</v>
      </c>
      <c r="W70" s="58">
        <v>1.3910299501355117E-3</v>
      </c>
      <c r="X70" s="58">
        <v>1.0447556992562478E-3</v>
      </c>
      <c r="Y70" s="58">
        <v>1.6023403753778328E-3</v>
      </c>
      <c r="Z70" s="58">
        <v>2.470607533912175E-3</v>
      </c>
      <c r="AA70" s="58">
        <v>1.0745124655914594E-3</v>
      </c>
      <c r="AB70" s="58">
        <v>4.5882617728657281E-4</v>
      </c>
      <c r="AC70" s="58">
        <v>4.2822241624365358E-3</v>
      </c>
      <c r="AD70" s="58">
        <v>8.5661936834512803E-4</v>
      </c>
      <c r="AE70" s="58">
        <v>5.6841533874354684E-4</v>
      </c>
      <c r="AF70" s="58">
        <v>5.9848370978968224E-4</v>
      </c>
      <c r="AG70" s="58">
        <v>1.7700755263502647E-4</v>
      </c>
      <c r="AH70" s="58">
        <v>4.9505833018856284E-4</v>
      </c>
      <c r="AI70" s="58">
        <v>8.7329933609898882E-4</v>
      </c>
      <c r="AJ70" s="58">
        <v>3.787683283825471E-4</v>
      </c>
      <c r="AK70" s="58">
        <v>7.7789241391004694E-4</v>
      </c>
      <c r="AL70" s="58">
        <v>1.3364213269700946E-3</v>
      </c>
      <c r="AM70" s="58">
        <v>4.9516135345073346E-4</v>
      </c>
      <c r="AN70" s="58">
        <v>6.533765604364929E-4</v>
      </c>
      <c r="AO70" s="58">
        <v>1.1804989004317024E-3</v>
      </c>
      <c r="AP70" s="58">
        <v>2.763464084126642E-3</v>
      </c>
      <c r="AQ70" s="57">
        <v>5.2997699681989544E-4</v>
      </c>
      <c r="AR70" s="78">
        <f t="shared" si="10"/>
        <v>4.2932743412448598E-2</v>
      </c>
      <c r="AS70" s="78">
        <f t="shared" si="11"/>
        <v>7.2973126955381371E-2</v>
      </c>
      <c r="AT70" s="59">
        <v>2.7594405090864199E-3</v>
      </c>
      <c r="AU70" s="58">
        <v>1.2460599373887065E-3</v>
      </c>
      <c r="AV70" s="58">
        <v>1.6331096433666414E-3</v>
      </c>
      <c r="AW70" s="58">
        <v>4.9673221482228035E-3</v>
      </c>
      <c r="AX70" s="58">
        <v>3.5099139374772633E-3</v>
      </c>
      <c r="AY70" s="58">
        <v>3.2831278195864619E-3</v>
      </c>
      <c r="AZ70" s="58">
        <v>4.569614009595109E-3</v>
      </c>
      <c r="BA70" s="58">
        <v>4.9121749630339322E-3</v>
      </c>
      <c r="BB70" s="58">
        <v>1.0334972131899674E-3</v>
      </c>
      <c r="BC70" s="58">
        <v>2.1653904358776661E-3</v>
      </c>
      <c r="BD70" s="58">
        <v>2.3242966922288467E-3</v>
      </c>
      <c r="BE70" s="58">
        <v>4.4985222370705425E-3</v>
      </c>
      <c r="BF70" s="58">
        <v>1.5675832749630196E-3</v>
      </c>
      <c r="BG70" s="58">
        <v>2.0792940936819326E-3</v>
      </c>
      <c r="BH70" s="58">
        <v>1.7131691162907139E-3</v>
      </c>
      <c r="BI70" s="58">
        <v>1.610927688129667E-3</v>
      </c>
      <c r="BJ70" s="58">
        <v>1.7362669583973489E-3</v>
      </c>
      <c r="BK70" s="58">
        <v>2.4998365468605057E-3</v>
      </c>
      <c r="BL70" s="58">
        <v>1.7330156852590503E-3</v>
      </c>
      <c r="BM70" s="58">
        <v>1.5675955719930308E-3</v>
      </c>
      <c r="BN70" s="58">
        <v>1.9523828405638122E-3</v>
      </c>
      <c r="BO70" s="58">
        <v>2.1022079542901998E-3</v>
      </c>
      <c r="BP70" s="58">
        <v>2.350597910527693E-3</v>
      </c>
      <c r="BQ70" s="58">
        <v>1.8333631236335803E-3</v>
      </c>
      <c r="BR70" s="58">
        <v>1.0922892405870284</v>
      </c>
      <c r="BS70" s="58">
        <v>9.9121341136526268E-3</v>
      </c>
      <c r="BT70" s="58">
        <v>3.6381765940104328E-3</v>
      </c>
      <c r="BU70" s="58">
        <v>2.1966798316803743E-3</v>
      </c>
      <c r="BV70" s="58">
        <v>9.6056555828778105E-4</v>
      </c>
      <c r="BW70" s="58">
        <v>3.7371240654206282E-3</v>
      </c>
      <c r="BX70" s="58">
        <v>3.0408944215151749E-3</v>
      </c>
      <c r="BY70" s="58">
        <v>5.0231824267020341E-3</v>
      </c>
      <c r="BZ70" s="58">
        <v>9.9526438106343085E-3</v>
      </c>
      <c r="CA70" s="58">
        <v>6.2672402172815793E-3</v>
      </c>
      <c r="CB70" s="58">
        <v>3.3188996278159183E-3</v>
      </c>
      <c r="CC70" s="58">
        <v>1.7691133299758579E-3</v>
      </c>
      <c r="CD70" s="58">
        <v>1.0261392010366414E-2</v>
      </c>
      <c r="CE70" s="58">
        <v>3.1553563019360259E-3</v>
      </c>
      <c r="CF70" s="57">
        <v>2.2624578253945273E-3</v>
      </c>
      <c r="CG70" s="78">
        <f t="shared" si="12"/>
        <v>1.2174338110324168</v>
      </c>
      <c r="CH70" s="78">
        <f t="shared" si="13"/>
        <v>0.65496642716625675</v>
      </c>
      <c r="CI70" s="78">
        <f t="shared" si="14"/>
        <v>1.2603665544448655</v>
      </c>
      <c r="CJ70" s="78">
        <f t="shared" si="15"/>
        <v>0.70284629995437509</v>
      </c>
    </row>
    <row r="71" spans="2:88" x14ac:dyDescent="0.15">
      <c r="B71" s="33"/>
      <c r="C71" s="60">
        <v>48</v>
      </c>
      <c r="D71" s="22" t="s">
        <v>25</v>
      </c>
      <c r="E71" s="59">
        <v>1.6024537920299783E-3</v>
      </c>
      <c r="F71" s="58">
        <v>8.2813182594146124E-4</v>
      </c>
      <c r="G71" s="58">
        <v>1.3459968541849547E-3</v>
      </c>
      <c r="H71" s="58">
        <v>9.5638070050375705E-4</v>
      </c>
      <c r="I71" s="58">
        <v>1.608939388637485E-3</v>
      </c>
      <c r="J71" s="58">
        <v>2.2645519957337247E-3</v>
      </c>
      <c r="K71" s="58">
        <v>2.341549017557165E-3</v>
      </c>
      <c r="L71" s="58">
        <v>1.8859936302746125E-3</v>
      </c>
      <c r="M71" s="58">
        <v>2.1687224269124975E-4</v>
      </c>
      <c r="N71" s="58">
        <v>1.5811490873681804E-3</v>
      </c>
      <c r="O71" s="58">
        <v>1.8159258737137935E-3</v>
      </c>
      <c r="P71" s="58">
        <v>1.315109332808165E-4</v>
      </c>
      <c r="Q71" s="58">
        <v>2.2208150810061732E-3</v>
      </c>
      <c r="R71" s="58">
        <v>1.5768738557521871E-3</v>
      </c>
      <c r="S71" s="58">
        <v>1.7051471729993297E-3</v>
      </c>
      <c r="T71" s="58">
        <v>1.3239398246590885E-3</v>
      </c>
      <c r="U71" s="58">
        <v>1.9355246296095274E-3</v>
      </c>
      <c r="V71" s="58">
        <v>1.6652499209302051E-3</v>
      </c>
      <c r="W71" s="58">
        <v>1.6808531812238863E-3</v>
      </c>
      <c r="X71" s="58">
        <v>1.4018153218043404E-3</v>
      </c>
      <c r="Y71" s="58">
        <v>2.1058430227409866E-3</v>
      </c>
      <c r="Z71" s="58">
        <v>2.3630810940170875E-3</v>
      </c>
      <c r="AA71" s="58">
        <v>1.444088064652397E-3</v>
      </c>
      <c r="AB71" s="58">
        <v>1.2044592278042971E-3</v>
      </c>
      <c r="AC71" s="58">
        <v>1.3008623382434242E-3</v>
      </c>
      <c r="AD71" s="58">
        <v>1.4367805332804505E-3</v>
      </c>
      <c r="AE71" s="58">
        <v>8.9707304735940456E-4</v>
      </c>
      <c r="AF71" s="58">
        <v>1.1371958772083126E-3</v>
      </c>
      <c r="AG71" s="58">
        <v>3.1051173355425501E-4</v>
      </c>
      <c r="AH71" s="58">
        <v>8.2159536394594114E-4</v>
      </c>
      <c r="AI71" s="58">
        <v>1.4869869645143053E-3</v>
      </c>
      <c r="AJ71" s="58">
        <v>5.2791576461547554E-4</v>
      </c>
      <c r="AK71" s="58">
        <v>8.8491785731153311E-4</v>
      </c>
      <c r="AL71" s="58">
        <v>1.6273256747742185E-3</v>
      </c>
      <c r="AM71" s="58">
        <v>7.5457583281767003E-4</v>
      </c>
      <c r="AN71" s="58">
        <v>9.887517097437004E-4</v>
      </c>
      <c r="AO71" s="58">
        <v>1.2767861946869272E-3</v>
      </c>
      <c r="AP71" s="58">
        <v>2.8922974966712669E-3</v>
      </c>
      <c r="AQ71" s="57">
        <v>9.3209625307261591E-4</v>
      </c>
      <c r="AR71" s="78">
        <f t="shared" si="10"/>
        <v>5.4482818380916204E-2</v>
      </c>
      <c r="AS71" s="78">
        <f t="shared" si="11"/>
        <v>9.2604881649486742E-2</v>
      </c>
      <c r="AT71" s="59">
        <v>2.4165269914507397E-3</v>
      </c>
      <c r="AU71" s="58">
        <v>1.5684477407886639E-3</v>
      </c>
      <c r="AV71" s="58">
        <v>1.6328346805250082E-3</v>
      </c>
      <c r="AW71" s="58">
        <v>4.7654501642763825E-3</v>
      </c>
      <c r="AX71" s="58">
        <v>3.575959993201054E-3</v>
      </c>
      <c r="AY71" s="58">
        <v>2.4708119815122814E-3</v>
      </c>
      <c r="AZ71" s="58">
        <v>4.2126953869085909E-3</v>
      </c>
      <c r="BA71" s="58">
        <v>6.3227259690259944E-3</v>
      </c>
      <c r="BB71" s="58">
        <v>6.2813640401239738E-4</v>
      </c>
      <c r="BC71" s="58">
        <v>2.4885131056402994E-3</v>
      </c>
      <c r="BD71" s="58">
        <v>6.0252975618989325E-3</v>
      </c>
      <c r="BE71" s="58">
        <v>3.0282389496634706E-3</v>
      </c>
      <c r="BF71" s="58">
        <v>2.2086378646089893E-3</v>
      </c>
      <c r="BG71" s="58">
        <v>2.0008354031487239E-3</v>
      </c>
      <c r="BH71" s="58">
        <v>2.0540401896643815E-3</v>
      </c>
      <c r="BI71" s="58">
        <v>1.5306089052175217E-3</v>
      </c>
      <c r="BJ71" s="58">
        <v>2.4055987177470451E-3</v>
      </c>
      <c r="BK71" s="58">
        <v>3.2852550077788027E-3</v>
      </c>
      <c r="BL71" s="58">
        <v>2.083699062198679E-3</v>
      </c>
      <c r="BM71" s="58">
        <v>2.1811299957750357E-3</v>
      </c>
      <c r="BN71" s="58">
        <v>2.8027296160206966E-3</v>
      </c>
      <c r="BO71" s="58">
        <v>3.1945046664263567E-3</v>
      </c>
      <c r="BP71" s="58">
        <v>4.398286929947804E-3</v>
      </c>
      <c r="BQ71" s="58">
        <v>1.9069295400549531E-2</v>
      </c>
      <c r="BR71" s="58">
        <v>5.9711734879542176E-3</v>
      </c>
      <c r="BS71" s="58">
        <v>1.0028561375988176</v>
      </c>
      <c r="BT71" s="58">
        <v>3.1087086733154932E-3</v>
      </c>
      <c r="BU71" s="58">
        <v>6.5221661087294909E-3</v>
      </c>
      <c r="BV71" s="58">
        <v>9.1456979366418229E-4</v>
      </c>
      <c r="BW71" s="58">
        <v>1.2740266810223501E-2</v>
      </c>
      <c r="BX71" s="58">
        <v>7.287278823767597E-3</v>
      </c>
      <c r="BY71" s="58">
        <v>3.0033271166744958E-2</v>
      </c>
      <c r="BZ71" s="58">
        <v>9.019446900505124E-3</v>
      </c>
      <c r="CA71" s="58">
        <v>7.354323886490567E-3</v>
      </c>
      <c r="CB71" s="58">
        <v>1.951497079809118E-3</v>
      </c>
      <c r="CC71" s="58">
        <v>3.1975594872175966E-3</v>
      </c>
      <c r="CD71" s="58">
        <v>2.2925888385246704E-2</v>
      </c>
      <c r="CE71" s="58">
        <v>3.5974172712027433E-3</v>
      </c>
      <c r="CF71" s="57">
        <v>1.6997537687709442E-2</v>
      </c>
      <c r="CG71" s="78">
        <f t="shared" si="12"/>
        <v>1.2208275038493859</v>
      </c>
      <c r="CH71" s="78">
        <f t="shared" si="13"/>
        <v>0.64099471932477292</v>
      </c>
      <c r="CI71" s="78">
        <f t="shared" si="14"/>
        <v>1.2753103222303022</v>
      </c>
      <c r="CJ71" s="78">
        <f t="shared" si="15"/>
        <v>0.71117972633603421</v>
      </c>
    </row>
    <row r="72" spans="2:88" x14ac:dyDescent="0.15">
      <c r="B72" s="33"/>
      <c r="C72" s="60">
        <v>51</v>
      </c>
      <c r="D72" s="22" t="s">
        <v>24</v>
      </c>
      <c r="E72" s="59">
        <v>7.5548873580780357E-2</v>
      </c>
      <c r="F72" s="58">
        <v>2.995140757608063E-2</v>
      </c>
      <c r="G72" s="58">
        <v>7.8743142732198013E-2</v>
      </c>
      <c r="H72" s="58">
        <v>3.5734270300497813E-2</v>
      </c>
      <c r="I72" s="58">
        <v>8.8902736342818811E-2</v>
      </c>
      <c r="J72" s="58">
        <v>0.11521017152279421</v>
      </c>
      <c r="K72" s="58">
        <v>0.10034501993696696</v>
      </c>
      <c r="L72" s="58">
        <v>5.2464623291111769E-2</v>
      </c>
      <c r="M72" s="58">
        <v>6.3061256098922609E-3</v>
      </c>
      <c r="N72" s="58">
        <v>6.5134757443653948E-2</v>
      </c>
      <c r="O72" s="58">
        <v>5.1159013332659757E-2</v>
      </c>
      <c r="P72" s="58">
        <v>5.4042776006961217E-2</v>
      </c>
      <c r="Q72" s="58">
        <v>6.7259524512277888E-2</v>
      </c>
      <c r="R72" s="58">
        <v>4.9535821871260093E-2</v>
      </c>
      <c r="S72" s="58">
        <v>6.2915197659266411E-2</v>
      </c>
      <c r="T72" s="58">
        <v>5.9800332094959087E-2</v>
      </c>
      <c r="U72" s="58">
        <v>0.10268847035151671</v>
      </c>
      <c r="V72" s="58">
        <v>7.55655901388987E-2</v>
      </c>
      <c r="W72" s="58">
        <v>7.9142686707113094E-2</v>
      </c>
      <c r="X72" s="58">
        <v>6.0364526321939602E-2</v>
      </c>
      <c r="Y72" s="58">
        <v>8.3420732767486253E-2</v>
      </c>
      <c r="Z72" s="58">
        <v>7.9928477039349716E-2</v>
      </c>
      <c r="AA72" s="58">
        <v>6.2976443549013161E-2</v>
      </c>
      <c r="AB72" s="58">
        <v>1.452840584236087E-2</v>
      </c>
      <c r="AC72" s="58">
        <v>3.2138965096773921E-2</v>
      </c>
      <c r="AD72" s="58">
        <v>2.7365686187150851E-2</v>
      </c>
      <c r="AE72" s="58">
        <v>1.8464640845419732E-2</v>
      </c>
      <c r="AF72" s="58">
        <v>1.7341856330177007E-2</v>
      </c>
      <c r="AG72" s="58">
        <v>5.9287094563008277E-3</v>
      </c>
      <c r="AH72" s="58">
        <v>1.8386596474613423E-2</v>
      </c>
      <c r="AI72" s="58">
        <v>2.0645356981605509E-2</v>
      </c>
      <c r="AJ72" s="58">
        <v>1.2891153052801179E-2</v>
      </c>
      <c r="AK72" s="58">
        <v>2.4197166199818598E-2</v>
      </c>
      <c r="AL72" s="58">
        <v>5.3222480082799055E-2</v>
      </c>
      <c r="AM72" s="58">
        <v>2.8561465232720625E-2</v>
      </c>
      <c r="AN72" s="58">
        <v>3.6739196748523717E-2</v>
      </c>
      <c r="AO72" s="58">
        <v>7.2679415319258617E-2</v>
      </c>
      <c r="AP72" s="58">
        <v>0.24700183720485219</v>
      </c>
      <c r="AQ72" s="57">
        <v>1.4924362978809407E-2</v>
      </c>
      <c r="AR72" s="78">
        <f t="shared" si="10"/>
        <v>2.1821580147234818</v>
      </c>
      <c r="AS72" s="78">
        <f t="shared" si="11"/>
        <v>3.7090314102533539</v>
      </c>
      <c r="AT72" s="59">
        <v>9.2926150443632213E-2</v>
      </c>
      <c r="AU72" s="58">
        <v>4.3232546829458367E-2</v>
      </c>
      <c r="AV72" s="58">
        <v>7.9381434343536048E-2</v>
      </c>
      <c r="AW72" s="58">
        <v>3.5991789011250469E-2</v>
      </c>
      <c r="AX72" s="58">
        <v>0.10393885605061105</v>
      </c>
      <c r="AY72" s="58">
        <v>9.9132255909150452E-2</v>
      </c>
      <c r="AZ72" s="58">
        <v>0.10656749505915707</v>
      </c>
      <c r="BA72" s="58">
        <v>7.197702708000718E-2</v>
      </c>
      <c r="BB72" s="58">
        <v>9.5765252817319926E-3</v>
      </c>
      <c r="BC72" s="58">
        <v>8.4902754458029084E-2</v>
      </c>
      <c r="BD72" s="58">
        <v>4.9061437487340646E-2</v>
      </c>
      <c r="BE72" s="58">
        <v>4.0279152735572053E-2</v>
      </c>
      <c r="BF72" s="58">
        <v>3.9837966691295072E-2</v>
      </c>
      <c r="BG72" s="58">
        <v>4.5852747270954591E-2</v>
      </c>
      <c r="BH72" s="58">
        <v>6.0813173235274694E-2</v>
      </c>
      <c r="BI72" s="58">
        <v>5.782330038472544E-2</v>
      </c>
      <c r="BJ72" s="58">
        <v>7.5627109601204306E-2</v>
      </c>
      <c r="BK72" s="58">
        <v>6.6093899071457754E-2</v>
      </c>
      <c r="BL72" s="58">
        <v>7.7655121336256391E-2</v>
      </c>
      <c r="BM72" s="58">
        <v>7.4918459964521109E-2</v>
      </c>
      <c r="BN72" s="58">
        <v>8.0697077723545146E-2</v>
      </c>
      <c r="BO72" s="58">
        <v>8.0042158827350399E-2</v>
      </c>
      <c r="BP72" s="58">
        <v>6.9837047221133777E-2</v>
      </c>
      <c r="BQ72" s="58">
        <v>1.4138848842357742E-2</v>
      </c>
      <c r="BR72" s="58">
        <v>3.71266740180878E-2</v>
      </c>
      <c r="BS72" s="58">
        <v>2.9230747020706674E-2</v>
      </c>
      <c r="BT72" s="58">
        <v>1.0202052411858467</v>
      </c>
      <c r="BU72" s="58">
        <v>1.6023453998742158E-2</v>
      </c>
      <c r="BV72" s="58">
        <v>5.4983346870722538E-3</v>
      </c>
      <c r="BW72" s="58">
        <v>1.8975087556526344E-2</v>
      </c>
      <c r="BX72" s="58">
        <v>2.350416191887825E-2</v>
      </c>
      <c r="BY72" s="58">
        <v>1.9386069332096328E-2</v>
      </c>
      <c r="BZ72" s="58">
        <v>3.0790291608363208E-2</v>
      </c>
      <c r="CA72" s="58">
        <v>5.9517725371048137E-2</v>
      </c>
      <c r="CB72" s="58">
        <v>4.9759791372562152E-2</v>
      </c>
      <c r="CC72" s="58">
        <v>3.151479039142243E-2</v>
      </c>
      <c r="CD72" s="58">
        <v>8.1250168562136627E-2</v>
      </c>
      <c r="CE72" s="58">
        <v>0.2966128682580037</v>
      </c>
      <c r="CF72" s="57">
        <v>1.3122132189451338E-2</v>
      </c>
      <c r="CG72" s="78">
        <f t="shared" si="12"/>
        <v>3.2928218723304972</v>
      </c>
      <c r="CH72" s="78">
        <f t="shared" si="13"/>
        <v>1.6824323695645296</v>
      </c>
      <c r="CI72" s="78">
        <f t="shared" si="14"/>
        <v>5.474979887053979</v>
      </c>
      <c r="CJ72" s="78">
        <f t="shared" si="15"/>
        <v>3.0531350918268476</v>
      </c>
    </row>
    <row r="73" spans="2:88" x14ac:dyDescent="0.15">
      <c r="B73" s="33"/>
      <c r="C73" s="60">
        <v>53</v>
      </c>
      <c r="D73" s="22" t="s">
        <v>23</v>
      </c>
      <c r="E73" s="59">
        <v>8.8909594076795762E-3</v>
      </c>
      <c r="F73" s="58">
        <v>6.7309858214535294E-3</v>
      </c>
      <c r="G73" s="58">
        <v>9.4137150917073583E-3</v>
      </c>
      <c r="H73" s="58">
        <v>1.0512519598648481E-2</v>
      </c>
      <c r="I73" s="58">
        <v>1.0100961569177159E-2</v>
      </c>
      <c r="J73" s="58">
        <v>1.5287877814161105E-2</v>
      </c>
      <c r="K73" s="58">
        <v>1.3252811574594485E-2</v>
      </c>
      <c r="L73" s="58">
        <v>8.4209872071830238E-3</v>
      </c>
      <c r="M73" s="58">
        <v>1.4685326741347377E-3</v>
      </c>
      <c r="N73" s="58">
        <v>7.9798696556469453E-3</v>
      </c>
      <c r="O73" s="58">
        <v>9.4595238510549028E-3</v>
      </c>
      <c r="P73" s="58">
        <v>-1.2626128799290857E-3</v>
      </c>
      <c r="Q73" s="58">
        <v>1.5042093256927335E-2</v>
      </c>
      <c r="R73" s="58">
        <v>1.080885602420323E-2</v>
      </c>
      <c r="S73" s="58">
        <v>1.12118891340182E-2</v>
      </c>
      <c r="T73" s="58">
        <v>9.8901457333508587E-3</v>
      </c>
      <c r="U73" s="58">
        <v>1.3822224123704707E-2</v>
      </c>
      <c r="V73" s="58">
        <v>9.4518221100510554E-3</v>
      </c>
      <c r="W73" s="58">
        <v>1.2073331512767644E-2</v>
      </c>
      <c r="X73" s="58">
        <v>9.3925848762769944E-3</v>
      </c>
      <c r="Y73" s="58">
        <v>1.3807683382128788E-2</v>
      </c>
      <c r="Z73" s="58">
        <v>1.732248555466848E-2</v>
      </c>
      <c r="AA73" s="58">
        <v>9.9108383221975134E-3</v>
      </c>
      <c r="AB73" s="58">
        <v>6.5486941404178127E-3</v>
      </c>
      <c r="AC73" s="58">
        <v>7.57923944692733E-3</v>
      </c>
      <c r="AD73" s="58">
        <v>7.9124310738743972E-3</v>
      </c>
      <c r="AE73" s="58">
        <v>7.2905662692030748E-3</v>
      </c>
      <c r="AF73" s="58">
        <v>1.1533011162620326E-2</v>
      </c>
      <c r="AG73" s="58">
        <v>1.4280060658065405E-2</v>
      </c>
      <c r="AH73" s="58">
        <v>7.4564909023848037E-3</v>
      </c>
      <c r="AI73" s="58">
        <v>7.3161161393683893E-3</v>
      </c>
      <c r="AJ73" s="58">
        <v>3.6869462797910714E-3</v>
      </c>
      <c r="AK73" s="58">
        <v>5.4936454580998949E-3</v>
      </c>
      <c r="AL73" s="58">
        <v>8.153423459605829E-3</v>
      </c>
      <c r="AM73" s="58">
        <v>5.4107597933226387E-3</v>
      </c>
      <c r="AN73" s="58">
        <v>6.9637071403212533E-3</v>
      </c>
      <c r="AO73" s="58">
        <v>9.5180473873302182E-3</v>
      </c>
      <c r="AP73" s="58">
        <v>1.8898350876253009E-2</v>
      </c>
      <c r="AQ73" s="57">
        <v>5.6445964551068949E-3</v>
      </c>
      <c r="AR73" s="78">
        <f t="shared" si="10"/>
        <v>0.36667617205849945</v>
      </c>
      <c r="AS73" s="78">
        <f t="shared" si="11"/>
        <v>0.62324241891748411</v>
      </c>
      <c r="AT73" s="59">
        <v>1.78781909947251E-2</v>
      </c>
      <c r="AU73" s="58">
        <v>2.0816448436095675E-2</v>
      </c>
      <c r="AV73" s="58">
        <v>1.9727828710962611E-2</v>
      </c>
      <c r="AW73" s="58">
        <v>5.992980459357794E-2</v>
      </c>
      <c r="AX73" s="58">
        <v>1.9352936761242497E-2</v>
      </c>
      <c r="AY73" s="58">
        <v>3.0013889008864224E-2</v>
      </c>
      <c r="AZ73" s="58">
        <v>2.3729316774107438E-2</v>
      </c>
      <c r="BA73" s="58">
        <v>1.9486214483833274E-2</v>
      </c>
      <c r="BB73" s="58">
        <v>6.7873833874429702E-3</v>
      </c>
      <c r="BC73" s="58">
        <v>1.4737358544063356E-2</v>
      </c>
      <c r="BD73" s="58">
        <v>2.2678314331105738E-2</v>
      </c>
      <c r="BE73" s="58">
        <v>1.7642063935553724E-2</v>
      </c>
      <c r="BF73" s="58">
        <v>1.783793381744429E-2</v>
      </c>
      <c r="BG73" s="58">
        <v>2.1390793575397318E-2</v>
      </c>
      <c r="BH73" s="58">
        <v>1.5964955129658544E-2</v>
      </c>
      <c r="BI73" s="58">
        <v>1.6097158308005639E-2</v>
      </c>
      <c r="BJ73" s="58">
        <v>2.2648956373481112E-2</v>
      </c>
      <c r="BK73" s="58">
        <v>1.6744950091594445E-2</v>
      </c>
      <c r="BL73" s="58">
        <v>1.7452415413308227E-2</v>
      </c>
      <c r="BM73" s="58">
        <v>1.7557768236796386E-2</v>
      </c>
      <c r="BN73" s="58">
        <v>1.8551721897686568E-2</v>
      </c>
      <c r="BO73" s="58">
        <v>3.1980077430016567E-2</v>
      </c>
      <c r="BP73" s="58">
        <v>2.2029104191514094E-2</v>
      </c>
      <c r="BQ73" s="58">
        <v>2.9418564930773279E-2</v>
      </c>
      <c r="BR73" s="58">
        <v>2.9211774558764388E-2</v>
      </c>
      <c r="BS73" s="58">
        <v>3.5582997243008826E-2</v>
      </c>
      <c r="BT73" s="58">
        <v>2.8827015521322101E-2</v>
      </c>
      <c r="BU73" s="58">
        <v>1.0858834668979942</v>
      </c>
      <c r="BV73" s="58">
        <v>8.5764332667583459E-2</v>
      </c>
      <c r="BW73" s="58">
        <v>3.1622708725563331E-2</v>
      </c>
      <c r="BX73" s="58">
        <v>1.6321214759885828E-2</v>
      </c>
      <c r="BY73" s="58">
        <v>2.4995349566630805E-2</v>
      </c>
      <c r="BZ73" s="58">
        <v>1.5895171010106061E-2</v>
      </c>
      <c r="CA73" s="58">
        <v>1.7008729813089239E-2</v>
      </c>
      <c r="CB73" s="58">
        <v>3.5075227937245511E-2</v>
      </c>
      <c r="CC73" s="58">
        <v>1.8723682274731562E-2</v>
      </c>
      <c r="CD73" s="58">
        <v>2.4883154998603167E-2</v>
      </c>
      <c r="CE73" s="58">
        <v>2.2024992466018915E-2</v>
      </c>
      <c r="CF73" s="57">
        <v>4.3877537344168244E-2</v>
      </c>
      <c r="CG73" s="78">
        <f t="shared" si="12"/>
        <v>2.0361515051419672</v>
      </c>
      <c r="CH73" s="78">
        <f t="shared" si="13"/>
        <v>1.1030815353916148</v>
      </c>
      <c r="CI73" s="78">
        <f t="shared" si="14"/>
        <v>2.4028276772004666</v>
      </c>
      <c r="CJ73" s="78">
        <f t="shared" si="15"/>
        <v>1.3399423654907774</v>
      </c>
    </row>
    <row r="74" spans="2:88" x14ac:dyDescent="0.15">
      <c r="B74" s="33"/>
      <c r="C74" s="60">
        <v>55</v>
      </c>
      <c r="D74" s="22" t="s">
        <v>22</v>
      </c>
      <c r="E74" s="59">
        <v>9.4037195641304902E-3</v>
      </c>
      <c r="F74" s="58">
        <v>7.2108294862735537E-3</v>
      </c>
      <c r="G74" s="58">
        <v>9.8552761079363452E-3</v>
      </c>
      <c r="H74" s="58">
        <v>1.1733927921248088E-2</v>
      </c>
      <c r="I74" s="58">
        <v>1.2224422222478045E-2</v>
      </c>
      <c r="J74" s="58">
        <v>1.591230108911797E-2</v>
      </c>
      <c r="K74" s="58">
        <v>1.4505513082773562E-2</v>
      </c>
      <c r="L74" s="58">
        <v>9.8975296648185877E-3</v>
      </c>
      <c r="M74" s="58">
        <v>1.6833634875641297E-3</v>
      </c>
      <c r="N74" s="58">
        <v>1.032495476959925E-2</v>
      </c>
      <c r="O74" s="58">
        <v>1.223515373337849E-2</v>
      </c>
      <c r="P74" s="58">
        <v>8.9487839682818923E-3</v>
      </c>
      <c r="Q74" s="58">
        <v>1.1438081881959624E-2</v>
      </c>
      <c r="R74" s="58">
        <v>1.0959446040247118E-2</v>
      </c>
      <c r="S74" s="58">
        <v>1.1923405245624791E-2</v>
      </c>
      <c r="T74" s="58">
        <v>1.0140891367816117E-2</v>
      </c>
      <c r="U74" s="58">
        <v>1.3139458008341501E-2</v>
      </c>
      <c r="V74" s="58">
        <v>9.7911643532363219E-3</v>
      </c>
      <c r="W74" s="58">
        <v>1.1658115512189232E-2</v>
      </c>
      <c r="X74" s="58">
        <v>8.5497045851525774E-3</v>
      </c>
      <c r="Y74" s="58">
        <v>1.0943594160688167E-2</v>
      </c>
      <c r="Z74" s="58">
        <v>1.2220723497478573E-2</v>
      </c>
      <c r="AA74" s="58">
        <v>1.3212099066078967E-2</v>
      </c>
      <c r="AB74" s="58">
        <v>1.0703795825777462E-2</v>
      </c>
      <c r="AC74" s="58">
        <v>9.4654300060265876E-3</v>
      </c>
      <c r="AD74" s="58">
        <v>8.430263352993567E-3</v>
      </c>
      <c r="AE74" s="58">
        <v>3.0070418768247523E-2</v>
      </c>
      <c r="AF74" s="58">
        <v>2.1609236854481767E-2</v>
      </c>
      <c r="AG74" s="58">
        <v>3.101010208894452E-2</v>
      </c>
      <c r="AH74" s="58">
        <v>2.7204963887970578E-2</v>
      </c>
      <c r="AI74" s="58">
        <v>2.1763542850530469E-2</v>
      </c>
      <c r="AJ74" s="58">
        <v>5.5175104884023383E-3</v>
      </c>
      <c r="AK74" s="58">
        <v>9.153393479102807E-3</v>
      </c>
      <c r="AL74" s="58">
        <v>2.0480928140178767E-2</v>
      </c>
      <c r="AM74" s="58">
        <v>1.3094511050827661E-2</v>
      </c>
      <c r="AN74" s="58">
        <v>1.4702051697592112E-2</v>
      </c>
      <c r="AO74" s="58">
        <v>3.0768339962611278E-2</v>
      </c>
      <c r="AP74" s="58">
        <v>1.9557969225088238E-2</v>
      </c>
      <c r="AQ74" s="57">
        <v>2.3938342650045737E-2</v>
      </c>
      <c r="AR74" s="78">
        <f t="shared" si="10"/>
        <v>0.54538325914523467</v>
      </c>
      <c r="AS74" s="78">
        <f t="shared" si="11"/>
        <v>0.92699228247792609</v>
      </c>
      <c r="AT74" s="59">
        <v>9.7856069374586217E-3</v>
      </c>
      <c r="AU74" s="58">
        <v>8.3389892353601044E-3</v>
      </c>
      <c r="AV74" s="58">
        <v>9.0882303317133782E-3</v>
      </c>
      <c r="AW74" s="58">
        <v>2.1227531146266281E-2</v>
      </c>
      <c r="AX74" s="58">
        <v>1.4085833411208762E-2</v>
      </c>
      <c r="AY74" s="58">
        <v>1.4275698472548599E-2</v>
      </c>
      <c r="AZ74" s="58">
        <v>1.3713492084641435E-2</v>
      </c>
      <c r="BA74" s="58">
        <v>1.3193681824791314E-2</v>
      </c>
      <c r="BB74" s="58">
        <v>2.6306163418410825E-3</v>
      </c>
      <c r="BC74" s="58">
        <v>1.3527723965056306E-2</v>
      </c>
      <c r="BD74" s="58">
        <v>1.3069603541058983E-2</v>
      </c>
      <c r="BE74" s="58">
        <v>9.0355395378704326E-3</v>
      </c>
      <c r="BF74" s="58">
        <v>7.474597006025545E-3</v>
      </c>
      <c r="BG74" s="58">
        <v>1.1697100452579753E-2</v>
      </c>
      <c r="BH74" s="58">
        <v>1.1359006890547106E-2</v>
      </c>
      <c r="BI74" s="58">
        <v>1.0342452096052184E-2</v>
      </c>
      <c r="BJ74" s="58">
        <v>1.097780580482627E-2</v>
      </c>
      <c r="BK74" s="58">
        <v>9.6594480154812024E-3</v>
      </c>
      <c r="BL74" s="58">
        <v>1.1123594614730076E-2</v>
      </c>
      <c r="BM74" s="58">
        <v>1.1674383803749133E-2</v>
      </c>
      <c r="BN74" s="58">
        <v>1.0198114345194404E-2</v>
      </c>
      <c r="BO74" s="58">
        <v>1.5275924873776619E-2</v>
      </c>
      <c r="BP74" s="58">
        <v>1.510303227873013E-2</v>
      </c>
      <c r="BQ74" s="58">
        <v>1.493405476589066E-2</v>
      </c>
      <c r="BR74" s="58">
        <v>1.1463979620179221E-2</v>
      </c>
      <c r="BS74" s="58">
        <v>9.407013719483711E-3</v>
      </c>
      <c r="BT74" s="58">
        <v>4.3788230160982045E-2</v>
      </c>
      <c r="BU74" s="58">
        <v>2.8205140181788872E-2</v>
      </c>
      <c r="BV74" s="58">
        <v>1.0588053085426365</v>
      </c>
      <c r="BW74" s="58">
        <v>3.6940079511459015E-2</v>
      </c>
      <c r="BX74" s="58">
        <v>4.4720433066450953E-2</v>
      </c>
      <c r="BY74" s="58">
        <v>1.0247115126441702E-2</v>
      </c>
      <c r="BZ74" s="58">
        <v>1.7033856835563459E-2</v>
      </c>
      <c r="CA74" s="58">
        <v>2.7620352444836918E-2</v>
      </c>
      <c r="CB74" s="58">
        <v>2.778878881315841E-2</v>
      </c>
      <c r="CC74" s="58">
        <v>2.0947094298815919E-2</v>
      </c>
      <c r="CD74" s="58">
        <v>4.5560123849557835E-2</v>
      </c>
      <c r="CE74" s="58">
        <v>2.0160512445402696E-2</v>
      </c>
      <c r="CF74" s="57">
        <v>2.7256994634225401E-2</v>
      </c>
      <c r="CG74" s="78">
        <f t="shared" si="12"/>
        <v>1.7117370850283811</v>
      </c>
      <c r="CH74" s="78">
        <f t="shared" si="13"/>
        <v>0.93610285311338837</v>
      </c>
      <c r="CI74" s="78">
        <f t="shared" si="14"/>
        <v>2.2571203441736158</v>
      </c>
      <c r="CJ74" s="78">
        <f t="shared" si="15"/>
        <v>1.2586883370234407</v>
      </c>
    </row>
    <row r="75" spans="2:88" x14ac:dyDescent="0.15">
      <c r="B75" s="33"/>
      <c r="C75" s="60">
        <v>57</v>
      </c>
      <c r="D75" s="22" t="s">
        <v>21</v>
      </c>
      <c r="E75" s="59">
        <v>3.2889512292552624E-2</v>
      </c>
      <c r="F75" s="58">
        <v>3.120362652643863E-2</v>
      </c>
      <c r="G75" s="58">
        <v>2.8462416541961522E-2</v>
      </c>
      <c r="H75" s="58">
        <v>2.1855308642020534E-2</v>
      </c>
      <c r="I75" s="58">
        <v>4.3766649789844438E-2</v>
      </c>
      <c r="J75" s="58">
        <v>3.0454941806163392E-2</v>
      </c>
      <c r="K75" s="58">
        <v>4.2513210624786829E-2</v>
      </c>
      <c r="L75" s="58">
        <v>2.5038320628797836E-2</v>
      </c>
      <c r="M75" s="58">
        <v>9.4259083136128893E-3</v>
      </c>
      <c r="N75" s="58">
        <v>2.1278270980841025E-2</v>
      </c>
      <c r="O75" s="58">
        <v>3.3833588045695931E-2</v>
      </c>
      <c r="P75" s="58">
        <v>1.1797004655042168E-2</v>
      </c>
      <c r="Q75" s="58">
        <v>4.8461809379792213E-2</v>
      </c>
      <c r="R75" s="58">
        <v>3.1258974166874731E-2</v>
      </c>
      <c r="S75" s="58">
        <v>3.0352570106327779E-2</v>
      </c>
      <c r="T75" s="58">
        <v>2.4540837391538031E-2</v>
      </c>
      <c r="U75" s="58">
        <v>3.0594583909198777E-2</v>
      </c>
      <c r="V75" s="58">
        <v>2.4252216993456584E-2</v>
      </c>
      <c r="W75" s="58">
        <v>3.1621318908327298E-2</v>
      </c>
      <c r="X75" s="58">
        <v>2.2852215215322023E-2</v>
      </c>
      <c r="Y75" s="58">
        <v>3.80826700364734E-2</v>
      </c>
      <c r="Z75" s="58">
        <v>4.5341434424548792E-2</v>
      </c>
      <c r="AA75" s="58">
        <v>2.9603685497127583E-2</v>
      </c>
      <c r="AB75" s="58">
        <v>2.0377989545953292E-2</v>
      </c>
      <c r="AC75" s="58">
        <v>1.7400638990205802E-2</v>
      </c>
      <c r="AD75" s="58">
        <v>3.8344635330487098E-2</v>
      </c>
      <c r="AE75" s="58">
        <v>1.3143326327226664E-2</v>
      </c>
      <c r="AF75" s="58">
        <v>2.4595813016848531E-2</v>
      </c>
      <c r="AG75" s="58">
        <v>4.8299892321978493E-3</v>
      </c>
      <c r="AH75" s="58">
        <v>3.1475591085110728E-2</v>
      </c>
      <c r="AI75" s="58">
        <v>1.6953091863525532E-2</v>
      </c>
      <c r="AJ75" s="58">
        <v>1.3019635417202366E-2</v>
      </c>
      <c r="AK75" s="58">
        <v>1.8565410819497218E-2</v>
      </c>
      <c r="AL75" s="58">
        <v>1.7679019760286688E-2</v>
      </c>
      <c r="AM75" s="58">
        <v>1.577024780449076E-2</v>
      </c>
      <c r="AN75" s="58">
        <v>1.4157333927687182E-2</v>
      </c>
      <c r="AO75" s="58">
        <v>2.1741054681699314E-2</v>
      </c>
      <c r="AP75" s="58">
        <v>6.1181449753225446E-2</v>
      </c>
      <c r="AQ75" s="57">
        <v>2.4232213727981417E-2</v>
      </c>
      <c r="AR75" s="78">
        <f t="shared" si="10"/>
        <v>1.0429485161603709</v>
      </c>
      <c r="AS75" s="78">
        <f t="shared" si="11"/>
        <v>1.7727079247311655</v>
      </c>
      <c r="AT75" s="59">
        <v>5.3424843126577921E-2</v>
      </c>
      <c r="AU75" s="58">
        <v>5.5247863067795652E-2</v>
      </c>
      <c r="AV75" s="58">
        <v>4.2117907050939242E-2</v>
      </c>
      <c r="AW75" s="58">
        <v>5.0351223361852653E-2</v>
      </c>
      <c r="AX75" s="58">
        <v>6.2049002389710249E-2</v>
      </c>
      <c r="AY75" s="58">
        <v>3.3917187267485015E-2</v>
      </c>
      <c r="AZ75" s="58">
        <v>6.5588964579626638E-2</v>
      </c>
      <c r="BA75" s="58">
        <v>4.4440593529255661E-2</v>
      </c>
      <c r="BB75" s="58">
        <v>2.5640543884484557E-2</v>
      </c>
      <c r="BC75" s="58">
        <v>3.5662474813873052E-2</v>
      </c>
      <c r="BD75" s="58">
        <v>6.6845595735455024E-2</v>
      </c>
      <c r="BE75" s="58">
        <v>5.0618554179563138E-2</v>
      </c>
      <c r="BF75" s="58">
        <v>5.3450678038370954E-2</v>
      </c>
      <c r="BG75" s="58">
        <v>4.0212284170190703E-2</v>
      </c>
      <c r="BH75" s="58">
        <v>3.4120291315026544E-2</v>
      </c>
      <c r="BI75" s="58">
        <v>3.0268485550019958E-2</v>
      </c>
      <c r="BJ75" s="58">
        <v>3.5653503837248766E-2</v>
      </c>
      <c r="BK75" s="58">
        <v>3.2090913267440582E-2</v>
      </c>
      <c r="BL75" s="58">
        <v>3.7497942818184471E-2</v>
      </c>
      <c r="BM75" s="58">
        <v>3.6563701241397288E-2</v>
      </c>
      <c r="BN75" s="58">
        <v>4.6549328785375842E-2</v>
      </c>
      <c r="BO75" s="58">
        <v>0.11575494026984748</v>
      </c>
      <c r="BP75" s="58">
        <v>4.694176013645044E-2</v>
      </c>
      <c r="BQ75" s="58">
        <v>4.0065316464617327E-2</v>
      </c>
      <c r="BR75" s="58">
        <v>3.2719835446840866E-2</v>
      </c>
      <c r="BS75" s="58">
        <v>7.2142360374706546E-2</v>
      </c>
      <c r="BT75" s="58">
        <v>3.1949223835951557E-2</v>
      </c>
      <c r="BU75" s="58">
        <v>3.8960079415926087E-2</v>
      </c>
      <c r="BV75" s="58">
        <v>6.6428165514253543E-3</v>
      </c>
      <c r="BW75" s="58">
        <v>1.1182601016708773</v>
      </c>
      <c r="BX75" s="58">
        <v>2.8876256410468287E-2</v>
      </c>
      <c r="BY75" s="58">
        <v>3.4436907726116225E-2</v>
      </c>
      <c r="BZ75" s="58">
        <v>3.1563504634483402E-2</v>
      </c>
      <c r="CA75" s="58">
        <v>2.5945904179551987E-2</v>
      </c>
      <c r="CB75" s="58">
        <v>4.439709982798299E-2</v>
      </c>
      <c r="CC75" s="58">
        <v>2.0647869491010232E-2</v>
      </c>
      <c r="CD75" s="58">
        <v>3.8012420225394784E-2</v>
      </c>
      <c r="CE75" s="58">
        <v>0.11071937889762597</v>
      </c>
      <c r="CF75" s="57">
        <v>5.7065035718982297E-2</v>
      </c>
      <c r="CG75" s="78">
        <f t="shared" si="12"/>
        <v>2.8274126932881329</v>
      </c>
      <c r="CH75" s="78">
        <f t="shared" si="13"/>
        <v>1.5364184822272415</v>
      </c>
      <c r="CI75" s="78">
        <f t="shared" si="14"/>
        <v>3.8703612094485038</v>
      </c>
      <c r="CJ75" s="78">
        <f t="shared" si="15"/>
        <v>2.158315805790306</v>
      </c>
    </row>
    <row r="76" spans="2:88" x14ac:dyDescent="0.15">
      <c r="B76" s="33"/>
      <c r="C76" s="60">
        <v>59</v>
      </c>
      <c r="D76" s="22" t="s">
        <v>20</v>
      </c>
      <c r="E76" s="59">
        <v>2.063437750424409E-2</v>
      </c>
      <c r="F76" s="58">
        <v>1.2852752114301673E-2</v>
      </c>
      <c r="G76" s="58">
        <v>2.0341984420518447E-2</v>
      </c>
      <c r="H76" s="58">
        <v>2.4608025166555695E-2</v>
      </c>
      <c r="I76" s="58">
        <v>2.189786511278485E-2</v>
      </c>
      <c r="J76" s="58">
        <v>2.7277324027229797E-2</v>
      </c>
      <c r="K76" s="58">
        <v>2.7008952943840054E-2</v>
      </c>
      <c r="L76" s="58">
        <v>2.5103786818861256E-2</v>
      </c>
      <c r="M76" s="58">
        <v>2.7559157926663716E-3</v>
      </c>
      <c r="N76" s="58">
        <v>1.9469444754760534E-2</v>
      </c>
      <c r="O76" s="58">
        <v>2.5435271924601738E-2</v>
      </c>
      <c r="P76" s="58">
        <v>1.8563574261648324E-2</v>
      </c>
      <c r="Q76" s="58">
        <v>2.0916039533858993E-2</v>
      </c>
      <c r="R76" s="58">
        <v>2.1983750005596141E-2</v>
      </c>
      <c r="S76" s="58">
        <v>2.5566071128551707E-2</v>
      </c>
      <c r="T76" s="58">
        <v>2.5078776399105704E-2</v>
      </c>
      <c r="U76" s="58">
        <v>2.923813109758731E-2</v>
      </c>
      <c r="V76" s="58">
        <v>2.4603437842427928E-2</v>
      </c>
      <c r="W76" s="58">
        <v>3.0353572358985184E-2</v>
      </c>
      <c r="X76" s="58">
        <v>2.6613861986839904E-2</v>
      </c>
      <c r="Y76" s="58">
        <v>2.4695291372247838E-2</v>
      </c>
      <c r="Z76" s="58">
        <v>2.3894958855659985E-2</v>
      </c>
      <c r="AA76" s="58">
        <v>2.7457777908845848E-2</v>
      </c>
      <c r="AB76" s="58">
        <v>2.521757377591476E-2</v>
      </c>
      <c r="AC76" s="58">
        <v>5.1101749200333203E-2</v>
      </c>
      <c r="AD76" s="58">
        <v>2.2744344182579E-2</v>
      </c>
      <c r="AE76" s="58">
        <v>5.2074056782203469E-2</v>
      </c>
      <c r="AF76" s="58">
        <v>7.2414495215528576E-2</v>
      </c>
      <c r="AG76" s="58">
        <v>1.2243588597278348E-2</v>
      </c>
      <c r="AH76" s="58">
        <v>1.8059581185642774E-2</v>
      </c>
      <c r="AI76" s="58">
        <v>0.14576428291263666</v>
      </c>
      <c r="AJ76" s="58">
        <v>2.5527719453119924E-2</v>
      </c>
      <c r="AK76" s="58">
        <v>3.1092616918584965E-2</v>
      </c>
      <c r="AL76" s="58">
        <v>2.510731554133969E-2</v>
      </c>
      <c r="AM76" s="58">
        <v>4.2761569360036472E-2</v>
      </c>
      <c r="AN76" s="58">
        <v>4.7655685067833783E-2</v>
      </c>
      <c r="AO76" s="58">
        <v>3.2660328363912354E-2</v>
      </c>
      <c r="AP76" s="58">
        <v>3.0700000855976045E-2</v>
      </c>
      <c r="AQ76" s="57">
        <v>6.1988889170055336E-2</v>
      </c>
      <c r="AR76" s="78">
        <f t="shared" si="10"/>
        <v>1.2234647399146947</v>
      </c>
      <c r="AS76" s="78">
        <f t="shared" si="11"/>
        <v>2.0795327923381763</v>
      </c>
      <c r="AT76" s="59">
        <v>2.3659565025170692E-2</v>
      </c>
      <c r="AU76" s="58">
        <v>1.5292701242631431E-2</v>
      </c>
      <c r="AV76" s="58">
        <v>2.0327106153869127E-2</v>
      </c>
      <c r="AW76" s="58">
        <v>3.618578310413334E-2</v>
      </c>
      <c r="AX76" s="58">
        <v>2.6670297558646191E-2</v>
      </c>
      <c r="AY76" s="58">
        <v>2.4059443382293488E-2</v>
      </c>
      <c r="AZ76" s="58">
        <v>2.4900564031199876E-2</v>
      </c>
      <c r="BA76" s="58">
        <v>3.5702436725025662E-2</v>
      </c>
      <c r="BB76" s="58">
        <v>4.4264059589386329E-3</v>
      </c>
      <c r="BC76" s="58">
        <v>2.4438120805032632E-2</v>
      </c>
      <c r="BD76" s="58">
        <v>2.6117842900382854E-2</v>
      </c>
      <c r="BE76" s="58">
        <v>1.757022206689126E-2</v>
      </c>
      <c r="BF76" s="58">
        <v>1.4032173314297722E-2</v>
      </c>
      <c r="BG76" s="58">
        <v>2.2699731602953091E-2</v>
      </c>
      <c r="BH76" s="58">
        <v>2.582118412724177E-2</v>
      </c>
      <c r="BI76" s="58">
        <v>2.676013266002104E-2</v>
      </c>
      <c r="BJ76" s="58">
        <v>2.5124774124894517E-2</v>
      </c>
      <c r="BK76" s="58">
        <v>2.5133770519270276E-2</v>
      </c>
      <c r="BL76" s="58">
        <v>2.977203363850929E-2</v>
      </c>
      <c r="BM76" s="58">
        <v>4.335641403370917E-2</v>
      </c>
      <c r="BN76" s="58">
        <v>2.3925282046083456E-2</v>
      </c>
      <c r="BO76" s="58">
        <v>2.6600894769610056E-2</v>
      </c>
      <c r="BP76" s="58">
        <v>3.4259988788707979E-2</v>
      </c>
      <c r="BQ76" s="58">
        <v>3.2910939411986681E-2</v>
      </c>
      <c r="BR76" s="58">
        <v>7.2708057675767782E-2</v>
      </c>
      <c r="BS76" s="58">
        <v>2.9924505626032157E-2</v>
      </c>
      <c r="BT76" s="58">
        <v>6.1647039690518608E-2</v>
      </c>
      <c r="BU76" s="58">
        <v>8.9011484344133127E-2</v>
      </c>
      <c r="BV76" s="58">
        <v>1.5920771400365713E-2</v>
      </c>
      <c r="BW76" s="58">
        <v>3.1134862906987276E-2</v>
      </c>
      <c r="BX76" s="58">
        <v>1.2126108608202046</v>
      </c>
      <c r="BY76" s="58">
        <v>5.1237262026367671E-2</v>
      </c>
      <c r="BZ76" s="58">
        <v>5.5860252177765232E-2</v>
      </c>
      <c r="CA76" s="58">
        <v>3.2982365685668369E-2</v>
      </c>
      <c r="CB76" s="58">
        <v>9.1592947051676546E-2</v>
      </c>
      <c r="CC76" s="58">
        <v>0.12941767725006706</v>
      </c>
      <c r="CD76" s="58">
        <v>4.5975836267388097E-2</v>
      </c>
      <c r="CE76" s="58">
        <v>3.0486108370905519E-2</v>
      </c>
      <c r="CF76" s="57">
        <v>6.5168082877870778E-2</v>
      </c>
      <c r="CG76" s="78">
        <f t="shared" si="12"/>
        <v>2.625425922163219</v>
      </c>
      <c r="CH76" s="78">
        <f t="shared" si="13"/>
        <v>1.5170797671488296</v>
      </c>
      <c r="CI76" s="78">
        <f t="shared" si="14"/>
        <v>3.8488906620779137</v>
      </c>
      <c r="CJ76" s="78">
        <f t="shared" si="15"/>
        <v>2.1463427058026907</v>
      </c>
    </row>
    <row r="77" spans="2:88" x14ac:dyDescent="0.15">
      <c r="B77" s="33"/>
      <c r="C77" s="60">
        <v>61</v>
      </c>
      <c r="D77" s="22" t="s">
        <v>19</v>
      </c>
      <c r="E77" s="59">
        <v>3.8928197206825797E-4</v>
      </c>
      <c r="F77" s="58">
        <v>1.2825750360491271E-4</v>
      </c>
      <c r="G77" s="58">
        <v>5.5113048566994148E-4</v>
      </c>
      <c r="H77" s="58">
        <v>3.7656007304101948E-4</v>
      </c>
      <c r="I77" s="58">
        <v>4.582533243980832E-4</v>
      </c>
      <c r="J77" s="58">
        <v>3.462974843337282E-4</v>
      </c>
      <c r="K77" s="58">
        <v>4.3028554705468213E-4</v>
      </c>
      <c r="L77" s="58">
        <v>1.829992910643578E-4</v>
      </c>
      <c r="M77" s="58">
        <v>3.9995318498759063E-5</v>
      </c>
      <c r="N77" s="58">
        <v>2.5577232601555838E-4</v>
      </c>
      <c r="O77" s="58">
        <v>7.1320049540866742E-4</v>
      </c>
      <c r="P77" s="58">
        <v>5.5185834663209294E-4</v>
      </c>
      <c r="Q77" s="58">
        <v>7.2579648965570185E-4</v>
      </c>
      <c r="R77" s="58">
        <v>6.1646519073662025E-4</v>
      </c>
      <c r="S77" s="58">
        <v>7.3156145137781212E-4</v>
      </c>
      <c r="T77" s="58">
        <v>5.2590473671736788E-4</v>
      </c>
      <c r="U77" s="58">
        <v>4.1333004378896031E-4</v>
      </c>
      <c r="V77" s="58">
        <v>2.2355843913078968E-4</v>
      </c>
      <c r="W77" s="58">
        <v>4.6372405678774822E-4</v>
      </c>
      <c r="X77" s="58">
        <v>3.2107035214715569E-4</v>
      </c>
      <c r="Y77" s="58">
        <v>3.653865752738007E-4</v>
      </c>
      <c r="Z77" s="58">
        <v>4.4003229988972517E-4</v>
      </c>
      <c r="AA77" s="58">
        <v>7.8121100212193498E-4</v>
      </c>
      <c r="AB77" s="58">
        <v>2.4981095630090825E-4</v>
      </c>
      <c r="AC77" s="58">
        <v>4.5120790055108712E-4</v>
      </c>
      <c r="AD77" s="58">
        <v>4.0383390572021848E-4</v>
      </c>
      <c r="AE77" s="58">
        <v>2.4211541710320516E-4</v>
      </c>
      <c r="AF77" s="58">
        <v>5.5242343543402241E-4</v>
      </c>
      <c r="AG77" s="58">
        <v>1.4405116040888433E-4</v>
      </c>
      <c r="AH77" s="58">
        <v>2.8181472568434326E-4</v>
      </c>
      <c r="AI77" s="58">
        <v>3.5541499899029931E-4</v>
      </c>
      <c r="AJ77" s="58">
        <v>8.5452731397123443E-5</v>
      </c>
      <c r="AK77" s="58">
        <v>5.3938285567921925E-4</v>
      </c>
      <c r="AL77" s="58">
        <v>2.2521091674637997E-4</v>
      </c>
      <c r="AM77" s="58">
        <v>3.5334515133474641E-4</v>
      </c>
      <c r="AN77" s="58">
        <v>2.8004228258940954E-4</v>
      </c>
      <c r="AO77" s="58">
        <v>3.7180173601687825E-4</v>
      </c>
      <c r="AP77" s="58">
        <v>4.0668784258781498E-4</v>
      </c>
      <c r="AQ77" s="57">
        <v>1.300899585820921E-4</v>
      </c>
      <c r="AR77" s="78">
        <f t="shared" si="10"/>
        <v>1.510461878054431E-2</v>
      </c>
      <c r="AS77" s="78">
        <f t="shared" si="11"/>
        <v>2.5673441207712325E-2</v>
      </c>
      <c r="AT77" s="59">
        <v>6.6150957479929552E-4</v>
      </c>
      <c r="AU77" s="58">
        <v>1.7798571802208132E-4</v>
      </c>
      <c r="AV77" s="58">
        <v>8.8907923398294638E-4</v>
      </c>
      <c r="AW77" s="58">
        <v>8.659898097514129E-4</v>
      </c>
      <c r="AX77" s="58">
        <v>6.7806745933983751E-4</v>
      </c>
      <c r="AY77" s="58">
        <v>3.8020995135099002E-4</v>
      </c>
      <c r="AZ77" s="58">
        <v>5.0983376216245837E-4</v>
      </c>
      <c r="BA77" s="58">
        <v>2.5947025814713294E-4</v>
      </c>
      <c r="BB77" s="58">
        <v>1.1847920678525483E-4</v>
      </c>
      <c r="BC77" s="58">
        <v>3.4770508877418301E-4</v>
      </c>
      <c r="BD77" s="58">
        <v>9.467183527030697E-4</v>
      </c>
      <c r="BE77" s="58">
        <v>9.0730384584185514E-4</v>
      </c>
      <c r="BF77" s="58">
        <v>5.7213511074485478E-4</v>
      </c>
      <c r="BG77" s="58">
        <v>6.7751065676929225E-4</v>
      </c>
      <c r="BH77" s="58">
        <v>8.5086039813818187E-4</v>
      </c>
      <c r="BI77" s="58">
        <v>6.9508885070828426E-4</v>
      </c>
      <c r="BJ77" s="58">
        <v>3.9598687560257284E-4</v>
      </c>
      <c r="BK77" s="58">
        <v>2.5879856895988807E-4</v>
      </c>
      <c r="BL77" s="58">
        <v>4.3309836867644319E-4</v>
      </c>
      <c r="BM77" s="58">
        <v>4.0593260690069486E-4</v>
      </c>
      <c r="BN77" s="58">
        <v>4.0226066051839111E-4</v>
      </c>
      <c r="BO77" s="58">
        <v>3.6286069597856374E-4</v>
      </c>
      <c r="BP77" s="58">
        <v>1.344695918581855E-3</v>
      </c>
      <c r="BQ77" s="58">
        <v>4.1990929488461059E-4</v>
      </c>
      <c r="BR77" s="58">
        <v>8.2031175356216037E-4</v>
      </c>
      <c r="BS77" s="58">
        <v>7.1535689391631857E-4</v>
      </c>
      <c r="BT77" s="58">
        <v>4.6919129975319865E-4</v>
      </c>
      <c r="BU77" s="58">
        <v>9.0317289088888398E-4</v>
      </c>
      <c r="BV77" s="58">
        <v>4.0741385901064704E-4</v>
      </c>
      <c r="BW77" s="58">
        <v>4.6633403552998569E-4</v>
      </c>
      <c r="BX77" s="58">
        <v>5.3784607854754057E-4</v>
      </c>
      <c r="BY77" s="58">
        <v>1.0001701738576199</v>
      </c>
      <c r="BZ77" s="58">
        <v>5.4016829321922087E-4</v>
      </c>
      <c r="CA77" s="58">
        <v>3.6620412115823798E-4</v>
      </c>
      <c r="CB77" s="58">
        <v>1.1087611634387881E-3</v>
      </c>
      <c r="CC77" s="58">
        <v>4.3204727257869406E-4</v>
      </c>
      <c r="CD77" s="58">
        <v>5.4175981347436984E-4</v>
      </c>
      <c r="CE77" s="58">
        <v>4.3701942303482773E-4</v>
      </c>
      <c r="CF77" s="57">
        <v>0.10131338468924579</v>
      </c>
      <c r="CG77" s="78">
        <f t="shared" si="12"/>
        <v>1.1227906357131026</v>
      </c>
      <c r="CH77" s="78">
        <f t="shared" si="13"/>
        <v>0.6936274958860762</v>
      </c>
      <c r="CI77" s="78">
        <f t="shared" si="14"/>
        <v>1.1378952544936469</v>
      </c>
      <c r="CJ77" s="78">
        <f t="shared" si="15"/>
        <v>0.63454989862751665</v>
      </c>
    </row>
    <row r="78" spans="2:88" x14ac:dyDescent="0.15">
      <c r="B78" s="33"/>
      <c r="C78" s="60">
        <v>63</v>
      </c>
      <c r="D78" s="22" t="s">
        <v>18</v>
      </c>
      <c r="E78" s="59">
        <v>3.0035767757245161E-4</v>
      </c>
      <c r="F78" s="58">
        <v>2.2919336179240613E-4</v>
      </c>
      <c r="G78" s="58">
        <v>2.9014468167565905E-4</v>
      </c>
      <c r="H78" s="58">
        <v>3.5787647763900401E-4</v>
      </c>
      <c r="I78" s="58">
        <v>3.3969285530618325E-4</v>
      </c>
      <c r="J78" s="58">
        <v>3.7357487126810161E-4</v>
      </c>
      <c r="K78" s="58">
        <v>4.269504454227377E-4</v>
      </c>
      <c r="L78" s="58">
        <v>3.6194678175988326E-4</v>
      </c>
      <c r="M78" s="58">
        <v>3.960325626956249E-5</v>
      </c>
      <c r="N78" s="58">
        <v>3.0436594724844078E-4</v>
      </c>
      <c r="O78" s="58">
        <v>3.8360923551686142E-4</v>
      </c>
      <c r="P78" s="58">
        <v>1.5997284990981115E-4</v>
      </c>
      <c r="Q78" s="58">
        <v>3.4175291385925017E-4</v>
      </c>
      <c r="R78" s="58">
        <v>3.6068061482734273E-4</v>
      </c>
      <c r="S78" s="58">
        <v>5.7905537907448239E-4</v>
      </c>
      <c r="T78" s="58">
        <v>4.8365314243588564E-4</v>
      </c>
      <c r="U78" s="58">
        <v>6.9262137713209046E-4</v>
      </c>
      <c r="V78" s="58">
        <v>6.775745097144227E-4</v>
      </c>
      <c r="W78" s="58">
        <v>8.3153418065642665E-4</v>
      </c>
      <c r="X78" s="58">
        <v>8.1676806508562921E-4</v>
      </c>
      <c r="Y78" s="58">
        <v>6.2925351813482788E-4</v>
      </c>
      <c r="Z78" s="58">
        <v>3.8709214662965006E-4</v>
      </c>
      <c r="AA78" s="58">
        <v>4.0283840201955391E-4</v>
      </c>
      <c r="AB78" s="58">
        <v>3.1720049381845684E-4</v>
      </c>
      <c r="AC78" s="58">
        <v>4.3801361435736393E-4</v>
      </c>
      <c r="AD78" s="58">
        <v>3.0007792191498911E-4</v>
      </c>
      <c r="AE78" s="58">
        <v>3.8629043292347486E-4</v>
      </c>
      <c r="AF78" s="58">
        <v>5.2470494127164816E-4</v>
      </c>
      <c r="AG78" s="58">
        <v>1.0091531656487739E-4</v>
      </c>
      <c r="AH78" s="58">
        <v>2.9868348903081682E-4</v>
      </c>
      <c r="AI78" s="58">
        <v>1.431296661028906E-3</v>
      </c>
      <c r="AJ78" s="58">
        <v>2.1089567234600757E-4</v>
      </c>
      <c r="AK78" s="58">
        <v>2.6872658397071873E-4</v>
      </c>
      <c r="AL78" s="58">
        <v>3.0992528545112998E-4</v>
      </c>
      <c r="AM78" s="58">
        <v>2.9851102222757845E-4</v>
      </c>
      <c r="AN78" s="58">
        <v>4.9217740197407274E-4</v>
      </c>
      <c r="AO78" s="58">
        <v>3.6582081778605398E-4</v>
      </c>
      <c r="AP78" s="58">
        <v>5.3043666712566191E-4</v>
      </c>
      <c r="AQ78" s="57">
        <v>7.4590086191461105E-4</v>
      </c>
      <c r="AR78" s="78">
        <f t="shared" si="10"/>
        <v>1.6789689874657031E-2</v>
      </c>
      <c r="AS78" s="78">
        <f t="shared" si="11"/>
        <v>2.8537570007920249E-2</v>
      </c>
      <c r="AT78" s="59">
        <v>3.9831287971747476E-4</v>
      </c>
      <c r="AU78" s="58">
        <v>8.3354491175976651E-4</v>
      </c>
      <c r="AV78" s="58">
        <v>2.8949036394140153E-4</v>
      </c>
      <c r="AW78" s="58">
        <v>9.767961737371727E-4</v>
      </c>
      <c r="AX78" s="58">
        <v>6.1106651649885221E-4</v>
      </c>
      <c r="AY78" s="58">
        <v>3.4585034523961389E-4</v>
      </c>
      <c r="AZ78" s="58">
        <v>6.0164077018170635E-4</v>
      </c>
      <c r="BA78" s="58">
        <v>7.9276868928263933E-4</v>
      </c>
      <c r="BB78" s="58">
        <v>9.6598785143634189E-5</v>
      </c>
      <c r="BC78" s="58">
        <v>5.3209444895877531E-4</v>
      </c>
      <c r="BD78" s="58">
        <v>8.1428550953279257E-4</v>
      </c>
      <c r="BE78" s="58">
        <v>4.2109801937378243E-4</v>
      </c>
      <c r="BF78" s="58">
        <v>2.6740790646003837E-4</v>
      </c>
      <c r="BG78" s="58">
        <v>7.7469502954380539E-4</v>
      </c>
      <c r="BH78" s="58">
        <v>1.1054989814687126E-3</v>
      </c>
      <c r="BI78" s="58">
        <v>8.3299453036572572E-4</v>
      </c>
      <c r="BJ78" s="58">
        <v>8.3046987750494449E-4</v>
      </c>
      <c r="BK78" s="58">
        <v>1.9665099352701061E-3</v>
      </c>
      <c r="BL78" s="58">
        <v>1.8168288525654661E-3</v>
      </c>
      <c r="BM78" s="58">
        <v>2.6646572107301282E-3</v>
      </c>
      <c r="BN78" s="58">
        <v>7.4328572603913571E-4</v>
      </c>
      <c r="BO78" s="58">
        <v>4.808890244964483E-4</v>
      </c>
      <c r="BP78" s="58">
        <v>6.2917561730842849E-4</v>
      </c>
      <c r="BQ78" s="58">
        <v>1.059912381800029E-3</v>
      </c>
      <c r="BR78" s="58">
        <v>7.4614039710604494E-4</v>
      </c>
      <c r="BS78" s="58">
        <v>6.3427656324311894E-4</v>
      </c>
      <c r="BT78" s="58">
        <v>6.7306459398908201E-4</v>
      </c>
      <c r="BU78" s="58">
        <v>8.259387494555301E-4</v>
      </c>
      <c r="BV78" s="58">
        <v>1.5323415797715228E-4</v>
      </c>
      <c r="BW78" s="58">
        <v>1.3456371973082034E-3</v>
      </c>
      <c r="BX78" s="58">
        <v>6.0603584746247519E-3</v>
      </c>
      <c r="BY78" s="58">
        <v>5.6694781143057263E-4</v>
      </c>
      <c r="BZ78" s="58">
        <v>1.0004457031647804</v>
      </c>
      <c r="CA78" s="58">
        <v>4.568116581230135E-4</v>
      </c>
      <c r="CB78" s="58">
        <v>6.2740708631566454E-4</v>
      </c>
      <c r="CC78" s="58">
        <v>1.3405517091077863E-3</v>
      </c>
      <c r="CD78" s="58">
        <v>9.4831607766747655E-4</v>
      </c>
      <c r="CE78" s="58">
        <v>5.8710798467583481E-4</v>
      </c>
      <c r="CF78" s="57">
        <v>2.8248614870735453E-3</v>
      </c>
      <c r="CG78" s="78">
        <f t="shared" si="12"/>
        <v>1.0381222295997989</v>
      </c>
      <c r="CH78" s="78">
        <f t="shared" si="13"/>
        <v>0.61442975514737075</v>
      </c>
      <c r="CI78" s="78">
        <f t="shared" si="14"/>
        <v>1.0549119194744561</v>
      </c>
      <c r="CJ78" s="78">
        <f t="shared" si="15"/>
        <v>0.58827405151746548</v>
      </c>
    </row>
    <row r="79" spans="2:88" x14ac:dyDescent="0.15">
      <c r="B79" s="33"/>
      <c r="C79" s="60">
        <v>64</v>
      </c>
      <c r="D79" s="22" t="s">
        <v>17</v>
      </c>
      <c r="E79" s="59">
        <v>6.4007054782474549E-5</v>
      </c>
      <c r="F79" s="58">
        <v>6.6321294557481045E-5</v>
      </c>
      <c r="G79" s="58">
        <v>6.0659679524354818E-5</v>
      </c>
      <c r="H79" s="58">
        <v>5.9089763768321445E-5</v>
      </c>
      <c r="I79" s="58">
        <v>8.6945155774362337E-5</v>
      </c>
      <c r="J79" s="58">
        <v>6.1430544038612364E-5</v>
      </c>
      <c r="K79" s="58">
        <v>8.2579728275972484E-5</v>
      </c>
      <c r="L79" s="58">
        <v>5.2923758922424539E-5</v>
      </c>
      <c r="M79" s="58">
        <v>1.8765629973938332E-5</v>
      </c>
      <c r="N79" s="58">
        <v>4.2305797745279519E-5</v>
      </c>
      <c r="O79" s="58">
        <v>7.466558446554049E-5</v>
      </c>
      <c r="P79" s="58">
        <v>6.3353471299551226E-5</v>
      </c>
      <c r="Q79" s="58">
        <v>7.9431877260259097E-5</v>
      </c>
      <c r="R79" s="58">
        <v>5.7808204713104811E-5</v>
      </c>
      <c r="S79" s="58">
        <v>5.7190334471128507E-5</v>
      </c>
      <c r="T79" s="58">
        <v>4.7253858153041666E-5</v>
      </c>
      <c r="U79" s="58">
        <v>5.8150817726426859E-5</v>
      </c>
      <c r="V79" s="58">
        <v>4.8962106016804293E-5</v>
      </c>
      <c r="W79" s="58">
        <v>6.0230542871134877E-5</v>
      </c>
      <c r="X79" s="58">
        <v>4.4724760593993848E-5</v>
      </c>
      <c r="Y79" s="58">
        <v>6.3249252253059197E-5</v>
      </c>
      <c r="Z79" s="58">
        <v>6.9068754875038031E-5</v>
      </c>
      <c r="AA79" s="58">
        <v>6.6012515199541155E-5</v>
      </c>
      <c r="AB79" s="58">
        <v>5.1257314743370338E-5</v>
      </c>
      <c r="AC79" s="58">
        <v>1.4878991300153882E-4</v>
      </c>
      <c r="AD79" s="58">
        <v>7.8434280395890685E-5</v>
      </c>
      <c r="AE79" s="58">
        <v>5.6508947022225981E-5</v>
      </c>
      <c r="AF79" s="58">
        <v>1.3713715874808985E-4</v>
      </c>
      <c r="AG79" s="58">
        <v>2.5964619044893214E-5</v>
      </c>
      <c r="AH79" s="58">
        <v>6.2534350851140637E-4</v>
      </c>
      <c r="AI79" s="58">
        <v>3.6892464188554311E-4</v>
      </c>
      <c r="AJ79" s="58">
        <v>4.134115545218322E-5</v>
      </c>
      <c r="AK79" s="58">
        <v>5.2713597512506875E-5</v>
      </c>
      <c r="AL79" s="58">
        <v>3.7437793929908751E-3</v>
      </c>
      <c r="AM79" s="58">
        <v>4.396617285520507E-5</v>
      </c>
      <c r="AN79" s="58">
        <v>6.3035716533308404E-5</v>
      </c>
      <c r="AO79" s="58">
        <v>2.1745021406893584E-4</v>
      </c>
      <c r="AP79" s="58">
        <v>1.0981416477272968E-4</v>
      </c>
      <c r="AQ79" s="57">
        <v>1.873829788270999E-4</v>
      </c>
      <c r="AR79" s="78">
        <f t="shared" si="10"/>
        <v>7.3369742636276479E-3</v>
      </c>
      <c r="AS79" s="78">
        <f t="shared" si="11"/>
        <v>1.2470713768848585E-2</v>
      </c>
      <c r="AT79" s="59">
        <v>6.8925695523085491E-5</v>
      </c>
      <c r="AU79" s="58">
        <v>6.5098182055608916E-5</v>
      </c>
      <c r="AV79" s="58">
        <v>5.5326121270189385E-5</v>
      </c>
      <c r="AW79" s="58">
        <v>7.5030717511803368E-5</v>
      </c>
      <c r="AX79" s="58">
        <v>7.8715518125810655E-5</v>
      </c>
      <c r="AY79" s="58">
        <v>5.0548469101992078E-5</v>
      </c>
      <c r="AZ79" s="58">
        <v>8.2529977981503149E-5</v>
      </c>
      <c r="BA79" s="58">
        <v>6.8128024387079659E-5</v>
      </c>
      <c r="BB79" s="58">
        <v>2.8746588403769944E-5</v>
      </c>
      <c r="BC79" s="58">
        <v>5.114411511668559E-5</v>
      </c>
      <c r="BD79" s="58">
        <v>8.3865478302049427E-5</v>
      </c>
      <c r="BE79" s="58">
        <v>6.3810893537848625E-5</v>
      </c>
      <c r="BF79" s="58">
        <v>6.3879593591111448E-5</v>
      </c>
      <c r="BG79" s="58">
        <v>5.4055038743093345E-5</v>
      </c>
      <c r="BH79" s="58">
        <v>4.8992130364839971E-5</v>
      </c>
      <c r="BI79" s="58">
        <v>4.4815628492087431E-5</v>
      </c>
      <c r="BJ79" s="58">
        <v>5.0768715107935913E-5</v>
      </c>
      <c r="BK79" s="58">
        <v>4.7088878739584265E-5</v>
      </c>
      <c r="BL79" s="58">
        <v>5.3710597064154972E-5</v>
      </c>
      <c r="BM79" s="58">
        <v>5.6463222006341877E-5</v>
      </c>
      <c r="BN79" s="58">
        <v>6.1616910258354573E-5</v>
      </c>
      <c r="BO79" s="58">
        <v>1.3271826472777078E-4</v>
      </c>
      <c r="BP79" s="58">
        <v>6.7062389550645907E-5</v>
      </c>
      <c r="BQ79" s="58">
        <v>8.1937376878456948E-5</v>
      </c>
      <c r="BR79" s="58">
        <v>2.118782537958595E-4</v>
      </c>
      <c r="BS79" s="58">
        <v>9.1915765929088372E-5</v>
      </c>
      <c r="BT79" s="58">
        <v>7.7931311111851026E-5</v>
      </c>
      <c r="BU79" s="58">
        <v>1.8858510690936494E-4</v>
      </c>
      <c r="BV79" s="58">
        <v>3.4854767155222576E-5</v>
      </c>
      <c r="BW79" s="58">
        <v>1.1305064863077439E-3</v>
      </c>
      <c r="BX79" s="58">
        <v>3.7605841938850003E-4</v>
      </c>
      <c r="BY79" s="58">
        <v>7.5752846938809994E-5</v>
      </c>
      <c r="BZ79" s="58">
        <v>7.1558256879564639E-5</v>
      </c>
      <c r="CA79" s="58">
        <v>1.0146361662508543</v>
      </c>
      <c r="CB79" s="58">
        <v>8.1000469969277908E-5</v>
      </c>
      <c r="CC79" s="58">
        <v>9.0591846575974213E-5</v>
      </c>
      <c r="CD79" s="58">
        <v>3.3458557201549257E-4</v>
      </c>
      <c r="CE79" s="58">
        <v>1.318649980688695E-4</v>
      </c>
      <c r="CF79" s="57">
        <v>2.166003694282675E-4</v>
      </c>
      <c r="CG79" s="78">
        <f t="shared" si="12"/>
        <v>1.0192848292481698</v>
      </c>
      <c r="CH79" s="78">
        <f t="shared" si="13"/>
        <v>0.56685355206822829</v>
      </c>
      <c r="CI79" s="78">
        <f t="shared" si="14"/>
        <v>1.0266218035117973</v>
      </c>
      <c r="CJ79" s="78">
        <f t="shared" si="15"/>
        <v>0.5724980034626258</v>
      </c>
    </row>
    <row r="80" spans="2:88" x14ac:dyDescent="0.15">
      <c r="B80" s="33"/>
      <c r="C80" s="60">
        <v>65</v>
      </c>
      <c r="D80" s="22" t="s">
        <v>16</v>
      </c>
      <c r="E80" s="59">
        <v>8.6144378829877341E-4</v>
      </c>
      <c r="F80" s="58">
        <v>4.7049963460878738E-4</v>
      </c>
      <c r="G80" s="58">
        <v>9.539075828067042E-4</v>
      </c>
      <c r="H80" s="58">
        <v>3.8515323862221851E-4</v>
      </c>
      <c r="I80" s="58">
        <v>1.3950656040551972E-3</v>
      </c>
      <c r="J80" s="58">
        <v>9.5724658547764101E-4</v>
      </c>
      <c r="K80" s="58">
        <v>8.2430863490798171E-4</v>
      </c>
      <c r="L80" s="58">
        <v>6.5758957891270389E-4</v>
      </c>
      <c r="M80" s="58">
        <v>7.0597876333874379E-5</v>
      </c>
      <c r="N80" s="58">
        <v>6.076679296020982E-4</v>
      </c>
      <c r="O80" s="58">
        <v>5.8408948110276351E-4</v>
      </c>
      <c r="P80" s="58">
        <v>-6.2448968563732707E-4</v>
      </c>
      <c r="Q80" s="58">
        <v>1.2137933628269082E-3</v>
      </c>
      <c r="R80" s="58">
        <v>7.5421299906882104E-4</v>
      </c>
      <c r="S80" s="58">
        <v>1.015295769616087E-3</v>
      </c>
      <c r="T80" s="58">
        <v>7.1845398936347296E-4</v>
      </c>
      <c r="U80" s="58">
        <v>8.6674619653066083E-4</v>
      </c>
      <c r="V80" s="58">
        <v>5.8913161558881441E-4</v>
      </c>
      <c r="W80" s="58">
        <v>8.4292141677368897E-4</v>
      </c>
      <c r="X80" s="58">
        <v>5.3777293098292113E-4</v>
      </c>
      <c r="Y80" s="58">
        <v>8.4031972976580135E-4</v>
      </c>
      <c r="Z80" s="58">
        <v>1.3995523014363298E-3</v>
      </c>
      <c r="AA80" s="58">
        <v>5.9250662184411377E-4</v>
      </c>
      <c r="AB80" s="58">
        <v>3.3916324019323831E-4</v>
      </c>
      <c r="AC80" s="58">
        <v>5.092820348170491E-4</v>
      </c>
      <c r="AD80" s="58">
        <v>3.9077916503553158E-4</v>
      </c>
      <c r="AE80" s="58">
        <v>3.3014386680786922E-4</v>
      </c>
      <c r="AF80" s="58">
        <v>4.3541901198281783E-4</v>
      </c>
      <c r="AG80" s="58">
        <v>1.418783643038215E-4</v>
      </c>
      <c r="AH80" s="58">
        <v>2.6479949663532805E-4</v>
      </c>
      <c r="AI80" s="58">
        <v>5.2411712997235823E-4</v>
      </c>
      <c r="AJ80" s="58">
        <v>2.0102413359995516E-4</v>
      </c>
      <c r="AK80" s="58">
        <v>3.1381838411248623E-4</v>
      </c>
      <c r="AL80" s="58">
        <v>5.6947668589997285E-4</v>
      </c>
      <c r="AM80" s="58">
        <v>2.7908395449448693E-4</v>
      </c>
      <c r="AN80" s="58">
        <v>4.6098568752058844E-4</v>
      </c>
      <c r="AO80" s="58">
        <v>6.1297392312696002E-4</v>
      </c>
      <c r="AP80" s="58">
        <v>1.0984327204957081E-3</v>
      </c>
      <c r="AQ80" s="57">
        <v>3.0485220084437492E-4</v>
      </c>
      <c r="AR80" s="78">
        <f t="shared" si="10"/>
        <v>2.3290017182731576E-2</v>
      </c>
      <c r="AS80" s="78">
        <f t="shared" si="11"/>
        <v>3.9586228262685208E-2</v>
      </c>
      <c r="AT80" s="59">
        <v>3.2680250525564045E-3</v>
      </c>
      <c r="AU80" s="58">
        <v>2.0458332028491419E-3</v>
      </c>
      <c r="AV80" s="58">
        <v>1.2524003306043686E-2</v>
      </c>
      <c r="AW80" s="58">
        <v>3.9361603082860835E-3</v>
      </c>
      <c r="AX80" s="58">
        <v>2.7865771185362808E-3</v>
      </c>
      <c r="AY80" s="58">
        <v>1.8282127383522113E-3</v>
      </c>
      <c r="AZ80" s="58">
        <v>1.5523631587258859E-3</v>
      </c>
      <c r="BA80" s="58">
        <v>2.081328598811898E-3</v>
      </c>
      <c r="BB80" s="58">
        <v>3.796224374265463E-4</v>
      </c>
      <c r="BC80" s="58">
        <v>1.2716340216354116E-3</v>
      </c>
      <c r="BD80" s="58">
        <v>1.6006480802036277E-3</v>
      </c>
      <c r="BE80" s="58">
        <v>1.7699784505977719E-3</v>
      </c>
      <c r="BF80" s="58">
        <v>1.7779960869678945E-3</v>
      </c>
      <c r="BG80" s="58">
        <v>1.0101879236446465E-3</v>
      </c>
      <c r="BH80" s="58">
        <v>2.8206782015258803E-3</v>
      </c>
      <c r="BI80" s="58">
        <v>1.192610388794777E-3</v>
      </c>
      <c r="BJ80" s="58">
        <v>1.2538629710499981E-3</v>
      </c>
      <c r="BK80" s="58">
        <v>1.0970807794504773E-3</v>
      </c>
      <c r="BL80" s="58">
        <v>1.0980589197928197E-3</v>
      </c>
      <c r="BM80" s="58">
        <v>9.5934720539799488E-4</v>
      </c>
      <c r="BN80" s="58">
        <v>9.4547936229707986E-4</v>
      </c>
      <c r="BO80" s="58">
        <v>1.6492659336341323E-3</v>
      </c>
      <c r="BP80" s="58">
        <v>1.7034324123648174E-3</v>
      </c>
      <c r="BQ80" s="58">
        <v>2.5626048107584417E-3</v>
      </c>
      <c r="BR80" s="58">
        <v>1.0019027199581023E-2</v>
      </c>
      <c r="BS80" s="58">
        <v>2.6093752554576201E-3</v>
      </c>
      <c r="BT80" s="58">
        <v>1.1236436035440707E-3</v>
      </c>
      <c r="BU80" s="58">
        <v>3.7856403744065906E-3</v>
      </c>
      <c r="BV80" s="58">
        <v>6.8069891388255034E-4</v>
      </c>
      <c r="BW80" s="58">
        <v>2.2550214126699632E-3</v>
      </c>
      <c r="BX80" s="58">
        <v>1.7885634259922026E-3</v>
      </c>
      <c r="BY80" s="58">
        <v>6.1394150291857485E-4</v>
      </c>
      <c r="BZ80" s="58">
        <v>3.0800198599013691E-3</v>
      </c>
      <c r="CA80" s="58">
        <v>1.7774922688951042E-3</v>
      </c>
      <c r="CB80" s="58">
        <v>1.0006787936262611</v>
      </c>
      <c r="CC80" s="58">
        <v>2.4872085721707187E-3</v>
      </c>
      <c r="CD80" s="58">
        <v>3.8620924269616029E-3</v>
      </c>
      <c r="CE80" s="58">
        <v>1.2410173188760645E-3</v>
      </c>
      <c r="CF80" s="57">
        <v>8.0166612852980684E-4</v>
      </c>
      <c r="CG80" s="78">
        <f t="shared" si="12"/>
        <v>1.0899191933597525</v>
      </c>
      <c r="CH80" s="78">
        <f t="shared" si="13"/>
        <v>0.55781245298250004</v>
      </c>
      <c r="CI80" s="78">
        <f t="shared" si="14"/>
        <v>1.113209210542484</v>
      </c>
      <c r="CJ80" s="78">
        <f t="shared" si="15"/>
        <v>0.62078366959644871</v>
      </c>
    </row>
    <row r="81" spans="2:88" x14ac:dyDescent="0.15">
      <c r="B81" s="33"/>
      <c r="C81" s="60">
        <v>66</v>
      </c>
      <c r="D81" s="22" t="s">
        <v>15</v>
      </c>
      <c r="E81" s="59">
        <v>6.4628991138678649E-2</v>
      </c>
      <c r="F81" s="58">
        <v>4.7456816841732648E-2</v>
      </c>
      <c r="G81" s="58">
        <v>5.7381176768697743E-2</v>
      </c>
      <c r="H81" s="58">
        <v>9.7216104897205544E-2</v>
      </c>
      <c r="I81" s="58">
        <v>6.9177922757241217E-2</v>
      </c>
      <c r="J81" s="58">
        <v>8.2783407909239576E-2</v>
      </c>
      <c r="K81" s="58">
        <v>7.8121119917652443E-2</v>
      </c>
      <c r="L81" s="58">
        <v>7.8957398692059741E-2</v>
      </c>
      <c r="M81" s="58">
        <v>7.8572715884095215E-3</v>
      </c>
      <c r="N81" s="58">
        <v>6.6830557883520811E-2</v>
      </c>
      <c r="O81" s="58">
        <v>8.7517456551508888E-2</v>
      </c>
      <c r="P81" s="58">
        <v>3.4658076107191703E-2</v>
      </c>
      <c r="Q81" s="58">
        <v>7.0353864772392888E-2</v>
      </c>
      <c r="R81" s="58">
        <v>6.0851694192038362E-2</v>
      </c>
      <c r="S81" s="58">
        <v>7.5616665499475669E-2</v>
      </c>
      <c r="T81" s="58">
        <v>6.8354778881481171E-2</v>
      </c>
      <c r="U81" s="58">
        <v>8.9099453715150392E-2</v>
      </c>
      <c r="V81" s="58">
        <v>7.9956618629380374E-2</v>
      </c>
      <c r="W81" s="58">
        <v>7.9851283926737099E-2</v>
      </c>
      <c r="X81" s="58">
        <v>6.4678189230565508E-2</v>
      </c>
      <c r="Y81" s="58">
        <v>9.0256421053010877E-2</v>
      </c>
      <c r="Z81" s="58">
        <v>7.7204611528758793E-2</v>
      </c>
      <c r="AA81" s="58">
        <v>0.10292781651194891</v>
      </c>
      <c r="AB81" s="58">
        <v>6.6802964615570809E-2</v>
      </c>
      <c r="AC81" s="58">
        <v>0.11234777269709086</v>
      </c>
      <c r="AD81" s="58">
        <v>6.8069845743100432E-2</v>
      </c>
      <c r="AE81" s="58">
        <v>8.1797675402663458E-2</v>
      </c>
      <c r="AF81" s="58">
        <v>0.11697763941870626</v>
      </c>
      <c r="AG81" s="58">
        <v>2.6175907700052133E-2</v>
      </c>
      <c r="AH81" s="58">
        <v>4.8174351552376878E-2</v>
      </c>
      <c r="AI81" s="58">
        <v>0.13062162556843473</v>
      </c>
      <c r="AJ81" s="58">
        <v>4.9355340473417129E-2</v>
      </c>
      <c r="AK81" s="58">
        <v>6.9607825981340188E-2</v>
      </c>
      <c r="AL81" s="58">
        <v>6.3940381487013975E-2</v>
      </c>
      <c r="AM81" s="58">
        <v>5.1312137145941537E-2</v>
      </c>
      <c r="AN81" s="58">
        <v>0.10734487457272378</v>
      </c>
      <c r="AO81" s="58">
        <v>6.4643773672743529E-2</v>
      </c>
      <c r="AP81" s="58">
        <v>8.3025163786596634E-2</v>
      </c>
      <c r="AQ81" s="57">
        <v>5.5818253451627317E-2</v>
      </c>
      <c r="AR81" s="78">
        <f t="shared" si="10"/>
        <v>2.8277532322634782</v>
      </c>
      <c r="AS81" s="78">
        <f t="shared" si="11"/>
        <v>4.8063547589791442</v>
      </c>
      <c r="AT81" s="59">
        <v>9.1448267323097202E-2</v>
      </c>
      <c r="AU81" s="58">
        <v>6.3710118732433069E-2</v>
      </c>
      <c r="AV81" s="58">
        <v>5.944221699745765E-2</v>
      </c>
      <c r="AW81" s="58">
        <v>0.16500313470329306</v>
      </c>
      <c r="AX81" s="58">
        <v>0.10353785838439515</v>
      </c>
      <c r="AY81" s="58">
        <v>8.6987388730243489E-2</v>
      </c>
      <c r="AZ81" s="58">
        <v>8.2218004193167216E-2</v>
      </c>
      <c r="BA81" s="58">
        <v>0.12156457701577694</v>
      </c>
      <c r="BB81" s="58">
        <v>1.6678135634454444E-2</v>
      </c>
      <c r="BC81" s="58">
        <v>0.10031618913568549</v>
      </c>
      <c r="BD81" s="58">
        <v>0.11678574534918564</v>
      </c>
      <c r="BE81" s="58">
        <v>5.9273566467523658E-2</v>
      </c>
      <c r="BF81" s="58">
        <v>5.3344018548654629E-2</v>
      </c>
      <c r="BG81" s="58">
        <v>7.2815717196176424E-2</v>
      </c>
      <c r="BH81" s="58">
        <v>9.0126969327581366E-2</v>
      </c>
      <c r="BI81" s="58">
        <v>8.3725133603589422E-2</v>
      </c>
      <c r="BJ81" s="58">
        <v>8.9762080755020152E-2</v>
      </c>
      <c r="BK81" s="58">
        <v>0.10113195052223271</v>
      </c>
      <c r="BL81" s="58">
        <v>9.4935980037224199E-2</v>
      </c>
      <c r="BM81" s="58">
        <v>9.6994765182297674E-2</v>
      </c>
      <c r="BN81" s="58">
        <v>9.6886386092251697E-2</v>
      </c>
      <c r="BO81" s="58">
        <v>0.10031253810606972</v>
      </c>
      <c r="BP81" s="58">
        <v>0.15866969748704285</v>
      </c>
      <c r="BQ81" s="58">
        <v>0.13013710568291606</v>
      </c>
      <c r="BR81" s="58">
        <v>0.22783853141171928</v>
      </c>
      <c r="BS81" s="58">
        <v>0.11387312057297296</v>
      </c>
      <c r="BT81" s="58">
        <v>0.12851637281209718</v>
      </c>
      <c r="BU81" s="58">
        <v>0.17800103703219741</v>
      </c>
      <c r="BV81" s="58">
        <v>5.3948197889105688E-2</v>
      </c>
      <c r="BW81" s="58">
        <v>0.11606334810607918</v>
      </c>
      <c r="BX81" s="58">
        <v>0.24188531652757464</v>
      </c>
      <c r="BY81" s="58">
        <v>0.13532156292110226</v>
      </c>
      <c r="BZ81" s="58">
        <v>0.14252242564448478</v>
      </c>
      <c r="CA81" s="58">
        <v>9.2841090529284839E-2</v>
      </c>
      <c r="CB81" s="58">
        <v>0.12982778023777669</v>
      </c>
      <c r="CC81" s="58">
        <v>1.2120967693661069</v>
      </c>
      <c r="CD81" s="58">
        <v>9.5059177996208555E-2</v>
      </c>
      <c r="CE81" s="58">
        <v>8.6041881151802668E-2</v>
      </c>
      <c r="CF81" s="57">
        <v>7.8433595647054669E-2</v>
      </c>
      <c r="CG81" s="78">
        <f t="shared" si="12"/>
        <v>5.2680777530533387</v>
      </c>
      <c r="CH81" s="78">
        <f t="shared" si="13"/>
        <v>2.4277791773499504</v>
      </c>
      <c r="CI81" s="78">
        <f t="shared" si="14"/>
        <v>8.095830985316816</v>
      </c>
      <c r="CJ81" s="78">
        <f t="shared" si="15"/>
        <v>4.5146587181473965</v>
      </c>
    </row>
    <row r="82" spans="2:88" x14ac:dyDescent="0.15">
      <c r="B82" s="33"/>
      <c r="C82" s="60">
        <v>67</v>
      </c>
      <c r="D82" s="22" t="s">
        <v>14</v>
      </c>
      <c r="E82" s="59">
        <v>1.0826044499357885E-3</v>
      </c>
      <c r="F82" s="58">
        <v>4.0780736266197792E-4</v>
      </c>
      <c r="G82" s="58">
        <v>1.0143551415877114E-3</v>
      </c>
      <c r="H82" s="58">
        <v>7.0567119972575541E-4</v>
      </c>
      <c r="I82" s="58">
        <v>9.93296224595309E-4</v>
      </c>
      <c r="J82" s="58">
        <v>8.5731067811040151E-4</v>
      </c>
      <c r="K82" s="58">
        <v>7.8343080359124313E-4</v>
      </c>
      <c r="L82" s="58">
        <v>7.1541064274824632E-4</v>
      </c>
      <c r="M82" s="58">
        <v>8.9054346565577009E-5</v>
      </c>
      <c r="N82" s="58">
        <v>6.1418448921876537E-4</v>
      </c>
      <c r="O82" s="58">
        <v>8.3783118256059027E-4</v>
      </c>
      <c r="P82" s="58">
        <v>3.9547522177233265E-4</v>
      </c>
      <c r="Q82" s="58">
        <v>7.0779303626863097E-4</v>
      </c>
      <c r="R82" s="58">
        <v>6.1696830323839606E-4</v>
      </c>
      <c r="S82" s="58">
        <v>7.5874069865597123E-4</v>
      </c>
      <c r="T82" s="58">
        <v>6.8438574520647793E-4</v>
      </c>
      <c r="U82" s="58">
        <v>8.785525581852451E-4</v>
      </c>
      <c r="V82" s="58">
        <v>7.8275279645106824E-4</v>
      </c>
      <c r="W82" s="58">
        <v>8.3418206894299198E-4</v>
      </c>
      <c r="X82" s="58">
        <v>7.0456135120856671E-4</v>
      </c>
      <c r="Y82" s="58">
        <v>8.2428563708107226E-4</v>
      </c>
      <c r="Z82" s="58">
        <v>7.9611458221521875E-4</v>
      </c>
      <c r="AA82" s="58">
        <v>9.2391055686146905E-4</v>
      </c>
      <c r="AB82" s="58">
        <v>5.9601285947042987E-4</v>
      </c>
      <c r="AC82" s="58">
        <v>1.1594697359143731E-3</v>
      </c>
      <c r="AD82" s="58">
        <v>6.0459066595052336E-4</v>
      </c>
      <c r="AE82" s="58">
        <v>1.0729395630580821E-3</v>
      </c>
      <c r="AF82" s="58">
        <v>1.3337398212049051E-3</v>
      </c>
      <c r="AG82" s="58">
        <v>5.1460602989503547E-4</v>
      </c>
      <c r="AH82" s="58">
        <v>6.4602684285545748E-4</v>
      </c>
      <c r="AI82" s="58">
        <v>3.4885649826358559E-3</v>
      </c>
      <c r="AJ82" s="58">
        <v>5.784869643830693E-4</v>
      </c>
      <c r="AK82" s="58">
        <v>1.4238888812139038E-3</v>
      </c>
      <c r="AL82" s="58">
        <v>3.8396678733990928E-3</v>
      </c>
      <c r="AM82" s="58">
        <v>1.1001747084584033E-3</v>
      </c>
      <c r="AN82" s="58">
        <v>2.0340259204797441E-3</v>
      </c>
      <c r="AO82" s="58">
        <v>2.8095261379069082E-3</v>
      </c>
      <c r="AP82" s="58">
        <v>9.7309215514532242E-4</v>
      </c>
      <c r="AQ82" s="57">
        <v>2.0576516650078753E-3</v>
      </c>
      <c r="AR82" s="78">
        <f t="shared" si="10"/>
        <v>4.1241143884367788E-2</v>
      </c>
      <c r="AS82" s="78">
        <f t="shared" si="11"/>
        <v>7.0097901723804118E-2</v>
      </c>
      <c r="AT82" s="59">
        <v>3.3425118128795196E-3</v>
      </c>
      <c r="AU82" s="58">
        <v>6.3319591844158507E-4</v>
      </c>
      <c r="AV82" s="58">
        <v>1.7101897917888101E-3</v>
      </c>
      <c r="AW82" s="58">
        <v>1.179166504444997E-3</v>
      </c>
      <c r="AX82" s="58">
        <v>1.5739326315802142E-3</v>
      </c>
      <c r="AY82" s="58">
        <v>9.0079173843798715E-4</v>
      </c>
      <c r="AZ82" s="58">
        <v>8.4566633643952133E-4</v>
      </c>
      <c r="BA82" s="58">
        <v>1.1256680893287172E-3</v>
      </c>
      <c r="BB82" s="58">
        <v>1.8973400536291744E-4</v>
      </c>
      <c r="BC82" s="58">
        <v>8.4175518436480469E-4</v>
      </c>
      <c r="BD82" s="58">
        <v>1.1430679239815076E-3</v>
      </c>
      <c r="BE82" s="58">
        <v>6.2086238603789297E-4</v>
      </c>
      <c r="BF82" s="58">
        <v>5.2535158132968011E-4</v>
      </c>
      <c r="BG82" s="58">
        <v>6.9165799637103476E-4</v>
      </c>
      <c r="BH82" s="58">
        <v>8.382562486508755E-4</v>
      </c>
      <c r="BI82" s="58">
        <v>8.1648445172027319E-4</v>
      </c>
      <c r="BJ82" s="58">
        <v>8.3761896276452949E-4</v>
      </c>
      <c r="BK82" s="58">
        <v>1.0545380672863224E-3</v>
      </c>
      <c r="BL82" s="58">
        <v>9.2260754291600456E-4</v>
      </c>
      <c r="BM82" s="58">
        <v>1.1268530557298072E-3</v>
      </c>
      <c r="BN82" s="58">
        <v>8.7702627006066441E-4</v>
      </c>
      <c r="BO82" s="58">
        <v>1.8984509525262045E-3</v>
      </c>
      <c r="BP82" s="58">
        <v>1.3020945185403541E-3</v>
      </c>
      <c r="BQ82" s="58">
        <v>9.1129282072869688E-4</v>
      </c>
      <c r="BR82" s="58">
        <v>1.9196922722416276E-3</v>
      </c>
      <c r="BS82" s="58">
        <v>8.3230628160484664E-4</v>
      </c>
      <c r="BT82" s="58">
        <v>1.7527140091848936E-3</v>
      </c>
      <c r="BU82" s="58">
        <v>1.769538693546413E-3</v>
      </c>
      <c r="BV82" s="58">
        <v>1.2241618150206069E-3</v>
      </c>
      <c r="BW82" s="58">
        <v>1.5667189350041251E-3</v>
      </c>
      <c r="BX82" s="58">
        <v>1.2319538988567979E-2</v>
      </c>
      <c r="BY82" s="58">
        <v>1.4187277214369261E-3</v>
      </c>
      <c r="BZ82" s="58">
        <v>1.0422206970018173E-2</v>
      </c>
      <c r="CA82" s="58">
        <v>2.4318653552610425E-2</v>
      </c>
      <c r="CB82" s="58">
        <v>3.8526456142825723E-3</v>
      </c>
      <c r="CC82" s="58">
        <v>4.7292847577195263E-3</v>
      </c>
      <c r="CD82" s="58">
        <v>1.0187325403856542</v>
      </c>
      <c r="CE82" s="58">
        <v>1.0847664122900073E-3</v>
      </c>
      <c r="CF82" s="57">
        <v>4.4481952513989011E-3</v>
      </c>
      <c r="CG82" s="78">
        <f t="shared" si="12"/>
        <v>1.116300466452294</v>
      </c>
      <c r="CH82" s="78">
        <f t="shared" si="13"/>
        <v>0.98162548070039679</v>
      </c>
      <c r="CI82" s="78">
        <f t="shared" si="14"/>
        <v>1.1575416103366618</v>
      </c>
      <c r="CJ82" s="78">
        <f t="shared" si="15"/>
        <v>0.64550573402568145</v>
      </c>
    </row>
    <row r="83" spans="2:88" x14ac:dyDescent="0.15">
      <c r="B83" s="33"/>
      <c r="C83" s="60">
        <v>68</v>
      </c>
      <c r="D83" s="22" t="s">
        <v>13</v>
      </c>
      <c r="E83" s="59">
        <v>6.7311261079987532E-4</v>
      </c>
      <c r="F83" s="58">
        <v>7.4729789977096028E-4</v>
      </c>
      <c r="G83" s="58">
        <v>6.3823680716669463E-4</v>
      </c>
      <c r="H83" s="58">
        <v>4.1004558664979607E-4</v>
      </c>
      <c r="I83" s="58">
        <v>7.6339101601380181E-4</v>
      </c>
      <c r="J83" s="58">
        <v>9.7135864373943878E-4</v>
      </c>
      <c r="K83" s="58">
        <v>9.104752379739383E-4</v>
      </c>
      <c r="L83" s="58">
        <v>5.7365939549591577E-4</v>
      </c>
      <c r="M83" s="58">
        <v>6.9425196419438609E-5</v>
      </c>
      <c r="N83" s="58">
        <v>5.3257089211358527E-4</v>
      </c>
      <c r="O83" s="58">
        <v>5.8121157561423487E-4</v>
      </c>
      <c r="P83" s="58">
        <v>6.4090038374799694E-5</v>
      </c>
      <c r="Q83" s="58">
        <v>7.97995668577398E-4</v>
      </c>
      <c r="R83" s="58">
        <v>5.419542332383519E-4</v>
      </c>
      <c r="S83" s="58">
        <v>7.1898720535885192E-4</v>
      </c>
      <c r="T83" s="58">
        <v>7.2893489090071245E-4</v>
      </c>
      <c r="U83" s="58">
        <v>1.0567278834132492E-3</v>
      </c>
      <c r="V83" s="58">
        <v>8.0228639536238946E-4</v>
      </c>
      <c r="W83" s="58">
        <v>8.933667276547954E-4</v>
      </c>
      <c r="X83" s="58">
        <v>7.8540814284084508E-4</v>
      </c>
      <c r="Y83" s="58">
        <v>9.4710702438933483E-4</v>
      </c>
      <c r="Z83" s="58">
        <v>9.0908629401000333E-4</v>
      </c>
      <c r="AA83" s="58">
        <v>6.4476075432885087E-4</v>
      </c>
      <c r="AB83" s="58">
        <v>2.9795464566265796E-4</v>
      </c>
      <c r="AC83" s="58">
        <v>4.819990358070388E-4</v>
      </c>
      <c r="AD83" s="58">
        <v>3.8328192000815524E-4</v>
      </c>
      <c r="AE83" s="58">
        <v>3.6548713449509383E-4</v>
      </c>
      <c r="AF83" s="58">
        <v>5.0291800536976202E-4</v>
      </c>
      <c r="AG83" s="58">
        <v>1.6223566838913733E-4</v>
      </c>
      <c r="AH83" s="58">
        <v>3.0772613400718412E-4</v>
      </c>
      <c r="AI83" s="58">
        <v>6.3217468673289884E-4</v>
      </c>
      <c r="AJ83" s="58">
        <v>2.2921664064200006E-4</v>
      </c>
      <c r="AK83" s="58">
        <v>3.3653499648960355E-4</v>
      </c>
      <c r="AL83" s="58">
        <v>5.2843434300253668E-4</v>
      </c>
      <c r="AM83" s="58">
        <v>3.424659365440254E-4</v>
      </c>
      <c r="AN83" s="58">
        <v>5.334812906455489E-4</v>
      </c>
      <c r="AO83" s="58">
        <v>5.5094422176029062E-4</v>
      </c>
      <c r="AP83" s="58">
        <v>1.4349190459901572E-3</v>
      </c>
      <c r="AQ83" s="57">
        <v>3.5490936410636099E-4</v>
      </c>
      <c r="AR83" s="78">
        <f t="shared" si="10"/>
        <v>2.3206173189859711E-2</v>
      </c>
      <c r="AS83" s="78">
        <f t="shared" si="11"/>
        <v>3.9443717958195547E-2</v>
      </c>
      <c r="AT83" s="59">
        <v>1.2092463789449863E-3</v>
      </c>
      <c r="AU83" s="58">
        <v>4.6740411027548978E-3</v>
      </c>
      <c r="AV83" s="58">
        <v>1.6658224016679729E-3</v>
      </c>
      <c r="AW83" s="58">
        <v>1.9808715088797365E-3</v>
      </c>
      <c r="AX83" s="58">
        <v>1.7208668751898856E-3</v>
      </c>
      <c r="AY83" s="58">
        <v>1.9367203068021879E-3</v>
      </c>
      <c r="AZ83" s="58">
        <v>1.7784859354632926E-3</v>
      </c>
      <c r="BA83" s="58">
        <v>1.480359714163233E-3</v>
      </c>
      <c r="BB83" s="58">
        <v>2.0311831464172111E-4</v>
      </c>
      <c r="BC83" s="58">
        <v>8.7989188906868786E-4</v>
      </c>
      <c r="BD83" s="58">
        <v>1.7900514111449668E-3</v>
      </c>
      <c r="BE83" s="58">
        <v>7.6983273109418045E-4</v>
      </c>
      <c r="BF83" s="58">
        <v>8.6098501212316986E-4</v>
      </c>
      <c r="BG83" s="58">
        <v>1.1716771302560101E-3</v>
      </c>
      <c r="BH83" s="58">
        <v>1.5053463799835803E-3</v>
      </c>
      <c r="BI83" s="58">
        <v>1.6749400709524282E-3</v>
      </c>
      <c r="BJ83" s="58">
        <v>1.7300582868925488E-3</v>
      </c>
      <c r="BK83" s="58">
        <v>2.2181758372693964E-3</v>
      </c>
      <c r="BL83" s="58">
        <v>1.6788971647621483E-3</v>
      </c>
      <c r="BM83" s="58">
        <v>1.8318227292605414E-3</v>
      </c>
      <c r="BN83" s="58">
        <v>1.263764756352458E-3</v>
      </c>
      <c r="BO83" s="58">
        <v>2.0824922578568327E-3</v>
      </c>
      <c r="BP83" s="58">
        <v>1.5973415614397091E-3</v>
      </c>
      <c r="BQ83" s="58">
        <v>6.7549905137919515E-4</v>
      </c>
      <c r="BR83" s="58">
        <v>1.8656956199205568E-3</v>
      </c>
      <c r="BS83" s="58">
        <v>3.5152864401805958E-3</v>
      </c>
      <c r="BT83" s="58">
        <v>2.534960152232943E-3</v>
      </c>
      <c r="BU83" s="58">
        <v>4.3280764528911197E-3</v>
      </c>
      <c r="BV83" s="58">
        <v>8.6006906650895295E-4</v>
      </c>
      <c r="BW83" s="58">
        <v>3.1382141460820595E-3</v>
      </c>
      <c r="BX83" s="58">
        <v>2.6699157895858834E-3</v>
      </c>
      <c r="BY83" s="58">
        <v>3.2626896077069729E-3</v>
      </c>
      <c r="BZ83" s="58">
        <v>4.6326534907606574E-3</v>
      </c>
      <c r="CA83" s="58">
        <v>3.1104630393790811E-3</v>
      </c>
      <c r="CB83" s="58">
        <v>5.3413951077058465E-3</v>
      </c>
      <c r="CC83" s="58">
        <v>2.3358948954657166E-3</v>
      </c>
      <c r="CD83" s="58">
        <v>2.6185769661884301E-3</v>
      </c>
      <c r="CE83" s="58">
        <v>1.0017612089982739</v>
      </c>
      <c r="CF83" s="57">
        <v>1.0565722201465271E-3</v>
      </c>
      <c r="CG83" s="78">
        <f t="shared" si="12"/>
        <v>1.0814119808013731</v>
      </c>
      <c r="CH83" s="78">
        <f t="shared" si="13"/>
        <v>0.94228902855067309</v>
      </c>
      <c r="CI83" s="78">
        <f t="shared" si="14"/>
        <v>1.1046181539912328</v>
      </c>
      <c r="CJ83" s="78">
        <f t="shared" si="15"/>
        <v>0.61599284720557268</v>
      </c>
    </row>
    <row r="84" spans="2:88" x14ac:dyDescent="0.15">
      <c r="B84" s="33"/>
      <c r="C84" s="14">
        <v>69</v>
      </c>
      <c r="D84" s="64" t="s">
        <v>12</v>
      </c>
      <c r="E84" s="77">
        <v>3.8483369916915934E-3</v>
      </c>
      <c r="F84" s="76">
        <v>1.2679192230824856E-3</v>
      </c>
      <c r="G84" s="76">
        <v>5.4483279150689713E-3</v>
      </c>
      <c r="H84" s="76">
        <v>3.7225717157632677E-3</v>
      </c>
      <c r="I84" s="76">
        <v>4.5301692510373208E-3</v>
      </c>
      <c r="J84" s="76">
        <v>3.4234038941252376E-3</v>
      </c>
      <c r="K84" s="76">
        <v>4.2536873180205707E-3</v>
      </c>
      <c r="L84" s="76">
        <v>1.8090818270228572E-3</v>
      </c>
      <c r="M84" s="76">
        <v>3.9538297356928091E-4</v>
      </c>
      <c r="N84" s="76">
        <v>2.5284964994065676E-3</v>
      </c>
      <c r="O84" s="76">
        <v>7.0505084897501801E-3</v>
      </c>
      <c r="P84" s="76">
        <v>5.4555233529942713E-3</v>
      </c>
      <c r="Q84" s="76">
        <v>7.1750291048468832E-3</v>
      </c>
      <c r="R84" s="76">
        <v>6.0942092565899027E-3</v>
      </c>
      <c r="S84" s="76">
        <v>7.2320199676217788E-3</v>
      </c>
      <c r="T84" s="76">
        <v>5.1989529380528443E-3</v>
      </c>
      <c r="U84" s="76">
        <v>4.0860697679872401E-3</v>
      </c>
      <c r="V84" s="76">
        <v>2.2100386682201625E-3</v>
      </c>
      <c r="W84" s="76">
        <v>4.5842514416790736E-3</v>
      </c>
      <c r="X84" s="76">
        <v>3.1740152428294159E-3</v>
      </c>
      <c r="Y84" s="76">
        <v>3.612113518699285E-3</v>
      </c>
      <c r="Z84" s="76">
        <v>4.3500410979931872E-3</v>
      </c>
      <c r="AA84" s="76">
        <v>7.7228420874706129E-3</v>
      </c>
      <c r="AB84" s="76">
        <v>2.4695639999842323E-3</v>
      </c>
      <c r="AC84" s="76">
        <v>4.4605200837037071E-3</v>
      </c>
      <c r="AD84" s="76">
        <v>3.9921934982643202E-3</v>
      </c>
      <c r="AE84" s="76">
        <v>2.3934879669529861E-3</v>
      </c>
      <c r="AF84" s="76">
        <v>5.4611096690738523E-3</v>
      </c>
      <c r="AG84" s="76">
        <v>1.4240510711356709E-3</v>
      </c>
      <c r="AH84" s="76">
        <v>2.7859446660024479E-3</v>
      </c>
      <c r="AI84" s="76">
        <v>3.5135371945160931E-3</v>
      </c>
      <c r="AJ84" s="76">
        <v>8.4476274493126033E-4</v>
      </c>
      <c r="AK84" s="76">
        <v>5.332194001089325E-3</v>
      </c>
      <c r="AL84" s="76">
        <v>2.2263746179746078E-3</v>
      </c>
      <c r="AM84" s="76">
        <v>3.4930752366768695E-3</v>
      </c>
      <c r="AN84" s="76">
        <v>2.7684227697490405E-3</v>
      </c>
      <c r="AO84" s="76">
        <v>3.675532074313528E-3</v>
      </c>
      <c r="AP84" s="76">
        <v>4.0204067514010419E-3</v>
      </c>
      <c r="AQ84" s="75">
        <v>1.2860343806810302E-3</v>
      </c>
      <c r="AR84" s="74">
        <f t="shared" si="10"/>
        <v>0.149320203269973</v>
      </c>
      <c r="AS84" s="74">
        <f t="shared" si="11"/>
        <v>0.25380074237379457</v>
      </c>
      <c r="AT84" s="77">
        <v>6.539505935846247E-3</v>
      </c>
      <c r="AU84" s="76">
        <v>1.7595189908693317E-3</v>
      </c>
      <c r="AV84" s="76">
        <v>8.7891984478579068E-3</v>
      </c>
      <c r="AW84" s="76">
        <v>8.5609426030907355E-3</v>
      </c>
      <c r="AX84" s="76">
        <v>6.7031927339863701E-3</v>
      </c>
      <c r="AY84" s="76">
        <v>3.7586534321623244E-3</v>
      </c>
      <c r="AZ84" s="76">
        <v>5.0400796012178466E-3</v>
      </c>
      <c r="BA84" s="76">
        <v>2.5650532629759013E-3</v>
      </c>
      <c r="BB84" s="76">
        <v>1.1712536077525481E-3</v>
      </c>
      <c r="BC84" s="76">
        <v>3.4373190934577197E-3</v>
      </c>
      <c r="BD84" s="76">
        <v>9.3590032902467046E-3</v>
      </c>
      <c r="BE84" s="76">
        <v>8.9693620644858106E-3</v>
      </c>
      <c r="BF84" s="76">
        <v>5.6559739954742255E-3</v>
      </c>
      <c r="BG84" s="76">
        <v>6.6976883333640823E-3</v>
      </c>
      <c r="BH84" s="76">
        <v>8.4113773045376445E-3</v>
      </c>
      <c r="BI84" s="76">
        <v>6.8714616361017968E-3</v>
      </c>
      <c r="BJ84" s="76">
        <v>3.914619866697948E-3</v>
      </c>
      <c r="BK84" s="76">
        <v>2.5584131241262642E-3</v>
      </c>
      <c r="BL84" s="76">
        <v>4.2814941168829515E-3</v>
      </c>
      <c r="BM84" s="76">
        <v>4.0129406942991724E-3</v>
      </c>
      <c r="BN84" s="76">
        <v>3.9766408188658198E-3</v>
      </c>
      <c r="BO84" s="76">
        <v>3.5871433545872312E-3</v>
      </c>
      <c r="BP84" s="76">
        <v>1.3293302586198073E-2</v>
      </c>
      <c r="BQ84" s="76">
        <v>4.1511104767426379E-3</v>
      </c>
      <c r="BR84" s="76">
        <v>8.1093816114328823E-3</v>
      </c>
      <c r="BS84" s="76">
        <v>7.0718260660605657E-3</v>
      </c>
      <c r="BT84" s="76">
        <v>4.6382991368105076E-3</v>
      </c>
      <c r="BU84" s="76">
        <v>8.9285245536397054E-3</v>
      </c>
      <c r="BV84" s="76">
        <v>4.0275839547061834E-3</v>
      </c>
      <c r="BW84" s="76">
        <v>4.6100529903300861E-3</v>
      </c>
      <c r="BX84" s="76">
        <v>5.3170018352348327E-3</v>
      </c>
      <c r="BY84" s="76">
        <v>1.6822930376599653E-3</v>
      </c>
      <c r="BZ84" s="76">
        <v>5.3399586255947762E-3</v>
      </c>
      <c r="CA84" s="76">
        <v>3.6201955576716256E-3</v>
      </c>
      <c r="CB84" s="76">
        <v>1.0960914982891442E-2</v>
      </c>
      <c r="CC84" s="76">
        <v>4.2711032632472192E-3</v>
      </c>
      <c r="CD84" s="76">
        <v>5.3556919672606527E-3</v>
      </c>
      <c r="CE84" s="76">
        <v>4.3202566068426948E-3</v>
      </c>
      <c r="CF84" s="75">
        <v>1.0015569022670823</v>
      </c>
      <c r="CG84" s="74">
        <f t="shared" si="12"/>
        <v>1.2138752358282927</v>
      </c>
      <c r="CH84" s="74">
        <f t="shared" si="13"/>
        <v>1</v>
      </c>
      <c r="CI84" s="74">
        <f t="shared" si="14"/>
        <v>1.3631954390982657</v>
      </c>
      <c r="CJ84" s="74">
        <f t="shared" si="15"/>
        <v>0.7601890633371361</v>
      </c>
    </row>
    <row r="85" spans="2:88" x14ac:dyDescent="0.15">
      <c r="B85" s="33"/>
      <c r="C85" s="73"/>
      <c r="D85" s="71" t="s">
        <v>76</v>
      </c>
      <c r="E85" s="55">
        <f t="shared" ref="E85:AQ85" si="16">SUM(E46:E84)</f>
        <v>0.68245296835497926</v>
      </c>
      <c r="F85" s="54">
        <f t="shared" si="16"/>
        <v>0.40918282082205587</v>
      </c>
      <c r="G85" s="54">
        <f t="shared" si="16"/>
        <v>0.66376529486518576</v>
      </c>
      <c r="H85" s="54">
        <f t="shared" si="16"/>
        <v>0.34589084356508443</v>
      </c>
      <c r="I85" s="54">
        <f t="shared" si="16"/>
        <v>0.73779590943179552</v>
      </c>
      <c r="J85" s="54">
        <f t="shared" si="16"/>
        <v>0.88403070540498496</v>
      </c>
      <c r="K85" s="54">
        <f t="shared" si="16"/>
        <v>0.90207012879138948</v>
      </c>
      <c r="L85" s="54">
        <f t="shared" si="16"/>
        <v>0.62493394655967416</v>
      </c>
      <c r="M85" s="54">
        <f t="shared" si="16"/>
        <v>6.6087266110418902E-2</v>
      </c>
      <c r="N85" s="54">
        <f t="shared" si="16"/>
        <v>0.64704162648779695</v>
      </c>
      <c r="O85" s="54">
        <f t="shared" si="16"/>
        <v>0.55535627413770472</v>
      </c>
      <c r="P85" s="54">
        <f t="shared" si="16"/>
        <v>-1.0376065252861071</v>
      </c>
      <c r="Q85" s="54">
        <f t="shared" si="16"/>
        <v>1.1692741277818266</v>
      </c>
      <c r="R85" s="54">
        <f t="shared" si="16"/>
        <v>0.89104866212105915</v>
      </c>
      <c r="S85" s="54">
        <f t="shared" si="16"/>
        <v>0.99609319076736591</v>
      </c>
      <c r="T85" s="54">
        <f t="shared" si="16"/>
        <v>0.87157924319477798</v>
      </c>
      <c r="U85" s="54">
        <f t="shared" si="16"/>
        <v>1.0832344096602076</v>
      </c>
      <c r="V85" s="54">
        <f t="shared" si="16"/>
        <v>0.69677230913140242</v>
      </c>
      <c r="W85" s="54">
        <f t="shared" si="16"/>
        <v>1.0680978832830044</v>
      </c>
      <c r="X85" s="54">
        <f t="shared" si="16"/>
        <v>0.7200099328465398</v>
      </c>
      <c r="Y85" s="54">
        <f t="shared" si="16"/>
        <v>1.4674306271143209</v>
      </c>
      <c r="Z85" s="54">
        <f t="shared" si="16"/>
        <v>1.4984094019458853</v>
      </c>
      <c r="AA85" s="54">
        <f t="shared" si="16"/>
        <v>0.65688076373927562</v>
      </c>
      <c r="AB85" s="54">
        <f t="shared" si="16"/>
        <v>0.28508445085414863</v>
      </c>
      <c r="AC85" s="54">
        <f t="shared" si="16"/>
        <v>0.42985229938585356</v>
      </c>
      <c r="AD85" s="54">
        <f t="shared" si="16"/>
        <v>0.33020719825040823</v>
      </c>
      <c r="AE85" s="54">
        <f t="shared" si="16"/>
        <v>0.2967051555082813</v>
      </c>
      <c r="AF85" s="54">
        <f t="shared" si="16"/>
        <v>0.36447302949930488</v>
      </c>
      <c r="AG85" s="54">
        <f t="shared" si="16"/>
        <v>0.12679620120212548</v>
      </c>
      <c r="AH85" s="54">
        <f t="shared" si="16"/>
        <v>0.27239606710678083</v>
      </c>
      <c r="AI85" s="54">
        <f t="shared" si="16"/>
        <v>0.45780426912489164</v>
      </c>
      <c r="AJ85" s="54">
        <f t="shared" si="16"/>
        <v>0.18114297659464476</v>
      </c>
      <c r="AK85" s="54">
        <f t="shared" si="16"/>
        <v>0.2690018594663412</v>
      </c>
      <c r="AL85" s="54">
        <f t="shared" si="16"/>
        <v>0.52164331063213898</v>
      </c>
      <c r="AM85" s="54">
        <f t="shared" si="16"/>
        <v>0.26533471254194663</v>
      </c>
      <c r="AN85" s="54">
        <f t="shared" si="16"/>
        <v>0.46408038840110516</v>
      </c>
      <c r="AO85" s="54">
        <f t="shared" si="16"/>
        <v>0.49007211407856816</v>
      </c>
      <c r="AP85" s="54">
        <f t="shared" si="16"/>
        <v>1.3067301024910167</v>
      </c>
      <c r="AQ85" s="53">
        <f t="shared" si="16"/>
        <v>0.28396183840845235</v>
      </c>
      <c r="AS85" s="22"/>
      <c r="AT85" s="55">
        <f t="shared" ref="AT85:CF85" si="17">SUM(AT46:AT84)</f>
        <v>1.8234527321748182</v>
      </c>
      <c r="AU85" s="54">
        <f t="shared" si="17"/>
        <v>1.612708303159748</v>
      </c>
      <c r="AV85" s="54">
        <f t="shared" si="17"/>
        <v>1.6627450613965815</v>
      </c>
      <c r="AW85" s="54">
        <f t="shared" si="17"/>
        <v>1.6082005106027646</v>
      </c>
      <c r="AX85" s="54">
        <f t="shared" si="17"/>
        <v>1.9829702572946977</v>
      </c>
      <c r="AY85" s="54">
        <f t="shared" si="17"/>
        <v>1.6271597384235155</v>
      </c>
      <c r="AZ85" s="54">
        <f t="shared" si="17"/>
        <v>1.9397233166193928</v>
      </c>
      <c r="BA85" s="54">
        <f t="shared" si="17"/>
        <v>1.8896745959637649</v>
      </c>
      <c r="BB85" s="54">
        <f t="shared" si="17"/>
        <v>1.1694524398331674</v>
      </c>
      <c r="BC85" s="54">
        <f t="shared" si="17"/>
        <v>1.8173666370186381</v>
      </c>
      <c r="BD85" s="54">
        <f t="shared" si="17"/>
        <v>1.6558060164752375</v>
      </c>
      <c r="BE85" s="54">
        <f t="shared" si="17"/>
        <v>2.3513038961805166</v>
      </c>
      <c r="BF85" s="54">
        <f t="shared" si="17"/>
        <v>1.6750532859315275</v>
      </c>
      <c r="BG85" s="54">
        <f t="shared" si="17"/>
        <v>1.8554443059632761</v>
      </c>
      <c r="BH85" s="54">
        <f t="shared" si="17"/>
        <v>1.8343844039227633</v>
      </c>
      <c r="BI85" s="54">
        <f t="shared" si="17"/>
        <v>1.7998603658980863</v>
      </c>
      <c r="BJ85" s="54">
        <f t="shared" si="17"/>
        <v>1.7634605878209404</v>
      </c>
      <c r="BK85" s="54">
        <f t="shared" si="17"/>
        <v>1.7987618282302149</v>
      </c>
      <c r="BL85" s="54">
        <f t="shared" si="17"/>
        <v>1.8564238849335677</v>
      </c>
      <c r="BM85" s="54">
        <f t="shared" si="17"/>
        <v>1.8335418243951411</v>
      </c>
      <c r="BN85" s="54">
        <f t="shared" si="17"/>
        <v>2.4061104542889535</v>
      </c>
      <c r="BO85" s="54">
        <f t="shared" si="17"/>
        <v>1.7388579046198336</v>
      </c>
      <c r="BP85" s="54">
        <f t="shared" si="17"/>
        <v>1.7696845883702159</v>
      </c>
      <c r="BQ85" s="54">
        <f t="shared" si="17"/>
        <v>1.5286064040741856</v>
      </c>
      <c r="BR85" s="54">
        <f t="shared" si="17"/>
        <v>1.8213054790062981</v>
      </c>
      <c r="BS85" s="54">
        <f t="shared" si="17"/>
        <v>1.5101031269160767</v>
      </c>
      <c r="BT85" s="54">
        <f t="shared" si="17"/>
        <v>1.4335955801523395</v>
      </c>
      <c r="BU85" s="54">
        <f t="shared" si="17"/>
        <v>1.5452718945588964</v>
      </c>
      <c r="BV85" s="54">
        <f t="shared" si="17"/>
        <v>1.2778231859001035</v>
      </c>
      <c r="BW85" s="54">
        <f t="shared" si="17"/>
        <v>1.5377291310329746</v>
      </c>
      <c r="BX85" s="54">
        <f t="shared" si="17"/>
        <v>1.7167243625356317</v>
      </c>
      <c r="BY85" s="54">
        <f t="shared" si="17"/>
        <v>1.4352877394763512</v>
      </c>
      <c r="BZ85" s="54">
        <f t="shared" si="17"/>
        <v>1.4661563898723999</v>
      </c>
      <c r="CA85" s="54">
        <f t="shared" si="17"/>
        <v>1.581986662251744</v>
      </c>
      <c r="CB85" s="54">
        <f t="shared" si="17"/>
        <v>1.5509441876355774</v>
      </c>
      <c r="CC85" s="54">
        <f t="shared" si="17"/>
        <v>1.6175725264022365</v>
      </c>
      <c r="CD85" s="54">
        <f t="shared" si="17"/>
        <v>1.6707336566308542</v>
      </c>
      <c r="CE85" s="54">
        <f t="shared" si="17"/>
        <v>2.4607711157583267</v>
      </c>
      <c r="CF85" s="53">
        <f t="shared" si="17"/>
        <v>1.514067981966877</v>
      </c>
    </row>
    <row r="86" spans="2:88" x14ac:dyDescent="0.15">
      <c r="B86" s="30"/>
      <c r="C86" s="72"/>
      <c r="D86" s="71" t="s">
        <v>75</v>
      </c>
      <c r="E86" s="55">
        <f t="shared" ref="E86:AQ86" si="18">E85/AVERAGE($E$85:$AQ$85)</f>
        <v>1.1599707622319042</v>
      </c>
      <c r="F86" s="54">
        <f t="shared" si="18"/>
        <v>0.69549130939419668</v>
      </c>
      <c r="G86" s="54">
        <f t="shared" si="18"/>
        <v>1.1282071743108955</v>
      </c>
      <c r="H86" s="54">
        <f t="shared" si="18"/>
        <v>0.587913430029262</v>
      </c>
      <c r="I86" s="54">
        <f t="shared" si="18"/>
        <v>1.254037601298883</v>
      </c>
      <c r="J86" s="54">
        <f t="shared" si="18"/>
        <v>1.5025940522419101</v>
      </c>
      <c r="K86" s="54">
        <f t="shared" si="18"/>
        <v>1.5332558042835063</v>
      </c>
      <c r="L86" s="54">
        <f t="shared" si="18"/>
        <v>1.0622052213836315</v>
      </c>
      <c r="M86" s="54">
        <f t="shared" si="18"/>
        <v>0.11232905415989167</v>
      </c>
      <c r="N86" s="54">
        <f t="shared" si="18"/>
        <v>1.0997818215693087</v>
      </c>
      <c r="O86" s="54">
        <f t="shared" si="18"/>
        <v>0.94394349573215319</v>
      </c>
      <c r="P86" s="54">
        <f t="shared" si="18"/>
        <v>-1.7636281001665624</v>
      </c>
      <c r="Q86" s="54">
        <f t="shared" si="18"/>
        <v>1.9874245759828475</v>
      </c>
      <c r="R86" s="54">
        <f t="shared" si="18"/>
        <v>1.5145225293366433</v>
      </c>
      <c r="S86" s="54">
        <f t="shared" si="18"/>
        <v>1.6930675538470616</v>
      </c>
      <c r="T86" s="54">
        <f t="shared" si="18"/>
        <v>1.4814302024520989</v>
      </c>
      <c r="U86" s="54">
        <f t="shared" si="18"/>
        <v>1.8411821797451633</v>
      </c>
      <c r="V86" s="54">
        <f t="shared" si="18"/>
        <v>1.1843094601426534</v>
      </c>
      <c r="W86" s="54">
        <f t="shared" si="18"/>
        <v>1.8154545049405093</v>
      </c>
      <c r="X86" s="54">
        <f t="shared" si="18"/>
        <v>1.2238066348099124</v>
      </c>
      <c r="Y86" s="54">
        <f t="shared" si="18"/>
        <v>2.4942035597841365</v>
      </c>
      <c r="Z86" s="54">
        <f t="shared" si="18"/>
        <v>2.5468584308457989</v>
      </c>
      <c r="AA86" s="54">
        <f t="shared" si="18"/>
        <v>1.1165054817576623</v>
      </c>
      <c r="AB86" s="54">
        <f t="shared" si="18"/>
        <v>0.48456031857383869</v>
      </c>
      <c r="AC86" s="54">
        <f t="shared" si="18"/>
        <v>0.73062338723155651</v>
      </c>
      <c r="AD86" s="54">
        <f t="shared" si="18"/>
        <v>0.5612558127958106</v>
      </c>
      <c r="AE86" s="54">
        <f t="shared" si="18"/>
        <v>0.50431212310890905</v>
      </c>
      <c r="AF86" s="54">
        <f t="shared" si="18"/>
        <v>0.61949771990935365</v>
      </c>
      <c r="AG86" s="54">
        <f t="shared" si="18"/>
        <v>0.21551651612135048</v>
      </c>
      <c r="AH86" s="54">
        <f t="shared" si="18"/>
        <v>0.46299377135461778</v>
      </c>
      <c r="AI86" s="54">
        <f t="shared" si="18"/>
        <v>0.77813357349718348</v>
      </c>
      <c r="AJ86" s="54">
        <f t="shared" si="18"/>
        <v>0.30789016441665096</v>
      </c>
      <c r="AK86" s="54">
        <f t="shared" si="18"/>
        <v>0.45722460951282151</v>
      </c>
      <c r="AL86" s="54">
        <f t="shared" si="18"/>
        <v>0.88664130233864979</v>
      </c>
      <c r="AM86" s="54">
        <f t="shared" si="18"/>
        <v>0.4509915305896543</v>
      </c>
      <c r="AN86" s="54">
        <f t="shared" si="18"/>
        <v>0.78880114356906128</v>
      </c>
      <c r="AO86" s="54">
        <f t="shared" si="18"/>
        <v>0.83297948734340754</v>
      </c>
      <c r="AP86" s="54">
        <f t="shared" si="18"/>
        <v>2.2210595942919964</v>
      </c>
      <c r="AQ86" s="53">
        <f t="shared" si="18"/>
        <v>0.4826522052316633</v>
      </c>
      <c r="AS86" s="22"/>
      <c r="AT86" s="55">
        <f t="shared" ref="AT86:CF86" si="19">AT85/AVERAGE($AT$85:$CF$85)</f>
        <v>1.0591864951081214</v>
      </c>
      <c r="AU86" s="54">
        <f t="shared" si="19"/>
        <v>0.93677166680280832</v>
      </c>
      <c r="AV86" s="54">
        <f t="shared" si="19"/>
        <v>0.96583645013844954</v>
      </c>
      <c r="AW86" s="54">
        <f t="shared" si="19"/>
        <v>0.93415323150429019</v>
      </c>
      <c r="AX86" s="54">
        <f t="shared" si="19"/>
        <v>1.1518452217966553</v>
      </c>
      <c r="AY86" s="54">
        <f t="shared" si="19"/>
        <v>0.94516605224325534</v>
      </c>
      <c r="AZ86" s="54">
        <f t="shared" si="19"/>
        <v>1.1267244305034301</v>
      </c>
      <c r="BA86" s="54">
        <f t="shared" si="19"/>
        <v>1.0976526985739414</v>
      </c>
      <c r="BB86" s="54">
        <f t="shared" si="19"/>
        <v>0.6792982395903312</v>
      </c>
      <c r="BC86" s="54">
        <f t="shared" si="19"/>
        <v>1.0556512733370145</v>
      </c>
      <c r="BD86" s="54">
        <f t="shared" si="19"/>
        <v>0.96180577660359445</v>
      </c>
      <c r="BE86" s="54">
        <f t="shared" si="19"/>
        <v>1.3657986789485614</v>
      </c>
      <c r="BF86" s="54">
        <f t="shared" si="19"/>
        <v>0.97298591169352056</v>
      </c>
      <c r="BG86" s="54">
        <f t="shared" si="19"/>
        <v>1.0777693968286257</v>
      </c>
      <c r="BH86" s="54">
        <f t="shared" si="19"/>
        <v>1.0655363603281365</v>
      </c>
      <c r="BI86" s="54">
        <f t="shared" si="19"/>
        <v>1.0454824295696883</v>
      </c>
      <c r="BJ86" s="54">
        <f t="shared" si="19"/>
        <v>1.0243389402518914</v>
      </c>
      <c r="BK86" s="54">
        <f t="shared" si="19"/>
        <v>1.0448443234967169</v>
      </c>
      <c r="BL86" s="54">
        <f t="shared" si="19"/>
        <v>1.0783384035256005</v>
      </c>
      <c r="BM86" s="54">
        <f t="shared" si="19"/>
        <v>1.0650469323100888</v>
      </c>
      <c r="BN86" s="54">
        <f t="shared" si="19"/>
        <v>1.3976340894132893</v>
      </c>
      <c r="BO86" s="54">
        <f t="shared" si="19"/>
        <v>1.0100480133031267</v>
      </c>
      <c r="BP86" s="54">
        <f t="shared" si="19"/>
        <v>1.0279542669401109</v>
      </c>
      <c r="BQ86" s="54">
        <f t="shared" si="19"/>
        <v>0.88791951168380545</v>
      </c>
      <c r="BR86" s="54">
        <f t="shared" si="19"/>
        <v>1.0579392230963254</v>
      </c>
      <c r="BS86" s="54">
        <f t="shared" si="19"/>
        <v>0.87717153838277195</v>
      </c>
      <c r="BT86" s="54">
        <f t="shared" si="19"/>
        <v>0.8327307043122596</v>
      </c>
      <c r="BU86" s="54">
        <f t="shared" si="19"/>
        <v>0.89759997235289302</v>
      </c>
      <c r="BV86" s="54">
        <f t="shared" si="19"/>
        <v>0.74224740666963762</v>
      </c>
      <c r="BW86" s="54">
        <f t="shared" si="19"/>
        <v>0.89321861761773524</v>
      </c>
      <c r="BX86" s="54">
        <f t="shared" si="19"/>
        <v>0.99719133297857954</v>
      </c>
      <c r="BY86" s="54">
        <f t="shared" si="19"/>
        <v>0.83371362658490156</v>
      </c>
      <c r="BZ86" s="54">
        <f t="shared" si="19"/>
        <v>0.85164425732996774</v>
      </c>
      <c r="CA86" s="54">
        <f t="shared" si="19"/>
        <v>0.91892642925803858</v>
      </c>
      <c r="CB86" s="54">
        <f t="shared" si="19"/>
        <v>0.90089482947592359</v>
      </c>
      <c r="CC86" s="54">
        <f t="shared" si="19"/>
        <v>0.93959714150622431</v>
      </c>
      <c r="CD86" s="54">
        <f t="shared" si="19"/>
        <v>0.97047677452839676</v>
      </c>
      <c r="CE86" s="54">
        <f t="shared" si="19"/>
        <v>1.4293847530967865</v>
      </c>
      <c r="CF86" s="53">
        <f t="shared" si="19"/>
        <v>0.87947459831449837</v>
      </c>
    </row>
    <row r="87" spans="2:88" x14ac:dyDescent="0.15">
      <c r="B87" s="9" t="s">
        <v>74</v>
      </c>
      <c r="C87" s="8"/>
      <c r="D87" s="56"/>
      <c r="E87" s="54">
        <f t="shared" ref="E87:AQ87" si="20">E85+E44</f>
        <v>1.898627637861745</v>
      </c>
      <c r="F87" s="54">
        <f t="shared" si="20"/>
        <v>1.7183226246723817</v>
      </c>
      <c r="G87" s="54">
        <f t="shared" si="20"/>
        <v>1.8992585657582726</v>
      </c>
      <c r="H87" s="54">
        <f t="shared" si="20"/>
        <v>1.6514866722911488</v>
      </c>
      <c r="I87" s="54">
        <f t="shared" si="20"/>
        <v>2.0114677530697174</v>
      </c>
      <c r="J87" s="54">
        <f t="shared" si="20"/>
        <v>2.0725685668354945</v>
      </c>
      <c r="K87" s="54">
        <f t="shared" si="20"/>
        <v>2.2415512041946024</v>
      </c>
      <c r="L87" s="54">
        <f t="shared" si="20"/>
        <v>1.9579428524896918</v>
      </c>
      <c r="M87" s="54">
        <f t="shared" si="20"/>
        <v>1.1372095782884661</v>
      </c>
      <c r="N87" s="54">
        <f t="shared" si="20"/>
        <v>1.8319712392745797</v>
      </c>
      <c r="O87" s="54">
        <f t="shared" si="20"/>
        <v>1.8648467680101135</v>
      </c>
      <c r="P87" s="54">
        <f t="shared" si="20"/>
        <v>1.5647033688520582</v>
      </c>
      <c r="Q87" s="54">
        <f t="shared" si="20"/>
        <v>2.3803219779015592</v>
      </c>
      <c r="R87" s="54">
        <f t="shared" si="20"/>
        <v>2.0908716661226987</v>
      </c>
      <c r="S87" s="54">
        <f t="shared" si="20"/>
        <v>2.1647073198070328</v>
      </c>
      <c r="T87" s="54">
        <f t="shared" si="20"/>
        <v>2.0306342434001419</v>
      </c>
      <c r="U87" s="54">
        <f t="shared" si="20"/>
        <v>2.2792341690696425</v>
      </c>
      <c r="V87" s="54">
        <f t="shared" si="20"/>
        <v>1.9078454754374736</v>
      </c>
      <c r="W87" s="54">
        <f t="shared" si="20"/>
        <v>2.213050033276208</v>
      </c>
      <c r="X87" s="54">
        <f t="shared" si="20"/>
        <v>1.8746682061967448</v>
      </c>
      <c r="Y87" s="54">
        <f t="shared" si="20"/>
        <v>2.7837444142062626</v>
      </c>
      <c r="Z87" s="54">
        <f t="shared" si="20"/>
        <v>2.3354117296945023</v>
      </c>
      <c r="AA87" s="54">
        <f t="shared" si="20"/>
        <v>1.8976794813006248</v>
      </c>
      <c r="AB87" s="54">
        <f t="shared" si="20"/>
        <v>1.6048303449172627</v>
      </c>
      <c r="AC87" s="54">
        <f t="shared" si="20"/>
        <v>1.8761609991750685</v>
      </c>
      <c r="AD87" s="54">
        <f t="shared" si="20"/>
        <v>1.6202861737940595</v>
      </c>
      <c r="AE87" s="54">
        <f t="shared" si="20"/>
        <v>1.4914217938095966</v>
      </c>
      <c r="AF87" s="54">
        <f t="shared" si="20"/>
        <v>1.6201481682821457</v>
      </c>
      <c r="AG87" s="54">
        <f t="shared" si="20"/>
        <v>1.3316465342553707</v>
      </c>
      <c r="AH87" s="54">
        <f t="shared" si="20"/>
        <v>1.5043448521253027</v>
      </c>
      <c r="AI87" s="54">
        <f t="shared" si="20"/>
        <v>1.7702513706586749</v>
      </c>
      <c r="AJ87" s="54">
        <f t="shared" si="20"/>
        <v>1.3285001416436435</v>
      </c>
      <c r="AK87" s="54">
        <f t="shared" si="20"/>
        <v>1.4857813470543715</v>
      </c>
      <c r="AL87" s="54">
        <f t="shared" si="20"/>
        <v>1.6895262174386754</v>
      </c>
      <c r="AM87" s="54">
        <f t="shared" si="20"/>
        <v>1.3886655330807893</v>
      </c>
      <c r="AN87" s="54">
        <f t="shared" si="20"/>
        <v>1.6556249447695925</v>
      </c>
      <c r="AO87" s="54">
        <f t="shared" si="20"/>
        <v>1.7432518804756241</v>
      </c>
      <c r="AP87" s="54">
        <f t="shared" si="20"/>
        <v>2.6472239724349285</v>
      </c>
      <c r="AQ87" s="53">
        <f t="shared" si="20"/>
        <v>1.6441654817718296</v>
      </c>
      <c r="AR87" s="52"/>
      <c r="AS87" s="57"/>
      <c r="AT87" s="55">
        <f t="shared" ref="AT87:CF87" si="21">AT85+AT44</f>
        <v>1.8332409564674572</v>
      </c>
      <c r="AU87" s="54">
        <f t="shared" si="21"/>
        <v>1.6179808098284216</v>
      </c>
      <c r="AV87" s="54">
        <f t="shared" si="21"/>
        <v>1.6732251783996881</v>
      </c>
      <c r="AW87" s="54">
        <f t="shared" si="21"/>
        <v>1.6155237362894177</v>
      </c>
      <c r="AX87" s="54">
        <f t="shared" si="21"/>
        <v>1.9952331424476326</v>
      </c>
      <c r="AY87" s="54">
        <f t="shared" si="21"/>
        <v>1.6387857744762682</v>
      </c>
      <c r="AZ87" s="54">
        <f t="shared" si="21"/>
        <v>1.9541650492319032</v>
      </c>
      <c r="BA87" s="54">
        <f t="shared" si="21"/>
        <v>1.9125817719200509</v>
      </c>
      <c r="BB87" s="54">
        <f t="shared" si="21"/>
        <v>1.1725386444515205</v>
      </c>
      <c r="BC87" s="54">
        <f t="shared" si="21"/>
        <v>1.8470425195246565</v>
      </c>
      <c r="BD87" s="54">
        <f t="shared" si="21"/>
        <v>1.6660386767627147</v>
      </c>
      <c r="BE87" s="54">
        <f t="shared" si="21"/>
        <v>2.3573435278006434</v>
      </c>
      <c r="BF87" s="54">
        <f t="shared" si="21"/>
        <v>1.6888485678720992</v>
      </c>
      <c r="BG87" s="54">
        <f t="shared" si="21"/>
        <v>1.8661662499676706</v>
      </c>
      <c r="BH87" s="54">
        <f t="shared" si="21"/>
        <v>1.8560446803318791</v>
      </c>
      <c r="BI87" s="54">
        <f t="shared" si="21"/>
        <v>1.8176745176535105</v>
      </c>
      <c r="BJ87" s="54">
        <f t="shared" si="21"/>
        <v>1.7933151020756091</v>
      </c>
      <c r="BK87" s="54">
        <f t="shared" si="21"/>
        <v>1.8268268068446676</v>
      </c>
      <c r="BL87" s="54">
        <f t="shared" si="21"/>
        <v>1.898435391005999</v>
      </c>
      <c r="BM87" s="54">
        <f t="shared" si="21"/>
        <v>1.8785997350061496</v>
      </c>
      <c r="BN87" s="54">
        <f t="shared" si="21"/>
        <v>2.4577998659088873</v>
      </c>
      <c r="BO87" s="54">
        <f t="shared" si="21"/>
        <v>1.7512457900202036</v>
      </c>
      <c r="BP87" s="54">
        <f t="shared" si="21"/>
        <v>1.7819848957576816</v>
      </c>
      <c r="BQ87" s="54">
        <f t="shared" si="21"/>
        <v>1.5328951798854693</v>
      </c>
      <c r="BR87" s="54">
        <f t="shared" si="21"/>
        <v>1.8296276176979038</v>
      </c>
      <c r="BS87" s="54">
        <f t="shared" si="21"/>
        <v>1.5166311097554452</v>
      </c>
      <c r="BT87" s="54">
        <f t="shared" si="21"/>
        <v>1.4366487107727155</v>
      </c>
      <c r="BU87" s="54">
        <f t="shared" si="21"/>
        <v>1.5480350896285107</v>
      </c>
      <c r="BV87" s="54">
        <f t="shared" si="21"/>
        <v>1.2789109822409737</v>
      </c>
      <c r="BW87" s="54">
        <f t="shared" si="21"/>
        <v>1.5435650465859654</v>
      </c>
      <c r="BX87" s="54">
        <f t="shared" si="21"/>
        <v>1.7207616252204263</v>
      </c>
      <c r="BY87" s="54">
        <f t="shared" si="21"/>
        <v>1.4392044565186066</v>
      </c>
      <c r="BZ87" s="54">
        <f t="shared" si="21"/>
        <v>1.4700397561449203</v>
      </c>
      <c r="CA87" s="54">
        <f t="shared" si="21"/>
        <v>1.5898228819463065</v>
      </c>
      <c r="CB87" s="54">
        <f t="shared" si="21"/>
        <v>1.5552803668148598</v>
      </c>
      <c r="CC87" s="54">
        <f t="shared" si="21"/>
        <v>1.6249114419172284</v>
      </c>
      <c r="CD87" s="54">
        <f t="shared" si="21"/>
        <v>1.6774282023664882</v>
      </c>
      <c r="CE87" s="54">
        <f t="shared" si="21"/>
        <v>2.4805442276380054</v>
      </c>
      <c r="CF87" s="53">
        <f t="shared" si="21"/>
        <v>1.5172012989920665</v>
      </c>
    </row>
    <row r="88" spans="2:88" x14ac:dyDescent="0.15">
      <c r="B88" s="9" t="s">
        <v>73</v>
      </c>
      <c r="C88" s="8"/>
      <c r="D88" s="56"/>
      <c r="E88" s="54">
        <f t="shared" ref="E88:AQ88" si="22">E87/AVERAGE($E$87:$AQ$87,$AT$87:$CF$87)</f>
        <v>1.0587740570837378</v>
      </c>
      <c r="F88" s="54">
        <f t="shared" si="22"/>
        <v>0.95822655291802616</v>
      </c>
      <c r="G88" s="54">
        <f t="shared" si="22"/>
        <v>1.0591258954723783</v>
      </c>
      <c r="H88" s="54">
        <f t="shared" si="22"/>
        <v>0.92095533077284086</v>
      </c>
      <c r="I88" s="54">
        <f t="shared" si="22"/>
        <v>1.1216996061477409</v>
      </c>
      <c r="J88" s="54">
        <f t="shared" si="22"/>
        <v>1.1557726150894869</v>
      </c>
      <c r="K88" s="54">
        <f t="shared" si="22"/>
        <v>1.2500061704036338</v>
      </c>
      <c r="L88" s="54">
        <f t="shared" si="22"/>
        <v>1.0918513225706932</v>
      </c>
      <c r="M88" s="54">
        <f t="shared" si="22"/>
        <v>0.63416752971898049</v>
      </c>
      <c r="N88" s="54">
        <f t="shared" si="22"/>
        <v>1.0216029635236519</v>
      </c>
      <c r="O88" s="54">
        <f t="shared" si="22"/>
        <v>1.039936077528721</v>
      </c>
      <c r="P88" s="54">
        <f t="shared" si="22"/>
        <v>0.87256042255754929</v>
      </c>
      <c r="Q88" s="54">
        <f t="shared" si="22"/>
        <v>1.3273920106560355</v>
      </c>
      <c r="R88" s="54">
        <f t="shared" si="22"/>
        <v>1.1659793803883132</v>
      </c>
      <c r="S88" s="54">
        <f t="shared" si="22"/>
        <v>1.2071540020201958</v>
      </c>
      <c r="T88" s="54">
        <f t="shared" si="22"/>
        <v>1.1323878434421553</v>
      </c>
      <c r="U88" s="54">
        <f t="shared" si="22"/>
        <v>1.2710201621985828</v>
      </c>
      <c r="V88" s="54">
        <f t="shared" si="22"/>
        <v>1.063914405350544</v>
      </c>
      <c r="W88" s="54">
        <f t="shared" si="22"/>
        <v>1.2341124270686372</v>
      </c>
      <c r="X88" s="54">
        <f t="shared" si="22"/>
        <v>1.0454130250606593</v>
      </c>
      <c r="Y88" s="54">
        <f t="shared" si="22"/>
        <v>1.5523614575803302</v>
      </c>
      <c r="Z88" s="54">
        <f t="shared" si="22"/>
        <v>1.3023477077339658</v>
      </c>
      <c r="AA88" s="54">
        <f t="shared" si="22"/>
        <v>1.0582453154026685</v>
      </c>
      <c r="AB88" s="54">
        <f t="shared" si="22"/>
        <v>0.89493732279845495</v>
      </c>
      <c r="AC88" s="54">
        <f t="shared" si="22"/>
        <v>1.0462454844889997</v>
      </c>
      <c r="AD88" s="54">
        <f t="shared" si="22"/>
        <v>0.90355630122221142</v>
      </c>
      <c r="AE88" s="54">
        <f t="shared" si="22"/>
        <v>0.83169478415118192</v>
      </c>
      <c r="AF88" s="54">
        <f t="shared" si="22"/>
        <v>0.90347934213195324</v>
      </c>
      <c r="AG88" s="54">
        <f t="shared" si="22"/>
        <v>0.7425957441886375</v>
      </c>
      <c r="AH88" s="54">
        <f t="shared" si="22"/>
        <v>0.83890135726219983</v>
      </c>
      <c r="AI88" s="54">
        <f t="shared" si="22"/>
        <v>0.98718473722482292</v>
      </c>
      <c r="AJ88" s="54">
        <f t="shared" si="22"/>
        <v>0.7408411511319134</v>
      </c>
      <c r="AK88" s="54">
        <f t="shared" si="22"/>
        <v>0.82854937608079271</v>
      </c>
      <c r="AL88" s="54">
        <f t="shared" si="22"/>
        <v>0.94216817037462042</v>
      </c>
      <c r="AM88" s="54">
        <f t="shared" si="22"/>
        <v>0.77439251966654588</v>
      </c>
      <c r="AN88" s="54">
        <f t="shared" si="22"/>
        <v>0.92326304791228719</v>
      </c>
      <c r="AO88" s="54">
        <f t="shared" si="22"/>
        <v>0.97212840959625457</v>
      </c>
      <c r="AP88" s="54">
        <f t="shared" si="22"/>
        <v>1.476230520093353</v>
      </c>
      <c r="AQ88" s="53">
        <f t="shared" si="22"/>
        <v>0.91687265208732871</v>
      </c>
      <c r="AR88" s="52"/>
      <c r="AS88" s="57"/>
      <c r="AT88" s="54">
        <f t="shared" ref="AT88:CF88" si="23">AT87/AVERAGE($E$87:$AQ$87,$AT$87:$CF$87)</f>
        <v>1.0223110242285756</v>
      </c>
      <c r="AU88" s="54">
        <f t="shared" si="23"/>
        <v>0.90227070971902346</v>
      </c>
      <c r="AV88" s="54">
        <f t="shared" si="23"/>
        <v>0.93307785856528302</v>
      </c>
      <c r="AW88" s="54">
        <f t="shared" si="23"/>
        <v>0.90090051702427565</v>
      </c>
      <c r="AX88" s="54">
        <f t="shared" si="23"/>
        <v>1.1126463382974541</v>
      </c>
      <c r="AY88" s="54">
        <f t="shared" si="23"/>
        <v>0.91387264597467177</v>
      </c>
      <c r="AZ88" s="54">
        <f t="shared" si="23"/>
        <v>1.0897446219189437</v>
      </c>
      <c r="BA88" s="54">
        <f t="shared" si="23"/>
        <v>1.0665556119475665</v>
      </c>
      <c r="BB88" s="54">
        <f t="shared" si="23"/>
        <v>0.65386886449811776</v>
      </c>
      <c r="BC88" s="54">
        <f t="shared" si="23"/>
        <v>1.0300074975236895</v>
      </c>
      <c r="BD88" s="54">
        <f t="shared" si="23"/>
        <v>0.9290702894439431</v>
      </c>
      <c r="BE88" s="54">
        <f t="shared" si="23"/>
        <v>1.3145780252522192</v>
      </c>
      <c r="BF88" s="54">
        <f t="shared" si="23"/>
        <v>0.94179027753951305</v>
      </c>
      <c r="BG88" s="54">
        <f t="shared" si="23"/>
        <v>1.0406718896688121</v>
      </c>
      <c r="BH88" s="54">
        <f t="shared" si="23"/>
        <v>1.0350275731458465</v>
      </c>
      <c r="BI88" s="54">
        <f t="shared" si="23"/>
        <v>1.0136303639196644</v>
      </c>
      <c r="BJ88" s="54">
        <f t="shared" si="23"/>
        <v>1.0000462799501244</v>
      </c>
      <c r="BK88" s="54">
        <f t="shared" si="23"/>
        <v>1.0187341589794678</v>
      </c>
      <c r="BL88" s="54">
        <f t="shared" si="23"/>
        <v>1.0586668501836798</v>
      </c>
      <c r="BM88" s="54">
        <f t="shared" si="23"/>
        <v>1.0476054511188637</v>
      </c>
      <c r="BN88" s="54">
        <f t="shared" si="23"/>
        <v>1.3705977326122287</v>
      </c>
      <c r="BO88" s="54">
        <f t="shared" si="23"/>
        <v>0.97658623158920044</v>
      </c>
      <c r="BP88" s="54">
        <f t="shared" si="23"/>
        <v>0.99372796440914868</v>
      </c>
      <c r="BQ88" s="54">
        <f t="shared" si="23"/>
        <v>0.85482251302276047</v>
      </c>
      <c r="BR88" s="54">
        <f t="shared" si="23"/>
        <v>1.020296037575918</v>
      </c>
      <c r="BS88" s="54">
        <f t="shared" si="23"/>
        <v>0.84575281701030103</v>
      </c>
      <c r="BT88" s="54">
        <f t="shared" si="23"/>
        <v>0.80115044876414698</v>
      </c>
      <c r="BU88" s="54">
        <f t="shared" si="23"/>
        <v>0.86326531841696319</v>
      </c>
      <c r="BV88" s="54">
        <f t="shared" si="23"/>
        <v>0.71318764264971979</v>
      </c>
      <c r="BW88" s="54">
        <f t="shared" si="23"/>
        <v>0.86077258866147266</v>
      </c>
      <c r="BX88" s="54">
        <f t="shared" si="23"/>
        <v>0.95958666716791197</v>
      </c>
      <c r="BY88" s="54">
        <f t="shared" si="23"/>
        <v>0.8025756662413871</v>
      </c>
      <c r="BZ88" s="54">
        <f t="shared" si="23"/>
        <v>0.81977104180408189</v>
      </c>
      <c r="CA88" s="54">
        <f t="shared" si="23"/>
        <v>0.88656837665049504</v>
      </c>
      <c r="CB88" s="54">
        <f t="shared" si="23"/>
        <v>0.86730566385822427</v>
      </c>
      <c r="CC88" s="54">
        <f t="shared" si="23"/>
        <v>0.90613559259994725</v>
      </c>
      <c r="CD88" s="54">
        <f t="shared" si="23"/>
        <v>0.93542168452072993</v>
      </c>
      <c r="CE88" s="54">
        <f t="shared" si="23"/>
        <v>1.3832811780985901</v>
      </c>
      <c r="CF88" s="53">
        <f t="shared" si="23"/>
        <v>0.84607078434593019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47" orientation="landscape" r:id="rId1"/>
  <colBreaks count="3" manualBreakCount="3">
    <brk id="27" max="1048575" man="1"/>
    <brk id="45" max="1048575" man="1"/>
    <brk id="6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/>
  <dimension ref="A1:S256"/>
  <sheetViews>
    <sheetView showGridLines="0" view="pageBreakPreview" zoomScaleNormal="100" zoomScaleSheetLayoutView="100" workbookViewId="0"/>
  </sheetViews>
  <sheetFormatPr defaultRowHeight="11.25" x14ac:dyDescent="0.15"/>
  <cols>
    <col min="1" max="1" width="2.5" style="1" customWidth="1"/>
    <col min="2" max="2" width="4.25" style="1" customWidth="1"/>
    <col min="3" max="3" width="3.875" style="1" customWidth="1"/>
    <col min="4" max="4" width="21.125" style="1" customWidth="1"/>
    <col min="5" max="11" width="8.125" style="1" customWidth="1"/>
    <col min="12" max="18" width="9.375" style="1" customWidth="1"/>
    <col min="19" max="19" width="10.625" style="1" customWidth="1"/>
    <col min="20" max="16384" width="9" style="1"/>
  </cols>
  <sheetData>
    <row r="1" spans="1:19" x14ac:dyDescent="0.15">
      <c r="A1" s="1" t="s">
        <v>88</v>
      </c>
    </row>
    <row r="2" spans="1:19" x14ac:dyDescent="0.15">
      <c r="A2" s="1" t="s">
        <v>87</v>
      </c>
      <c r="E2" s="9" t="s">
        <v>53</v>
      </c>
      <c r="F2" s="8"/>
      <c r="G2" s="8"/>
      <c r="H2" s="8"/>
      <c r="I2" s="8"/>
      <c r="J2" s="8"/>
      <c r="K2" s="8"/>
      <c r="L2" s="9" t="s">
        <v>51</v>
      </c>
      <c r="M2" s="8"/>
      <c r="N2" s="8"/>
      <c r="O2" s="8"/>
      <c r="P2" s="8"/>
      <c r="Q2" s="8"/>
      <c r="R2" s="56"/>
      <c r="S2" s="104"/>
    </row>
    <row r="3" spans="1:19" x14ac:dyDescent="0.15">
      <c r="E3" s="103">
        <v>71</v>
      </c>
      <c r="F3" s="102">
        <v>72</v>
      </c>
      <c r="G3" s="102">
        <v>73</v>
      </c>
      <c r="H3" s="102">
        <v>74</v>
      </c>
      <c r="I3" s="102">
        <v>75</v>
      </c>
      <c r="J3" s="102">
        <v>76</v>
      </c>
      <c r="K3" s="102"/>
      <c r="L3" s="103">
        <v>71</v>
      </c>
      <c r="M3" s="102">
        <v>72</v>
      </c>
      <c r="N3" s="102">
        <v>73</v>
      </c>
      <c r="O3" s="102">
        <v>74</v>
      </c>
      <c r="P3" s="102">
        <v>75</v>
      </c>
      <c r="Q3" s="102">
        <v>76</v>
      </c>
      <c r="R3" s="101"/>
      <c r="S3" s="100"/>
    </row>
    <row r="4" spans="1:19" ht="33.75" x14ac:dyDescent="0.15">
      <c r="E4" s="70" t="s">
        <v>66</v>
      </c>
      <c r="F4" s="69" t="s">
        <v>65</v>
      </c>
      <c r="G4" s="69" t="s">
        <v>64</v>
      </c>
      <c r="H4" s="69" t="s">
        <v>63</v>
      </c>
      <c r="I4" s="69" t="s">
        <v>62</v>
      </c>
      <c r="J4" s="69" t="s">
        <v>61</v>
      </c>
      <c r="K4" s="69" t="s">
        <v>57</v>
      </c>
      <c r="L4" s="70" t="s">
        <v>66</v>
      </c>
      <c r="M4" s="69" t="s">
        <v>65</v>
      </c>
      <c r="N4" s="69" t="s">
        <v>64</v>
      </c>
      <c r="O4" s="69" t="s">
        <v>63</v>
      </c>
      <c r="P4" s="69" t="s">
        <v>62</v>
      </c>
      <c r="Q4" s="69" t="s">
        <v>61</v>
      </c>
      <c r="R4" s="68" t="s">
        <v>57</v>
      </c>
      <c r="S4" s="99" t="s">
        <v>82</v>
      </c>
    </row>
    <row r="5" spans="1:19" x14ac:dyDescent="0.15">
      <c r="B5" s="48" t="s">
        <v>53</v>
      </c>
      <c r="C5" s="47">
        <v>1</v>
      </c>
      <c r="D5" s="47" t="s">
        <v>50</v>
      </c>
      <c r="E5" s="135">
        <v>926.35357269975145</v>
      </c>
      <c r="F5" s="134">
        <v>25858.371973653288</v>
      </c>
      <c r="G5" s="134">
        <v>714.63937869796757</v>
      </c>
      <c r="H5" s="134">
        <v>191.66164727067095</v>
      </c>
      <c r="I5" s="134">
        <v>829.01070276460587</v>
      </c>
      <c r="J5" s="134">
        <v>-137.41107900951332</v>
      </c>
      <c r="K5" s="133">
        <v>4688.5859417488246</v>
      </c>
      <c r="L5" s="135">
        <v>2769.8347287694592</v>
      </c>
      <c r="M5" s="134">
        <v>72828.558158067754</v>
      </c>
      <c r="N5" s="134">
        <v>2615.9409627326108</v>
      </c>
      <c r="O5" s="134">
        <v>456.88713416875487</v>
      </c>
      <c r="P5" s="134">
        <v>3388.938197605029</v>
      </c>
      <c r="Q5" s="134">
        <v>-31.838658351848348</v>
      </c>
      <c r="R5" s="133">
        <v>2589.4667170109628</v>
      </c>
      <c r="S5" s="147">
        <f>SUM(E5:R5)</f>
        <v>117688.99937782831</v>
      </c>
    </row>
    <row r="6" spans="1:19" x14ac:dyDescent="0.15">
      <c r="B6" s="33"/>
      <c r="C6" s="60">
        <v>2</v>
      </c>
      <c r="D6" s="60" t="s">
        <v>49</v>
      </c>
      <c r="E6" s="129">
        <v>85.830172399298661</v>
      </c>
      <c r="F6" s="128">
        <v>1655.0968495969637</v>
      </c>
      <c r="G6" s="128">
        <v>62.610491436693032</v>
      </c>
      <c r="H6" s="128">
        <v>53.68623970578799</v>
      </c>
      <c r="I6" s="128">
        <v>98.935561162418637</v>
      </c>
      <c r="J6" s="128">
        <v>429.77865548550551</v>
      </c>
      <c r="K6" s="127">
        <v>528.47044700809261</v>
      </c>
      <c r="L6" s="129">
        <v>70.388574485460666</v>
      </c>
      <c r="M6" s="128">
        <v>1349.8100561970352</v>
      </c>
      <c r="N6" s="128">
        <v>318.62112059659563</v>
      </c>
      <c r="O6" s="128">
        <v>328.57606005736341</v>
      </c>
      <c r="P6" s="128">
        <v>879.08030202317502</v>
      </c>
      <c r="Q6" s="128">
        <v>128.62290134068823</v>
      </c>
      <c r="R6" s="127">
        <v>300.492354624744</v>
      </c>
      <c r="S6" s="146">
        <f t="shared" ref="S6:S69" si="0">SUM(E6:R6)</f>
        <v>6289.9997861198217</v>
      </c>
    </row>
    <row r="7" spans="1:19" x14ac:dyDescent="0.15">
      <c r="B7" s="33"/>
      <c r="C7" s="60">
        <v>3</v>
      </c>
      <c r="D7" s="60" t="s">
        <v>48</v>
      </c>
      <c r="E7" s="129">
        <v>239.85043129407001</v>
      </c>
      <c r="F7" s="128">
        <v>3790.4336815463425</v>
      </c>
      <c r="G7" s="128">
        <v>117.60247013668766</v>
      </c>
      <c r="H7" s="128">
        <v>5.364985845932595</v>
      </c>
      <c r="I7" s="128">
        <v>27.153315855677665</v>
      </c>
      <c r="J7" s="128">
        <v>115.32886903871614</v>
      </c>
      <c r="K7" s="127">
        <v>2284.0892139272837</v>
      </c>
      <c r="L7" s="129">
        <v>1249.474025900829</v>
      </c>
      <c r="M7" s="128">
        <v>27381.836237476695</v>
      </c>
      <c r="N7" s="128">
        <v>909.03773892596894</v>
      </c>
      <c r="O7" s="128">
        <v>56.76399631550369</v>
      </c>
      <c r="P7" s="128">
        <v>341.5559973026044</v>
      </c>
      <c r="Q7" s="128">
        <v>95.122962542998295</v>
      </c>
      <c r="R7" s="127">
        <v>586.38592470734477</v>
      </c>
      <c r="S7" s="146">
        <f t="shared" si="0"/>
        <v>37199.999850816646</v>
      </c>
    </row>
    <row r="8" spans="1:19" x14ac:dyDescent="0.15">
      <c r="B8" s="33"/>
      <c r="C8" s="60">
        <v>6</v>
      </c>
      <c r="D8" s="60" t="s">
        <v>47</v>
      </c>
      <c r="E8" s="129">
        <v>12.025320882556045</v>
      </c>
      <c r="F8" s="128">
        <v>622.38605679837406</v>
      </c>
      <c r="G8" s="128">
        <v>85.599629126298112</v>
      </c>
      <c r="H8" s="128">
        <v>45.109613491331601</v>
      </c>
      <c r="I8" s="128">
        <v>93.830801672241947</v>
      </c>
      <c r="J8" s="128">
        <v>-81.371943486990858</v>
      </c>
      <c r="K8" s="127">
        <v>1032.6923865827587</v>
      </c>
      <c r="L8" s="129">
        <v>63.988930321295399</v>
      </c>
      <c r="M8" s="128">
        <v>2739.1903464013794</v>
      </c>
      <c r="N8" s="128">
        <v>679.28635290086766</v>
      </c>
      <c r="O8" s="128">
        <v>534.15039663223683</v>
      </c>
      <c r="P8" s="128">
        <v>1689.9733030053785</v>
      </c>
      <c r="Q8" s="128">
        <v>-24.929529772548022</v>
      </c>
      <c r="R8" s="127">
        <v>2712.0677458345535</v>
      </c>
      <c r="S8" s="146">
        <f t="shared" si="0"/>
        <v>10203.999410389733</v>
      </c>
    </row>
    <row r="9" spans="1:19" x14ac:dyDescent="0.15">
      <c r="B9" s="33"/>
      <c r="C9" s="60">
        <v>11</v>
      </c>
      <c r="D9" s="60" t="s">
        <v>46</v>
      </c>
      <c r="E9" s="129">
        <v>3432.3638490134026</v>
      </c>
      <c r="F9" s="128">
        <v>73560.449335314508</v>
      </c>
      <c r="G9" s="128">
        <v>1339.7984543895234</v>
      </c>
      <c r="H9" s="128">
        <v>17.74929068302043</v>
      </c>
      <c r="I9" s="128">
        <v>170.71467692020531</v>
      </c>
      <c r="J9" s="128">
        <v>-763.69182395634493</v>
      </c>
      <c r="K9" s="127">
        <v>47697.77331264341</v>
      </c>
      <c r="L9" s="129">
        <v>19199.398304581999</v>
      </c>
      <c r="M9" s="128">
        <v>496955.24516226939</v>
      </c>
      <c r="N9" s="128">
        <v>12695.211767278815</v>
      </c>
      <c r="O9" s="128">
        <v>576.80532746951019</v>
      </c>
      <c r="P9" s="128">
        <v>3396.8443407071586</v>
      </c>
      <c r="Q9" s="128">
        <v>-1699.368479906678</v>
      </c>
      <c r="R9" s="127">
        <v>6139.7047470658708</v>
      </c>
      <c r="S9" s="146">
        <f t="shared" si="0"/>
        <v>662718.99826447386</v>
      </c>
    </row>
    <row r="10" spans="1:19" x14ac:dyDescent="0.15">
      <c r="B10" s="33"/>
      <c r="C10" s="60">
        <v>15</v>
      </c>
      <c r="D10" s="60" t="s">
        <v>45</v>
      </c>
      <c r="E10" s="129">
        <v>225.20483446013412</v>
      </c>
      <c r="F10" s="128">
        <v>5507.809313506501</v>
      </c>
      <c r="G10" s="128">
        <v>383.43434245523713</v>
      </c>
      <c r="H10" s="128">
        <v>146.57244292870413</v>
      </c>
      <c r="I10" s="128">
        <v>338.61521684098864</v>
      </c>
      <c r="J10" s="128">
        <v>-74.973675107581244</v>
      </c>
      <c r="K10" s="127">
        <v>8051.7813888123073</v>
      </c>
      <c r="L10" s="129">
        <v>748.49623883509923</v>
      </c>
      <c r="M10" s="128">
        <v>21673.59622219357</v>
      </c>
      <c r="N10" s="128">
        <v>2525.5146276878122</v>
      </c>
      <c r="O10" s="128">
        <v>1064.3607690778281</v>
      </c>
      <c r="P10" s="128">
        <v>4754.9037259419547</v>
      </c>
      <c r="Q10" s="128">
        <v>-524.26452593527245</v>
      </c>
      <c r="R10" s="127">
        <v>3839.946586733874</v>
      </c>
      <c r="S10" s="146">
        <f t="shared" si="0"/>
        <v>48660.997508431166</v>
      </c>
    </row>
    <row r="11" spans="1:19" x14ac:dyDescent="0.15">
      <c r="B11" s="33"/>
      <c r="C11" s="60">
        <v>16</v>
      </c>
      <c r="D11" s="60" t="s">
        <v>44</v>
      </c>
      <c r="E11" s="129">
        <v>560.9050164977748</v>
      </c>
      <c r="F11" s="128">
        <v>5954.6924164815937</v>
      </c>
      <c r="G11" s="128">
        <v>1986.7238342146968</v>
      </c>
      <c r="H11" s="128">
        <v>2906.7641257615119</v>
      </c>
      <c r="I11" s="128">
        <v>5307.0663013140293</v>
      </c>
      <c r="J11" s="128">
        <v>-1531.5256747763606</v>
      </c>
      <c r="K11" s="127">
        <v>17174.988643202676</v>
      </c>
      <c r="L11" s="129">
        <v>2196.3012110226073</v>
      </c>
      <c r="M11" s="128">
        <v>48087.805512033563</v>
      </c>
      <c r="N11" s="128">
        <v>16163.17107146369</v>
      </c>
      <c r="O11" s="128">
        <v>18806.254332912435</v>
      </c>
      <c r="P11" s="128">
        <v>49947.314989742059</v>
      </c>
      <c r="Q11" s="128">
        <v>-2754.7996121938891</v>
      </c>
      <c r="R11" s="127">
        <v>15275.325642828637</v>
      </c>
      <c r="S11" s="146">
        <f t="shared" si="0"/>
        <v>180080.987810505</v>
      </c>
    </row>
    <row r="12" spans="1:19" x14ac:dyDescent="0.15">
      <c r="B12" s="33"/>
      <c r="C12" s="60">
        <v>20</v>
      </c>
      <c r="D12" s="60" t="s">
        <v>43</v>
      </c>
      <c r="E12" s="129">
        <v>437.77628615435418</v>
      </c>
      <c r="F12" s="128">
        <v>7312.9806767324953</v>
      </c>
      <c r="G12" s="128">
        <v>3534.7525245946149</v>
      </c>
      <c r="H12" s="128">
        <v>618.71715141944355</v>
      </c>
      <c r="I12" s="128">
        <v>1729.6545447454675</v>
      </c>
      <c r="J12" s="128">
        <v>-5154.3559307458745</v>
      </c>
      <c r="K12" s="127">
        <v>434508.72673778411</v>
      </c>
      <c r="L12" s="129">
        <v>12979.744928263188</v>
      </c>
      <c r="M12" s="128">
        <v>262329.77847800805</v>
      </c>
      <c r="N12" s="128">
        <v>207950.27335241952</v>
      </c>
      <c r="O12" s="128">
        <v>22827.54290285251</v>
      </c>
      <c r="P12" s="128">
        <v>83842.109433199206</v>
      </c>
      <c r="Q12" s="128">
        <v>-5264.9020087440194</v>
      </c>
      <c r="R12" s="127">
        <v>177990.17880576776</v>
      </c>
      <c r="S12" s="146">
        <f t="shared" si="0"/>
        <v>1205642.9778824507</v>
      </c>
    </row>
    <row r="13" spans="1:19" x14ac:dyDescent="0.15">
      <c r="B13" s="33"/>
      <c r="C13" s="60">
        <v>21</v>
      </c>
      <c r="D13" s="60" t="s">
        <v>42</v>
      </c>
      <c r="E13" s="129">
        <v>698.43289550323982</v>
      </c>
      <c r="F13" s="128">
        <v>44114.681219520171</v>
      </c>
      <c r="G13" s="128">
        <v>5084.8658515602701</v>
      </c>
      <c r="H13" s="128">
        <v>2815.5544707012245</v>
      </c>
      <c r="I13" s="128">
        <v>5178.4215673249328</v>
      </c>
      <c r="J13" s="128">
        <v>-2165.4487680424841</v>
      </c>
      <c r="K13" s="127">
        <v>60717.323004500904</v>
      </c>
      <c r="L13" s="129">
        <v>6476.9434790455907</v>
      </c>
      <c r="M13" s="128">
        <v>273408.9483610852</v>
      </c>
      <c r="N13" s="128">
        <v>65539.010938008534</v>
      </c>
      <c r="O13" s="128">
        <v>17528.081281781142</v>
      </c>
      <c r="P13" s="128">
        <v>55353.448192039061</v>
      </c>
      <c r="Q13" s="128">
        <v>359.08275656615535</v>
      </c>
      <c r="R13" s="127">
        <v>60183.593363870823</v>
      </c>
      <c r="S13" s="146">
        <f t="shared" si="0"/>
        <v>595292.93861346482</v>
      </c>
    </row>
    <row r="14" spans="1:19" x14ac:dyDescent="0.15">
      <c r="B14" s="33"/>
      <c r="C14" s="60">
        <v>22</v>
      </c>
      <c r="D14" s="60" t="s">
        <v>41</v>
      </c>
      <c r="E14" s="129">
        <v>161.50899398299939</v>
      </c>
      <c r="F14" s="128">
        <v>4312.3585406252523</v>
      </c>
      <c r="G14" s="128">
        <v>743.82361679209282</v>
      </c>
      <c r="H14" s="128">
        <v>755.30919850437613</v>
      </c>
      <c r="I14" s="128">
        <v>2138.5298957323766</v>
      </c>
      <c r="J14" s="128">
        <v>-566.75232783345848</v>
      </c>
      <c r="K14" s="127">
        <v>132467.68164199282</v>
      </c>
      <c r="L14" s="129">
        <v>6141.8042760144654</v>
      </c>
      <c r="M14" s="128">
        <v>194231.02193275362</v>
      </c>
      <c r="N14" s="128">
        <v>51239.645327798789</v>
      </c>
      <c r="O14" s="128">
        <v>28733.336309332168</v>
      </c>
      <c r="P14" s="128">
        <v>117864.09575901894</v>
      </c>
      <c r="Q14" s="128">
        <v>-8133.4499178783453</v>
      </c>
      <c r="R14" s="127">
        <v>140534.04775164789</v>
      </c>
      <c r="S14" s="146">
        <f t="shared" si="0"/>
        <v>670622.96099848393</v>
      </c>
    </row>
    <row r="15" spans="1:19" x14ac:dyDescent="0.15">
      <c r="B15" s="33"/>
      <c r="C15" s="60">
        <v>25</v>
      </c>
      <c r="D15" s="60" t="s">
        <v>40</v>
      </c>
      <c r="E15" s="129">
        <v>52.043554532177104</v>
      </c>
      <c r="F15" s="128">
        <v>1526.1098978355703</v>
      </c>
      <c r="G15" s="128">
        <v>350.09522814004288</v>
      </c>
      <c r="H15" s="128">
        <v>7025.8934297167316</v>
      </c>
      <c r="I15" s="128">
        <v>10739.095020234559</v>
      </c>
      <c r="J15" s="128">
        <v>-880.26268969333682</v>
      </c>
      <c r="K15" s="127">
        <v>36407.491837818125</v>
      </c>
      <c r="L15" s="129">
        <v>1079.5472964259</v>
      </c>
      <c r="M15" s="128">
        <v>26318.078420320358</v>
      </c>
      <c r="N15" s="128">
        <v>9511.8083239637854</v>
      </c>
      <c r="O15" s="128">
        <v>29990.545923428981</v>
      </c>
      <c r="P15" s="128">
        <v>66805.544538970367</v>
      </c>
      <c r="Q15" s="128">
        <v>-1666.5809039732619</v>
      </c>
      <c r="R15" s="127">
        <v>32323.585188988713</v>
      </c>
      <c r="S15" s="146">
        <f t="shared" si="0"/>
        <v>219582.99506670874</v>
      </c>
    </row>
    <row r="16" spans="1:19" x14ac:dyDescent="0.15">
      <c r="B16" s="33"/>
      <c r="C16" s="60">
        <v>26</v>
      </c>
      <c r="D16" s="60" t="s">
        <v>39</v>
      </c>
      <c r="E16" s="129">
        <v>-540.7064434137402</v>
      </c>
      <c r="F16" s="128">
        <v>-13214.398968818632</v>
      </c>
      <c r="G16" s="128">
        <v>-630.10271490965022</v>
      </c>
      <c r="H16" s="128">
        <v>-281.0839564255906</v>
      </c>
      <c r="I16" s="128">
        <v>-937.05522256377094</v>
      </c>
      <c r="J16" s="128">
        <v>-61.554042777061248</v>
      </c>
      <c r="K16" s="127">
        <v>6601.8889184112413</v>
      </c>
      <c r="L16" s="129">
        <v>-465.15829865552621</v>
      </c>
      <c r="M16" s="128">
        <v>4606.7476730037115</v>
      </c>
      <c r="N16" s="128">
        <v>-79.759154483699803</v>
      </c>
      <c r="O16" s="128">
        <v>7268.1420429975196</v>
      </c>
      <c r="P16" s="128">
        <v>33898.806643518983</v>
      </c>
      <c r="Q16" s="128">
        <v>-1868.5501268607068</v>
      </c>
      <c r="R16" s="127">
        <v>38673.78345905192</v>
      </c>
      <c r="S16" s="146">
        <f t="shared" si="0"/>
        <v>72970.999808074994</v>
      </c>
    </row>
    <row r="17" spans="2:19" x14ac:dyDescent="0.15">
      <c r="B17" s="33"/>
      <c r="C17" s="60">
        <v>27</v>
      </c>
      <c r="D17" s="60" t="s">
        <v>38</v>
      </c>
      <c r="E17" s="129">
        <v>34.846060727932795</v>
      </c>
      <c r="F17" s="128">
        <v>1123.9768768472031</v>
      </c>
      <c r="G17" s="128">
        <v>208.3498411889741</v>
      </c>
      <c r="H17" s="128">
        <v>510.69509013897647</v>
      </c>
      <c r="I17" s="128">
        <v>1753.4626575065022</v>
      </c>
      <c r="J17" s="128">
        <v>-425.13812578196087</v>
      </c>
      <c r="K17" s="127">
        <v>79835.137251657157</v>
      </c>
      <c r="L17" s="129">
        <v>1100.6092962441376</v>
      </c>
      <c r="M17" s="128">
        <v>43812.192267521554</v>
      </c>
      <c r="N17" s="128">
        <v>12638.249526584344</v>
      </c>
      <c r="O17" s="128">
        <v>23576.725477360866</v>
      </c>
      <c r="P17" s="128">
        <v>92694.596768898831</v>
      </c>
      <c r="Q17" s="128">
        <v>-1925.5443298434441</v>
      </c>
      <c r="R17" s="127">
        <v>111878.83244018942</v>
      </c>
      <c r="S17" s="146">
        <f t="shared" si="0"/>
        <v>366816.99109924049</v>
      </c>
    </row>
    <row r="18" spans="2:19" x14ac:dyDescent="0.15">
      <c r="B18" s="33"/>
      <c r="C18" s="60">
        <v>28</v>
      </c>
      <c r="D18" s="60" t="s">
        <v>37</v>
      </c>
      <c r="E18" s="129">
        <v>208.34720854949668</v>
      </c>
      <c r="F18" s="128">
        <v>3052.6980749583663</v>
      </c>
      <c r="G18" s="128">
        <v>666.38892975193153</v>
      </c>
      <c r="H18" s="128">
        <v>6897.4370764825881</v>
      </c>
      <c r="I18" s="128">
        <v>11626.127652541556</v>
      </c>
      <c r="J18" s="128">
        <v>-1234.4468895640623</v>
      </c>
      <c r="K18" s="127">
        <v>40244.268624487348</v>
      </c>
      <c r="L18" s="129">
        <v>2204.9688533527592</v>
      </c>
      <c r="M18" s="128">
        <v>49208.669649374155</v>
      </c>
      <c r="N18" s="128">
        <v>13984.314627365</v>
      </c>
      <c r="O18" s="128">
        <v>71578.612981101483</v>
      </c>
      <c r="P18" s="128">
        <v>163756.16810522112</v>
      </c>
      <c r="Q18" s="128">
        <v>-3997.0662020178406</v>
      </c>
      <c r="R18" s="127">
        <v>39351.495015444794</v>
      </c>
      <c r="S18" s="146">
        <f t="shared" si="0"/>
        <v>397547.98370704876</v>
      </c>
    </row>
    <row r="19" spans="2:19" x14ac:dyDescent="0.15">
      <c r="B19" s="33"/>
      <c r="C19" s="60">
        <v>29</v>
      </c>
      <c r="D19" s="60" t="s">
        <v>36</v>
      </c>
      <c r="E19" s="129">
        <v>12.946273341352338</v>
      </c>
      <c r="F19" s="128">
        <v>500.91870999944354</v>
      </c>
      <c r="G19" s="128">
        <v>131.41822331535363</v>
      </c>
      <c r="H19" s="128">
        <v>503.58535494604138</v>
      </c>
      <c r="I19" s="128">
        <v>6973.4522896328399</v>
      </c>
      <c r="J19" s="128">
        <v>-308.16139842101023</v>
      </c>
      <c r="K19" s="127">
        <v>81785.357186514477</v>
      </c>
      <c r="L19" s="129">
        <v>454.98454943647954</v>
      </c>
      <c r="M19" s="128">
        <v>19492.909598651266</v>
      </c>
      <c r="N19" s="128">
        <v>6175.9708320181144</v>
      </c>
      <c r="O19" s="128">
        <v>22585.54479082171</v>
      </c>
      <c r="P19" s="128">
        <v>228048.42560512936</v>
      </c>
      <c r="Q19" s="128">
        <v>-1757.2954434394082</v>
      </c>
      <c r="R19" s="127">
        <v>48259.935869729416</v>
      </c>
      <c r="S19" s="146">
        <f t="shared" si="0"/>
        <v>412859.99244167545</v>
      </c>
    </row>
    <row r="20" spans="2:19" x14ac:dyDescent="0.15">
      <c r="B20" s="33"/>
      <c r="C20" s="60">
        <v>30</v>
      </c>
      <c r="D20" s="60" t="s">
        <v>35</v>
      </c>
      <c r="E20" s="129">
        <v>15.743693942015739</v>
      </c>
      <c r="F20" s="128">
        <v>504.87401572165084</v>
      </c>
      <c r="G20" s="128">
        <v>192.57084638329451</v>
      </c>
      <c r="H20" s="128">
        <v>124.86555951746024</v>
      </c>
      <c r="I20" s="128">
        <v>25699.24146234693</v>
      </c>
      <c r="J20" s="128">
        <v>-610.86916430325778</v>
      </c>
      <c r="K20" s="127">
        <v>50976.296195953291</v>
      </c>
      <c r="L20" s="129">
        <v>221.35378565959445</v>
      </c>
      <c r="M20" s="128">
        <v>7750.571914969908</v>
      </c>
      <c r="N20" s="128">
        <v>2743.4752184671079</v>
      </c>
      <c r="O20" s="128">
        <v>2219.3493418373955</v>
      </c>
      <c r="P20" s="128">
        <v>146622.42824163358</v>
      </c>
      <c r="Q20" s="128">
        <v>-1667.2043326361666</v>
      </c>
      <c r="R20" s="127">
        <v>20086.30005659115</v>
      </c>
      <c r="S20" s="146">
        <f t="shared" si="0"/>
        <v>254878.99683608394</v>
      </c>
    </row>
    <row r="21" spans="2:19" x14ac:dyDescent="0.15">
      <c r="B21" s="33"/>
      <c r="C21" s="60">
        <v>31</v>
      </c>
      <c r="D21" s="60" t="s">
        <v>34</v>
      </c>
      <c r="E21" s="129">
        <v>19.378139711000752</v>
      </c>
      <c r="F21" s="128">
        <v>406.97663624249299</v>
      </c>
      <c r="G21" s="128">
        <v>586.43063333213524</v>
      </c>
      <c r="H21" s="128">
        <v>228.60505985207578</v>
      </c>
      <c r="I21" s="128">
        <v>1502.4830573221029</v>
      </c>
      <c r="J21" s="128">
        <v>-124.80490015233144</v>
      </c>
      <c r="K21" s="127">
        <v>33993.146987342312</v>
      </c>
      <c r="L21" s="129">
        <v>467.64253363184781</v>
      </c>
      <c r="M21" s="128">
        <v>11240.226312987588</v>
      </c>
      <c r="N21" s="128">
        <v>19580.660163044689</v>
      </c>
      <c r="O21" s="128">
        <v>12028.900188910391</v>
      </c>
      <c r="P21" s="128">
        <v>73564.881561416638</v>
      </c>
      <c r="Q21" s="128">
        <v>-1626.4311486814804</v>
      </c>
      <c r="R21" s="127">
        <v>6621.8940498727798</v>
      </c>
      <c r="S21" s="146">
        <f t="shared" si="0"/>
        <v>158489.98927483227</v>
      </c>
    </row>
    <row r="22" spans="2:19" x14ac:dyDescent="0.15">
      <c r="B22" s="33"/>
      <c r="C22" s="60">
        <v>32</v>
      </c>
      <c r="D22" s="60" t="s">
        <v>33</v>
      </c>
      <c r="E22" s="129">
        <v>58.207227099336798</v>
      </c>
      <c r="F22" s="128">
        <v>2947.1531758343885</v>
      </c>
      <c r="G22" s="128">
        <v>399.87543120167601</v>
      </c>
      <c r="H22" s="128">
        <v>567.6970062819413</v>
      </c>
      <c r="I22" s="128">
        <v>2873.4777900941417</v>
      </c>
      <c r="J22" s="128">
        <v>5283.0678189664432</v>
      </c>
      <c r="K22" s="127">
        <v>1258134.8057844178</v>
      </c>
      <c r="L22" s="129">
        <v>1993.8065557511736</v>
      </c>
      <c r="M22" s="128">
        <v>104756.06747009125</v>
      </c>
      <c r="N22" s="128">
        <v>19512.214767171692</v>
      </c>
      <c r="O22" s="128">
        <v>31237.871860033978</v>
      </c>
      <c r="P22" s="128">
        <v>159461.03745728053</v>
      </c>
      <c r="Q22" s="128">
        <v>4247.3643711301638</v>
      </c>
      <c r="R22" s="127">
        <v>256944.33125168382</v>
      </c>
      <c r="S22" s="146">
        <f t="shared" si="0"/>
        <v>1848416.9779670385</v>
      </c>
    </row>
    <row r="23" spans="2:19" x14ac:dyDescent="0.15">
      <c r="B23" s="33"/>
      <c r="C23" s="60">
        <v>33</v>
      </c>
      <c r="D23" s="60" t="s">
        <v>32</v>
      </c>
      <c r="E23" s="129">
        <v>47.24559762688942</v>
      </c>
      <c r="F23" s="128">
        <v>3033.6486906105893</v>
      </c>
      <c r="G23" s="128">
        <v>166.77623410045186</v>
      </c>
      <c r="H23" s="128">
        <v>368.3121679108898</v>
      </c>
      <c r="I23" s="128">
        <v>4287.2955708599666</v>
      </c>
      <c r="J23" s="128">
        <v>-79.740724177242072</v>
      </c>
      <c r="K23" s="127">
        <v>53633.126267962376</v>
      </c>
      <c r="L23" s="129">
        <v>1400.2790647179429</v>
      </c>
      <c r="M23" s="128">
        <v>91092.672627834836</v>
      </c>
      <c r="N23" s="128">
        <v>11908.123851260812</v>
      </c>
      <c r="O23" s="128">
        <v>60544.566513132653</v>
      </c>
      <c r="P23" s="128">
        <v>396202.40201917122</v>
      </c>
      <c r="Q23" s="128">
        <v>-2892.2492649356786</v>
      </c>
      <c r="R23" s="127">
        <v>190179.52487301966</v>
      </c>
      <c r="S23" s="146">
        <f t="shared" si="0"/>
        <v>809891.98348909535</v>
      </c>
    </row>
    <row r="24" spans="2:19" x14ac:dyDescent="0.15">
      <c r="B24" s="33"/>
      <c r="C24" s="60">
        <v>34</v>
      </c>
      <c r="D24" s="60" t="s">
        <v>31</v>
      </c>
      <c r="E24" s="129">
        <v>67.462550971145021</v>
      </c>
      <c r="F24" s="128">
        <v>4423.6281265939888</v>
      </c>
      <c r="G24" s="128">
        <v>78.533149694807392</v>
      </c>
      <c r="H24" s="128">
        <v>1291.6561420852786</v>
      </c>
      <c r="I24" s="128">
        <v>1318.4707206437176</v>
      </c>
      <c r="J24" s="128">
        <v>108.39672551263492</v>
      </c>
      <c r="K24" s="127">
        <v>15687.020252865101</v>
      </c>
      <c r="L24" s="129">
        <v>298.475264807987</v>
      </c>
      <c r="M24" s="128">
        <v>24487.026306461092</v>
      </c>
      <c r="N24" s="128">
        <v>926.80315636270632</v>
      </c>
      <c r="O24" s="128">
        <v>11436.773654204977</v>
      </c>
      <c r="P24" s="128">
        <v>17498.10761459202</v>
      </c>
      <c r="Q24" s="128">
        <v>-308.76672493883223</v>
      </c>
      <c r="R24" s="127">
        <v>1770.4110239671038</v>
      </c>
      <c r="S24" s="146">
        <f t="shared" si="0"/>
        <v>79083.997963823727</v>
      </c>
    </row>
    <row r="25" spans="2:19" x14ac:dyDescent="0.15">
      <c r="B25" s="33"/>
      <c r="C25" s="60">
        <v>35</v>
      </c>
      <c r="D25" s="60" t="s">
        <v>30</v>
      </c>
      <c r="E25" s="129">
        <v>94.813812161872136</v>
      </c>
      <c r="F25" s="128">
        <v>47840.299750428661</v>
      </c>
      <c r="G25" s="128">
        <v>1440.5732248786157</v>
      </c>
      <c r="H25" s="128">
        <v>2992.7768819834137</v>
      </c>
      <c r="I25" s="128">
        <v>11286.461581356481</v>
      </c>
      <c r="J25" s="128">
        <v>259.02083298585939</v>
      </c>
      <c r="K25" s="127">
        <v>443427.84877842967</v>
      </c>
      <c r="L25" s="129">
        <v>1624.7420446289416</v>
      </c>
      <c r="M25" s="128">
        <v>748586.23805303453</v>
      </c>
      <c r="N25" s="128">
        <v>26596.495970379528</v>
      </c>
      <c r="O25" s="128">
        <v>40479.128571958296</v>
      </c>
      <c r="P25" s="128">
        <v>590905.54962698242</v>
      </c>
      <c r="Q25" s="128">
        <v>722.25430381046203</v>
      </c>
      <c r="R25" s="127">
        <v>362414.75408804644</v>
      </c>
      <c r="S25" s="146">
        <f t="shared" si="0"/>
        <v>2278670.9575210651</v>
      </c>
    </row>
    <row r="26" spans="2:19" x14ac:dyDescent="0.15">
      <c r="B26" s="33"/>
      <c r="C26" s="60">
        <v>39</v>
      </c>
      <c r="D26" s="60" t="s">
        <v>29</v>
      </c>
      <c r="E26" s="129">
        <v>1904.8489371391279</v>
      </c>
      <c r="F26" s="128">
        <v>21124.085171015708</v>
      </c>
      <c r="G26" s="128">
        <v>2405.9743832427116</v>
      </c>
      <c r="H26" s="128">
        <v>1714.4028270558608</v>
      </c>
      <c r="I26" s="128">
        <v>7010.7832223471114</v>
      </c>
      <c r="J26" s="128">
        <v>-3006.2110741929737</v>
      </c>
      <c r="K26" s="127">
        <v>30943.406027358189</v>
      </c>
      <c r="L26" s="129">
        <v>2734.1085524724504</v>
      </c>
      <c r="M26" s="128">
        <v>43082.175429661467</v>
      </c>
      <c r="N26" s="128">
        <v>10273.00527644648</v>
      </c>
      <c r="O26" s="128">
        <v>5956.9398827120785</v>
      </c>
      <c r="P26" s="128">
        <v>32289.150941863532</v>
      </c>
      <c r="Q26" s="128">
        <v>-561.84277266308686</v>
      </c>
      <c r="R26" s="127">
        <v>13779.161412642399</v>
      </c>
      <c r="S26" s="146">
        <f t="shared" si="0"/>
        <v>169649.98821710105</v>
      </c>
    </row>
    <row r="27" spans="2:19" x14ac:dyDescent="0.15">
      <c r="B27" s="33"/>
      <c r="C27" s="60">
        <v>41</v>
      </c>
      <c r="D27" s="60" t="s">
        <v>28</v>
      </c>
      <c r="E27" s="129">
        <v>481.65590375633377</v>
      </c>
      <c r="F27" s="128">
        <v>33602.257183537971</v>
      </c>
      <c r="G27" s="128">
        <v>7685.5537220779461</v>
      </c>
      <c r="H27" s="128">
        <v>337301.24982942204</v>
      </c>
      <c r="I27" s="128">
        <v>503402.07967092952</v>
      </c>
      <c r="J27" s="128">
        <v>-53.309191619473765</v>
      </c>
      <c r="K27" s="127">
        <v>14102.404784133565</v>
      </c>
      <c r="L27" s="129">
        <v>530.79324811573417</v>
      </c>
      <c r="M27" s="128">
        <v>15277.097294110707</v>
      </c>
      <c r="N27" s="128">
        <v>4232.0748916769371</v>
      </c>
      <c r="O27" s="128">
        <v>2635.9286496369605</v>
      </c>
      <c r="P27" s="128">
        <v>11542.781089975168</v>
      </c>
      <c r="Q27" s="128">
        <v>-203.64976182855892</v>
      </c>
      <c r="R27" s="127">
        <v>7410.0711639158517</v>
      </c>
      <c r="S27" s="146">
        <f t="shared" si="0"/>
        <v>937946.98847784032</v>
      </c>
    </row>
    <row r="28" spans="2:19" x14ac:dyDescent="0.15">
      <c r="B28" s="33"/>
      <c r="C28" s="60">
        <v>46</v>
      </c>
      <c r="D28" s="60" t="s">
        <v>27</v>
      </c>
      <c r="E28" s="129">
        <v>2473.7211089273105</v>
      </c>
      <c r="F28" s="128">
        <v>103672.32353286522</v>
      </c>
      <c r="G28" s="128">
        <v>15901.449932307281</v>
      </c>
      <c r="H28" s="128">
        <v>2391.9532946790941</v>
      </c>
      <c r="I28" s="128">
        <v>6893.7444476475284</v>
      </c>
      <c r="J28" s="128">
        <v>-203.19702142383483</v>
      </c>
      <c r="K28" s="127">
        <v>81501.862960946804</v>
      </c>
      <c r="L28" s="129">
        <v>5025.4297188185074</v>
      </c>
      <c r="M28" s="128">
        <v>181079.31520150811</v>
      </c>
      <c r="N28" s="128">
        <v>38992.004801946125</v>
      </c>
      <c r="O28" s="128">
        <v>16418.589867754192</v>
      </c>
      <c r="P28" s="128">
        <v>71793.940757204153</v>
      </c>
      <c r="Q28" s="128">
        <v>-1373.0953437092235</v>
      </c>
      <c r="R28" s="127">
        <v>62563.921818525996</v>
      </c>
      <c r="S28" s="146">
        <f t="shared" si="0"/>
        <v>587131.9650779973</v>
      </c>
    </row>
    <row r="29" spans="2:19" x14ac:dyDescent="0.15">
      <c r="B29" s="33"/>
      <c r="C29" s="60">
        <v>47</v>
      </c>
      <c r="D29" s="60" t="s">
        <v>26</v>
      </c>
      <c r="E29" s="129">
        <v>761.79629757024179</v>
      </c>
      <c r="F29" s="128">
        <v>34826.914378734116</v>
      </c>
      <c r="G29" s="128">
        <v>4444.8818860864876</v>
      </c>
      <c r="H29" s="128">
        <v>576.76921246403299</v>
      </c>
      <c r="I29" s="128">
        <v>1843.8975889131248</v>
      </c>
      <c r="J29" s="128">
        <v>-13.786090506350149</v>
      </c>
      <c r="K29" s="127">
        <v>5648.7279199521399</v>
      </c>
      <c r="L29" s="129">
        <v>470.28706119235483</v>
      </c>
      <c r="M29" s="128">
        <v>12349.553305999083</v>
      </c>
      <c r="N29" s="128">
        <v>3283.2180029656879</v>
      </c>
      <c r="O29" s="128">
        <v>815.39321717988355</v>
      </c>
      <c r="P29" s="128">
        <v>3902.2639482626505</v>
      </c>
      <c r="Q29" s="128">
        <v>-45.782061292394673</v>
      </c>
      <c r="R29" s="127">
        <v>2535.8589617331486</v>
      </c>
      <c r="S29" s="146">
        <f t="shared" si="0"/>
        <v>71399.993629254197</v>
      </c>
    </row>
    <row r="30" spans="2:19" x14ac:dyDescent="0.15">
      <c r="B30" s="33"/>
      <c r="C30" s="60">
        <v>48</v>
      </c>
      <c r="D30" s="60" t="s">
        <v>25</v>
      </c>
      <c r="E30" s="129">
        <v>1722.4162294624562</v>
      </c>
      <c r="F30" s="128">
        <v>28525.439619348355</v>
      </c>
      <c r="G30" s="128">
        <v>26547.84899838594</v>
      </c>
      <c r="H30" s="128">
        <v>1376.2540245343719</v>
      </c>
      <c r="I30" s="128">
        <v>3462.3611279051725</v>
      </c>
      <c r="J30" s="128">
        <v>-11.979948006541257</v>
      </c>
      <c r="K30" s="127">
        <v>8738.1603313226187</v>
      </c>
      <c r="L30" s="129">
        <v>1266.9409800630769</v>
      </c>
      <c r="M30" s="128">
        <v>21621.917122709554</v>
      </c>
      <c r="N30" s="128">
        <v>14658.852271851643</v>
      </c>
      <c r="O30" s="128">
        <v>1714.8746220701055</v>
      </c>
      <c r="P30" s="128">
        <v>7232.7482563910662</v>
      </c>
      <c r="Q30" s="128">
        <v>-73.091696601826328</v>
      </c>
      <c r="R30" s="127">
        <v>5266.2298681718921</v>
      </c>
      <c r="S30" s="146">
        <f t="shared" si="0"/>
        <v>122048.97180760787</v>
      </c>
    </row>
    <row r="31" spans="2:19" x14ac:dyDescent="0.15">
      <c r="B31" s="33"/>
      <c r="C31" s="60">
        <v>51</v>
      </c>
      <c r="D31" s="60" t="s">
        <v>24</v>
      </c>
      <c r="E31" s="129">
        <v>7372.2998068279385</v>
      </c>
      <c r="F31" s="128">
        <v>156812.02386010223</v>
      </c>
      <c r="G31" s="128">
        <v>8262.3742896160857</v>
      </c>
      <c r="H31" s="128">
        <v>5652.3035151995291</v>
      </c>
      <c r="I31" s="128">
        <v>27395.163303903639</v>
      </c>
      <c r="J31" s="128">
        <v>688.33362235886955</v>
      </c>
      <c r="K31" s="127">
        <v>68341.875912090152</v>
      </c>
      <c r="L31" s="129">
        <v>12637.847994875357</v>
      </c>
      <c r="M31" s="128">
        <v>333514.74364122504</v>
      </c>
      <c r="N31" s="128">
        <v>30662.570447165264</v>
      </c>
      <c r="O31" s="128">
        <v>17745.042631997978</v>
      </c>
      <c r="P31" s="128">
        <v>97315.19728891195</v>
      </c>
      <c r="Q31" s="128">
        <v>165.09249370313711</v>
      </c>
      <c r="R31" s="127">
        <v>39537.114631211858</v>
      </c>
      <c r="S31" s="146">
        <f t="shared" si="0"/>
        <v>806101.98343918903</v>
      </c>
    </row>
    <row r="32" spans="2:19" x14ac:dyDescent="0.15">
      <c r="B32" s="33"/>
      <c r="C32" s="60">
        <v>53</v>
      </c>
      <c r="D32" s="60" t="s">
        <v>23</v>
      </c>
      <c r="E32" s="129">
        <v>1584.9611259569986</v>
      </c>
      <c r="F32" s="128">
        <v>306488.12991279183</v>
      </c>
      <c r="G32" s="128">
        <v>15306.252803907464</v>
      </c>
      <c r="H32" s="128">
        <v>5320.0533410434837</v>
      </c>
      <c r="I32" s="128">
        <v>10837.297174445048</v>
      </c>
      <c r="J32" s="128">
        <v>-111.40898371992914</v>
      </c>
      <c r="K32" s="127">
        <v>58346.553360636994</v>
      </c>
      <c r="L32" s="129">
        <v>1641.9559224660579</v>
      </c>
      <c r="M32" s="128">
        <v>70650.405043478109</v>
      </c>
      <c r="N32" s="128">
        <v>11294.197343915761</v>
      </c>
      <c r="O32" s="128">
        <v>6249.6560013869284</v>
      </c>
      <c r="P32" s="128">
        <v>30131.803334853448</v>
      </c>
      <c r="Q32" s="128">
        <v>-358.64608756245718</v>
      </c>
      <c r="R32" s="127">
        <v>18501.770100130343</v>
      </c>
      <c r="S32" s="146">
        <f t="shared" si="0"/>
        <v>535882.9803937301</v>
      </c>
    </row>
    <row r="33" spans="2:19" x14ac:dyDescent="0.15">
      <c r="B33" s="33"/>
      <c r="C33" s="60">
        <v>55</v>
      </c>
      <c r="D33" s="60" t="s">
        <v>22</v>
      </c>
      <c r="E33" s="129">
        <v>1199.0669050436513</v>
      </c>
      <c r="F33" s="128">
        <v>810846.3137455642</v>
      </c>
      <c r="G33" s="128">
        <v>6570.1033876741149</v>
      </c>
      <c r="H33" s="128">
        <v>1333.265743044311</v>
      </c>
      <c r="I33" s="128">
        <v>4598.7710881456223</v>
      </c>
      <c r="J33" s="128">
        <v>-0.3360021531724684</v>
      </c>
      <c r="K33" s="127">
        <v>7636.9231776235038</v>
      </c>
      <c r="L33" s="129">
        <v>1005.4617074840088</v>
      </c>
      <c r="M33" s="128">
        <v>25528.865697384223</v>
      </c>
      <c r="N33" s="128">
        <v>5592.9494033132296</v>
      </c>
      <c r="O33" s="128">
        <v>1797.9867180327487</v>
      </c>
      <c r="P33" s="128">
        <v>15242.246224440541</v>
      </c>
      <c r="Q33" s="128">
        <v>-73.838466281606031</v>
      </c>
      <c r="R33" s="127">
        <v>5067.210057799668</v>
      </c>
      <c r="S33" s="146">
        <f t="shared" si="0"/>
        <v>886344.989387115</v>
      </c>
    </row>
    <row r="34" spans="2:19" x14ac:dyDescent="0.15">
      <c r="B34" s="33"/>
      <c r="C34" s="60">
        <v>57</v>
      </c>
      <c r="D34" s="60" t="s">
        <v>21</v>
      </c>
      <c r="E34" s="129">
        <v>6178.6790064615152</v>
      </c>
      <c r="F34" s="128">
        <v>91252.231518870001</v>
      </c>
      <c r="G34" s="128">
        <v>15273.444695171029</v>
      </c>
      <c r="H34" s="128">
        <v>11188.346694145894</v>
      </c>
      <c r="I34" s="128">
        <v>25065.797935009472</v>
      </c>
      <c r="J34" s="128">
        <v>780.41653902100097</v>
      </c>
      <c r="K34" s="127">
        <v>127196.64181403829</v>
      </c>
      <c r="L34" s="129">
        <v>4382.1936130794375</v>
      </c>
      <c r="M34" s="128">
        <v>162416.20700139037</v>
      </c>
      <c r="N34" s="128">
        <v>26463.903966192698</v>
      </c>
      <c r="O34" s="128">
        <v>13271.285535236233</v>
      </c>
      <c r="P34" s="128">
        <v>60413.25452820283</v>
      </c>
      <c r="Q34" s="128">
        <v>-685.11369568230475</v>
      </c>
      <c r="R34" s="127">
        <v>45255.676661199934</v>
      </c>
      <c r="S34" s="146">
        <f t="shared" si="0"/>
        <v>588452.96581233642</v>
      </c>
    </row>
    <row r="35" spans="2:19" x14ac:dyDescent="0.15">
      <c r="B35" s="33"/>
      <c r="C35" s="60">
        <v>59</v>
      </c>
      <c r="D35" s="60" t="s">
        <v>20</v>
      </c>
      <c r="E35" s="129">
        <v>2119.6017136138189</v>
      </c>
      <c r="F35" s="128">
        <v>118894.00752956222</v>
      </c>
      <c r="G35" s="128">
        <v>8760.7690164420837</v>
      </c>
      <c r="H35" s="128">
        <v>5107.0266493986064</v>
      </c>
      <c r="I35" s="128">
        <v>28336.217494565997</v>
      </c>
      <c r="J35" s="128">
        <v>-111.90468090076016</v>
      </c>
      <c r="K35" s="127">
        <v>13973.801585048688</v>
      </c>
      <c r="L35" s="129">
        <v>1785.4161213231334</v>
      </c>
      <c r="M35" s="128">
        <v>83667.602371591696</v>
      </c>
      <c r="N35" s="128">
        <v>11414.323163444971</v>
      </c>
      <c r="O35" s="128">
        <v>5030.4417101056288</v>
      </c>
      <c r="P35" s="128">
        <v>29697.654419967264</v>
      </c>
      <c r="Q35" s="128">
        <v>-162.63675179043429</v>
      </c>
      <c r="R35" s="127">
        <v>10049.558922032955</v>
      </c>
      <c r="S35" s="146">
        <f t="shared" si="0"/>
        <v>318561.87926440587</v>
      </c>
    </row>
    <row r="36" spans="2:19" x14ac:dyDescent="0.15">
      <c r="B36" s="33"/>
      <c r="C36" s="60">
        <v>61</v>
      </c>
      <c r="D36" s="60" t="s">
        <v>19</v>
      </c>
      <c r="E36" s="129">
        <v>28.239409727657797</v>
      </c>
      <c r="F36" s="128">
        <v>15857.116917492751</v>
      </c>
      <c r="G36" s="128">
        <v>473776.94106572878</v>
      </c>
      <c r="H36" s="128">
        <v>310.7060824586635</v>
      </c>
      <c r="I36" s="128">
        <v>545.52625094731206</v>
      </c>
      <c r="J36" s="128">
        <v>-4.3968375452691975</v>
      </c>
      <c r="K36" s="127">
        <v>5723.0449796218809</v>
      </c>
      <c r="L36" s="129">
        <v>24.698259274338632</v>
      </c>
      <c r="M36" s="128">
        <v>665.41516480696987</v>
      </c>
      <c r="N36" s="128">
        <v>139.26589996936892</v>
      </c>
      <c r="O36" s="128">
        <v>140.04908170060017</v>
      </c>
      <c r="P36" s="128">
        <v>655.42674439821951</v>
      </c>
      <c r="Q36" s="128">
        <v>-11.048285198384411</v>
      </c>
      <c r="R36" s="127">
        <v>329.01483257128518</v>
      </c>
      <c r="S36" s="146">
        <f t="shared" si="0"/>
        <v>498179.9995659542</v>
      </c>
    </row>
    <row r="37" spans="2:19" x14ac:dyDescent="0.15">
      <c r="B37" s="33"/>
      <c r="C37" s="60">
        <v>63</v>
      </c>
      <c r="D37" s="60" t="s">
        <v>18</v>
      </c>
      <c r="E37" s="129">
        <v>50.338309951999229</v>
      </c>
      <c r="F37" s="128">
        <v>78232.267408468411</v>
      </c>
      <c r="G37" s="128">
        <v>162379.93175496886</v>
      </c>
      <c r="H37" s="128">
        <v>1840.1700296970012</v>
      </c>
      <c r="I37" s="128">
        <v>70150.354326490895</v>
      </c>
      <c r="J37" s="128">
        <v>1.9749666126497658</v>
      </c>
      <c r="K37" s="127">
        <v>5690.4103731320911</v>
      </c>
      <c r="L37" s="129">
        <v>46.255367324805775</v>
      </c>
      <c r="M37" s="128">
        <v>9128.2813046148476</v>
      </c>
      <c r="N37" s="128">
        <v>15873.700635888457</v>
      </c>
      <c r="O37" s="128">
        <v>5804.2549851653839</v>
      </c>
      <c r="P37" s="128">
        <v>34014.515685992221</v>
      </c>
      <c r="Q37" s="128">
        <v>-10.333082688218083</v>
      </c>
      <c r="R37" s="127">
        <v>859.87288897695316</v>
      </c>
      <c r="S37" s="146">
        <f t="shared" si="0"/>
        <v>384061.99495459633</v>
      </c>
    </row>
    <row r="38" spans="2:19" x14ac:dyDescent="0.15">
      <c r="B38" s="33"/>
      <c r="C38" s="60">
        <v>64</v>
      </c>
      <c r="D38" s="60" t="s">
        <v>17</v>
      </c>
      <c r="E38" s="129">
        <v>8758.9105595744659</v>
      </c>
      <c r="F38" s="128">
        <v>231068.77985447756</v>
      </c>
      <c r="G38" s="128">
        <v>569742.03583800804</v>
      </c>
      <c r="H38" s="128">
        <v>7.856512742283428</v>
      </c>
      <c r="I38" s="128">
        <v>22.209901631431812</v>
      </c>
      <c r="J38" s="128">
        <v>0.34751480544455488</v>
      </c>
      <c r="K38" s="127">
        <v>91.81574609031594</v>
      </c>
      <c r="L38" s="129">
        <v>762.47319064951307</v>
      </c>
      <c r="M38" s="128">
        <v>28015.099766983978</v>
      </c>
      <c r="N38" s="128">
        <v>137769.09223288725</v>
      </c>
      <c r="O38" s="128">
        <v>8.894393081424667</v>
      </c>
      <c r="P38" s="128">
        <v>42.805422187089526</v>
      </c>
      <c r="Q38" s="128">
        <v>-0.4286170212928947</v>
      </c>
      <c r="R38" s="127">
        <v>28.10739150209972</v>
      </c>
      <c r="S38" s="146">
        <f t="shared" si="0"/>
        <v>976317.99970759964</v>
      </c>
    </row>
    <row r="39" spans="2:19" x14ac:dyDescent="0.15">
      <c r="B39" s="33"/>
      <c r="C39" s="60">
        <v>65</v>
      </c>
      <c r="D39" s="60" t="s">
        <v>16</v>
      </c>
      <c r="E39" s="129">
        <v>189.48148643167286</v>
      </c>
      <c r="F39" s="128">
        <v>63491.660038429392</v>
      </c>
      <c r="G39" s="128">
        <v>1203.0821779045409</v>
      </c>
      <c r="H39" s="128">
        <v>453.34501885038486</v>
      </c>
      <c r="I39" s="128">
        <v>953.27021799974023</v>
      </c>
      <c r="J39" s="128">
        <v>-8.6613974507160822</v>
      </c>
      <c r="K39" s="127">
        <v>2763.103770583084</v>
      </c>
      <c r="L39" s="129">
        <v>225.01616741568367</v>
      </c>
      <c r="M39" s="128">
        <v>16794.719715757339</v>
      </c>
      <c r="N39" s="128">
        <v>1381.430263014714</v>
      </c>
      <c r="O39" s="128">
        <v>567.32173870059921</v>
      </c>
      <c r="P39" s="128">
        <v>2822.2530041193536</v>
      </c>
      <c r="Q39" s="128">
        <v>-35.095561603116799</v>
      </c>
      <c r="R39" s="127">
        <v>1656.0710596786228</v>
      </c>
      <c r="S39" s="146">
        <f t="shared" si="0"/>
        <v>92456.997699831292</v>
      </c>
    </row>
    <row r="40" spans="2:19" x14ac:dyDescent="0.15">
      <c r="B40" s="33"/>
      <c r="C40" s="60">
        <v>66</v>
      </c>
      <c r="D40" s="60" t="s">
        <v>15</v>
      </c>
      <c r="E40" s="129">
        <v>3790.883969205403</v>
      </c>
      <c r="F40" s="128">
        <v>122508.79178056523</v>
      </c>
      <c r="G40" s="128">
        <v>52166.643182450003</v>
      </c>
      <c r="H40" s="128">
        <v>26075.772312271951</v>
      </c>
      <c r="I40" s="128">
        <v>68215.296496552139</v>
      </c>
      <c r="J40" s="128">
        <v>-142.57964018173635</v>
      </c>
      <c r="K40" s="127">
        <v>122488.33064975696</v>
      </c>
      <c r="L40" s="129">
        <v>3783.4766836248145</v>
      </c>
      <c r="M40" s="128">
        <v>122488.94099076233</v>
      </c>
      <c r="N40" s="128">
        <v>30149.445750441981</v>
      </c>
      <c r="O40" s="128">
        <v>16677.954761915367</v>
      </c>
      <c r="P40" s="128">
        <v>83343.463524482635</v>
      </c>
      <c r="Q40" s="128">
        <v>-915.80543755401209</v>
      </c>
      <c r="R40" s="127">
        <v>50569.27281530622</v>
      </c>
      <c r="S40" s="146">
        <f t="shared" si="0"/>
        <v>701199.88783959928</v>
      </c>
    </row>
    <row r="41" spans="2:19" x14ac:dyDescent="0.15">
      <c r="B41" s="33"/>
      <c r="C41" s="60">
        <v>67</v>
      </c>
      <c r="D41" s="60" t="s">
        <v>14</v>
      </c>
      <c r="E41" s="129">
        <v>63424.320012733828</v>
      </c>
      <c r="F41" s="128">
        <v>308353.44502847781</v>
      </c>
      <c r="G41" s="128">
        <v>14309.955849331089</v>
      </c>
      <c r="H41" s="128">
        <v>242.38183065882427</v>
      </c>
      <c r="I41" s="128">
        <v>1626.1302518650436</v>
      </c>
      <c r="J41" s="128">
        <v>-1.2811048903999458</v>
      </c>
      <c r="K41" s="127">
        <v>12407.966330008754</v>
      </c>
      <c r="L41" s="129">
        <v>16287.020482031361</v>
      </c>
      <c r="M41" s="128">
        <v>64625.721932019624</v>
      </c>
      <c r="N41" s="128">
        <v>3875.3051287691542</v>
      </c>
      <c r="O41" s="128">
        <v>365.46573849046393</v>
      </c>
      <c r="P41" s="128">
        <v>3109.70590699479</v>
      </c>
      <c r="Q41" s="128">
        <v>-10.052573152544461</v>
      </c>
      <c r="R41" s="127">
        <v>780.90920216778466</v>
      </c>
      <c r="S41" s="146">
        <f t="shared" si="0"/>
        <v>489396.99401550554</v>
      </c>
    </row>
    <row r="42" spans="2:19" x14ac:dyDescent="0.15">
      <c r="B42" s="33"/>
      <c r="C42" s="60">
        <v>68</v>
      </c>
      <c r="D42" s="60" t="s">
        <v>13</v>
      </c>
      <c r="E42" s="129">
        <v>288.30738501163455</v>
      </c>
      <c r="F42" s="128">
        <v>6081.7681956326614</v>
      </c>
      <c r="G42" s="128">
        <v>4594.4171667415712</v>
      </c>
      <c r="H42" s="128">
        <v>644.55905880218552</v>
      </c>
      <c r="I42" s="128">
        <v>1631.4565645497007</v>
      </c>
      <c r="J42" s="128">
        <v>-2.9822368904873127</v>
      </c>
      <c r="K42" s="127">
        <v>4289.8354487001252</v>
      </c>
      <c r="L42" s="129">
        <v>187.60442764180954</v>
      </c>
      <c r="M42" s="128">
        <v>4936.7143478932776</v>
      </c>
      <c r="N42" s="128">
        <v>1339.8412735950169</v>
      </c>
      <c r="O42" s="128">
        <v>687.21329530993398</v>
      </c>
      <c r="P42" s="128">
        <v>3597.7579715356615</v>
      </c>
      <c r="Q42" s="128">
        <v>-35.771681479988942</v>
      </c>
      <c r="R42" s="127">
        <v>1976.2738186348508</v>
      </c>
      <c r="S42" s="146">
        <f t="shared" si="0"/>
        <v>30216.995035677955</v>
      </c>
    </row>
    <row r="43" spans="2:19" x14ac:dyDescent="0.15">
      <c r="B43" s="30"/>
      <c r="C43" s="14">
        <v>69</v>
      </c>
      <c r="D43" s="14" t="s">
        <v>12</v>
      </c>
      <c r="E43" s="123">
        <v>203.10709769355572</v>
      </c>
      <c r="F43" s="122">
        <v>4733.3927424151079</v>
      </c>
      <c r="G43" s="122">
        <v>1862.3890811124058</v>
      </c>
      <c r="H43" s="122">
        <v>2234.700061103149</v>
      </c>
      <c r="I43" s="122">
        <v>3923.603737263551</v>
      </c>
      <c r="J43" s="122">
        <v>-31.623497851481254</v>
      </c>
      <c r="K43" s="121">
        <v>41162.016734444129</v>
      </c>
      <c r="L43" s="123">
        <v>177.63798208504303</v>
      </c>
      <c r="M43" s="122">
        <v>4785.8841310289754</v>
      </c>
      <c r="N43" s="122">
        <v>1001.6460337963878</v>
      </c>
      <c r="O43" s="122">
        <v>1007.2789337022666</v>
      </c>
      <c r="P43" s="122">
        <v>4714.0441351037962</v>
      </c>
      <c r="Q43" s="122">
        <v>-79.462891143109076</v>
      </c>
      <c r="R43" s="121">
        <v>2366.3825974462893</v>
      </c>
      <c r="S43" s="145">
        <f t="shared" si="0"/>
        <v>68060.99687820008</v>
      </c>
    </row>
    <row r="44" spans="2:19" x14ac:dyDescent="0.15">
      <c r="B44" s="48" t="s">
        <v>51</v>
      </c>
      <c r="C44" s="47">
        <v>1</v>
      </c>
      <c r="D44" s="47" t="s">
        <v>50</v>
      </c>
      <c r="E44" s="135">
        <v>4488.9433243485255</v>
      </c>
      <c r="F44" s="134">
        <v>89338.432234452237</v>
      </c>
      <c r="G44" s="134">
        <v>2332.6583059279596</v>
      </c>
      <c r="H44" s="134">
        <v>366.08648923361829</v>
      </c>
      <c r="I44" s="134">
        <v>2152.4471325254181</v>
      </c>
      <c r="J44" s="134">
        <v>-863.17768043266085</v>
      </c>
      <c r="K44" s="133">
        <v>7138.5717556159025</v>
      </c>
      <c r="L44" s="132">
        <v>312731.058444853</v>
      </c>
      <c r="M44" s="131">
        <v>8752248.4534718338</v>
      </c>
      <c r="N44" s="131">
        <v>264989.2475916862</v>
      </c>
      <c r="O44" s="131">
        <v>36614.789502684893</v>
      </c>
      <c r="P44" s="131">
        <v>370790.4026758112</v>
      </c>
      <c r="Q44" s="131">
        <v>21390.623768223428</v>
      </c>
      <c r="R44" s="130">
        <v>279592.43400491326</v>
      </c>
      <c r="S44" s="146">
        <f t="shared" si="0"/>
        <v>10143310.971021676</v>
      </c>
    </row>
    <row r="45" spans="2:19" x14ac:dyDescent="0.15">
      <c r="B45" s="33"/>
      <c r="C45" s="60">
        <v>2</v>
      </c>
      <c r="D45" s="60" t="s">
        <v>49</v>
      </c>
      <c r="E45" s="129">
        <v>206.11090984096521</v>
      </c>
      <c r="F45" s="128">
        <v>3257.1566576900441</v>
      </c>
      <c r="G45" s="128">
        <v>431.79356697707379</v>
      </c>
      <c r="H45" s="128">
        <v>487.46131067099668</v>
      </c>
      <c r="I45" s="128">
        <v>1113.2838870177854</v>
      </c>
      <c r="J45" s="128">
        <v>203.728157650908</v>
      </c>
      <c r="K45" s="127">
        <v>1355.6750422605221</v>
      </c>
      <c r="L45" s="126">
        <v>15620.434618408115</v>
      </c>
      <c r="M45" s="125">
        <v>357789.14253662928</v>
      </c>
      <c r="N45" s="125">
        <v>40483.156816666997</v>
      </c>
      <c r="O45" s="125">
        <v>32267.860916290443</v>
      </c>
      <c r="P45" s="125">
        <v>85715.670610230445</v>
      </c>
      <c r="Q45" s="125">
        <v>148788.56321645839</v>
      </c>
      <c r="R45" s="124">
        <v>58989.945148727333</v>
      </c>
      <c r="S45" s="146">
        <f t="shared" si="0"/>
        <v>746709.98339551943</v>
      </c>
    </row>
    <row r="46" spans="2:19" x14ac:dyDescent="0.15">
      <c r="B46" s="33"/>
      <c r="C46" s="60">
        <v>3</v>
      </c>
      <c r="D46" s="60" t="s">
        <v>48</v>
      </c>
      <c r="E46" s="129">
        <v>943.24667764734545</v>
      </c>
      <c r="F46" s="128">
        <v>15710.021497402566</v>
      </c>
      <c r="G46" s="128">
        <v>430.97566343408738</v>
      </c>
      <c r="H46" s="128">
        <v>26.197985813451279</v>
      </c>
      <c r="I46" s="128">
        <v>204.79231166457078</v>
      </c>
      <c r="J46" s="128">
        <v>125.32433123670658</v>
      </c>
      <c r="K46" s="127">
        <v>2724.9580123232968</v>
      </c>
      <c r="L46" s="126">
        <v>54903.578675784898</v>
      </c>
      <c r="M46" s="125">
        <v>1108989.4750418481</v>
      </c>
      <c r="N46" s="125">
        <v>40201.299283228465</v>
      </c>
      <c r="O46" s="125">
        <v>1969.4882995559881</v>
      </c>
      <c r="P46" s="125">
        <v>12545.560058611278</v>
      </c>
      <c r="Q46" s="125">
        <v>9528.1403655451359</v>
      </c>
      <c r="R46" s="124">
        <v>66496.936777733557</v>
      </c>
      <c r="S46" s="146">
        <f t="shared" si="0"/>
        <v>1314799.9949818295</v>
      </c>
    </row>
    <row r="47" spans="2:19" x14ac:dyDescent="0.15">
      <c r="B47" s="33"/>
      <c r="C47" s="60">
        <v>6</v>
      </c>
      <c r="D47" s="60" t="s">
        <v>47</v>
      </c>
      <c r="E47" s="129">
        <v>72.976020485610732</v>
      </c>
      <c r="F47" s="128">
        <v>2301.3362559931666</v>
      </c>
      <c r="G47" s="128">
        <v>398.25518425203956</v>
      </c>
      <c r="H47" s="128">
        <v>384.71544824067325</v>
      </c>
      <c r="I47" s="128">
        <v>1124.9286773445001</v>
      </c>
      <c r="J47" s="128">
        <v>-132.52371401062516</v>
      </c>
      <c r="K47" s="127">
        <v>3317.3293435220658</v>
      </c>
      <c r="L47" s="126">
        <v>4880.4249379005678</v>
      </c>
      <c r="M47" s="125">
        <v>214925.50257096664</v>
      </c>
      <c r="N47" s="125">
        <v>45790.962681510951</v>
      </c>
      <c r="O47" s="125">
        <v>23142.763473429859</v>
      </c>
      <c r="P47" s="125">
        <v>71740.882166191557</v>
      </c>
      <c r="Q47" s="125">
        <v>-2307.5166343998162</v>
      </c>
      <c r="R47" s="124">
        <v>130455.92364247443</v>
      </c>
      <c r="S47" s="146">
        <f t="shared" si="0"/>
        <v>496095.96005390154</v>
      </c>
    </row>
    <row r="48" spans="2:19" x14ac:dyDescent="0.15">
      <c r="B48" s="33"/>
      <c r="C48" s="60">
        <v>11</v>
      </c>
      <c r="D48" s="60" t="s">
        <v>46</v>
      </c>
      <c r="E48" s="129">
        <v>22140.136051942554</v>
      </c>
      <c r="F48" s="128">
        <v>413485.09350496484</v>
      </c>
      <c r="G48" s="128">
        <v>8546.4026894444942</v>
      </c>
      <c r="H48" s="128">
        <v>381.03613391812371</v>
      </c>
      <c r="I48" s="128">
        <v>3752.4567413028508</v>
      </c>
      <c r="J48" s="128">
        <v>-4261.0711267484403</v>
      </c>
      <c r="K48" s="127">
        <v>16086.428202058436</v>
      </c>
      <c r="L48" s="126">
        <v>1341787.5515007174</v>
      </c>
      <c r="M48" s="125">
        <v>33661870.175534062</v>
      </c>
      <c r="N48" s="125">
        <v>768778.2834916875</v>
      </c>
      <c r="O48" s="125">
        <v>36257.885259072355</v>
      </c>
      <c r="P48" s="125">
        <v>225969.00218738319</v>
      </c>
      <c r="Q48" s="125">
        <v>-118221.36174665319</v>
      </c>
      <c r="R48" s="124">
        <v>1024808.8843312511</v>
      </c>
      <c r="S48" s="146">
        <f t="shared" si="0"/>
        <v>37401380.902754396</v>
      </c>
    </row>
    <row r="49" spans="2:19" x14ac:dyDescent="0.15">
      <c r="B49" s="33"/>
      <c r="C49" s="60">
        <v>15</v>
      </c>
      <c r="D49" s="60" t="s">
        <v>45</v>
      </c>
      <c r="E49" s="129">
        <v>1792.3227917034933</v>
      </c>
      <c r="F49" s="128">
        <v>43257.664359614078</v>
      </c>
      <c r="G49" s="128">
        <v>3158.1717039561463</v>
      </c>
      <c r="H49" s="128">
        <v>1367.7841633625244</v>
      </c>
      <c r="I49" s="128">
        <v>3607.1727701792306</v>
      </c>
      <c r="J49" s="128">
        <v>-1030.5870817183827</v>
      </c>
      <c r="K49" s="127">
        <v>9911.4129809427995</v>
      </c>
      <c r="L49" s="126">
        <v>56395.114449046465</v>
      </c>
      <c r="M49" s="125">
        <v>1669255.5359146651</v>
      </c>
      <c r="N49" s="125">
        <v>175671.59512745051</v>
      </c>
      <c r="O49" s="125">
        <v>50599.344995532665</v>
      </c>
      <c r="P49" s="125">
        <v>244767.12142731287</v>
      </c>
      <c r="Q49" s="125">
        <v>-26661.883759494893</v>
      </c>
      <c r="R49" s="124">
        <v>630248.0488566861</v>
      </c>
      <c r="S49" s="146">
        <f t="shared" si="0"/>
        <v>2862338.8186992388</v>
      </c>
    </row>
    <row r="50" spans="2:19" x14ac:dyDescent="0.15">
      <c r="B50" s="33"/>
      <c r="C50" s="60">
        <v>16</v>
      </c>
      <c r="D50" s="60" t="s">
        <v>44</v>
      </c>
      <c r="E50" s="129">
        <v>3839.7098399863726</v>
      </c>
      <c r="F50" s="128">
        <v>54316.329564324762</v>
      </c>
      <c r="G50" s="128">
        <v>13273.294162117054</v>
      </c>
      <c r="H50" s="128">
        <v>17384.707113903543</v>
      </c>
      <c r="I50" s="128">
        <v>39495.021161005301</v>
      </c>
      <c r="J50" s="128">
        <v>-6875.0356294744734</v>
      </c>
      <c r="K50" s="127">
        <v>39250.15408739401</v>
      </c>
      <c r="L50" s="126">
        <v>231448.4544325413</v>
      </c>
      <c r="M50" s="125">
        <v>3892397.9580365261</v>
      </c>
      <c r="N50" s="125">
        <v>1268823.0033724161</v>
      </c>
      <c r="O50" s="125">
        <v>1219338.0656984991</v>
      </c>
      <c r="P50" s="125">
        <v>3212856.7977215932</v>
      </c>
      <c r="Q50" s="125">
        <v>-189672.8676879683</v>
      </c>
      <c r="R50" s="124">
        <v>1463742.7956478978</v>
      </c>
      <c r="S50" s="146">
        <f t="shared" si="0"/>
        <v>11259618.38752076</v>
      </c>
    </row>
    <row r="51" spans="2:19" x14ac:dyDescent="0.15">
      <c r="B51" s="33"/>
      <c r="C51" s="60">
        <v>20</v>
      </c>
      <c r="D51" s="60" t="s">
        <v>43</v>
      </c>
      <c r="E51" s="129">
        <v>7975.955276372606</v>
      </c>
      <c r="F51" s="128">
        <v>128672.66390920282</v>
      </c>
      <c r="G51" s="128">
        <v>116052.83576073249</v>
      </c>
      <c r="H51" s="128">
        <v>6452.7650759458784</v>
      </c>
      <c r="I51" s="128">
        <v>21318.408471043051</v>
      </c>
      <c r="J51" s="128">
        <v>-11888.224147895209</v>
      </c>
      <c r="K51" s="127">
        <v>175721.3105711008</v>
      </c>
      <c r="L51" s="126">
        <v>378656.98190849752</v>
      </c>
      <c r="M51" s="125">
        <v>7049959.233001098</v>
      </c>
      <c r="N51" s="125">
        <v>8206970.8249566182</v>
      </c>
      <c r="O51" s="125">
        <v>403862.67300859484</v>
      </c>
      <c r="P51" s="125">
        <v>1432057.4032660217</v>
      </c>
      <c r="Q51" s="125">
        <v>34619.558070171115</v>
      </c>
      <c r="R51" s="124">
        <v>9167324.1933806948</v>
      </c>
      <c r="S51" s="146">
        <f t="shared" si="0"/>
        <v>27117756.582508199</v>
      </c>
    </row>
    <row r="52" spans="2:19" x14ac:dyDescent="0.15">
      <c r="B52" s="33"/>
      <c r="C52" s="60">
        <v>21</v>
      </c>
      <c r="D52" s="60" t="s">
        <v>42</v>
      </c>
      <c r="E52" s="129">
        <v>1886.1769685929048</v>
      </c>
      <c r="F52" s="128">
        <v>56180.483050372939</v>
      </c>
      <c r="G52" s="128">
        <v>10879.77899465466</v>
      </c>
      <c r="H52" s="128">
        <v>6678.9567580915109</v>
      </c>
      <c r="I52" s="128">
        <v>18827.227956732033</v>
      </c>
      <c r="J52" s="128">
        <v>-2412.4002248409315</v>
      </c>
      <c r="K52" s="127">
        <v>40301.133220712145</v>
      </c>
      <c r="L52" s="126">
        <v>145552.81171473459</v>
      </c>
      <c r="M52" s="125">
        <v>6512822.1800477104</v>
      </c>
      <c r="N52" s="125">
        <v>1442821.8262977169</v>
      </c>
      <c r="O52" s="125">
        <v>559271.54722993285</v>
      </c>
      <c r="P52" s="125">
        <v>1559816.5568139327</v>
      </c>
      <c r="Q52" s="125">
        <v>-5866.7897475856016</v>
      </c>
      <c r="R52" s="124">
        <v>2309546.0448897383</v>
      </c>
      <c r="S52" s="146">
        <f t="shared" si="0"/>
        <v>12656305.533970496</v>
      </c>
    </row>
    <row r="53" spans="2:19" x14ac:dyDescent="0.15">
      <c r="B53" s="33"/>
      <c r="C53" s="60">
        <v>22</v>
      </c>
      <c r="D53" s="60" t="s">
        <v>41</v>
      </c>
      <c r="E53" s="129">
        <v>2498.6907763153363</v>
      </c>
      <c r="F53" s="128">
        <v>66321.65752458245</v>
      </c>
      <c r="G53" s="128">
        <v>11630.172508255237</v>
      </c>
      <c r="H53" s="128">
        <v>9517.3813359052238</v>
      </c>
      <c r="I53" s="128">
        <v>31542.261150968541</v>
      </c>
      <c r="J53" s="128">
        <v>-6421.0904817546452</v>
      </c>
      <c r="K53" s="127">
        <v>124828.93983222221</v>
      </c>
      <c r="L53" s="126">
        <v>132146.55527608391</v>
      </c>
      <c r="M53" s="125">
        <v>3933135.9869009759</v>
      </c>
      <c r="N53" s="125">
        <v>990914.21131449798</v>
      </c>
      <c r="O53" s="125">
        <v>624675.51251560193</v>
      </c>
      <c r="P53" s="125">
        <v>2355562.4713067687</v>
      </c>
      <c r="Q53" s="125">
        <v>-145171.64788298594</v>
      </c>
      <c r="R53" s="124">
        <v>4884395.2556654867</v>
      </c>
      <c r="S53" s="146">
        <f t="shared" si="0"/>
        <v>13015576.357742924</v>
      </c>
    </row>
    <row r="54" spans="2:19" x14ac:dyDescent="0.15">
      <c r="B54" s="33"/>
      <c r="C54" s="60">
        <v>25</v>
      </c>
      <c r="D54" s="60" t="s">
        <v>40</v>
      </c>
      <c r="E54" s="129">
        <v>529.38417212028958</v>
      </c>
      <c r="F54" s="128">
        <v>12142.243887492108</v>
      </c>
      <c r="G54" s="128">
        <v>2895.5365228666228</v>
      </c>
      <c r="H54" s="128">
        <v>12148.007378693235</v>
      </c>
      <c r="I54" s="128">
        <v>23282.504035301379</v>
      </c>
      <c r="J54" s="128">
        <v>-1584.0642768048351</v>
      </c>
      <c r="K54" s="127">
        <v>58307.663694721559</v>
      </c>
      <c r="L54" s="126">
        <v>29365.715763997054</v>
      </c>
      <c r="M54" s="125">
        <v>700965.04261628049</v>
      </c>
      <c r="N54" s="125">
        <v>252268.94577574969</v>
      </c>
      <c r="O54" s="125">
        <v>1195800.8093192137</v>
      </c>
      <c r="P54" s="125">
        <v>2453316.3217355898</v>
      </c>
      <c r="Q54" s="125">
        <v>-44370.169142882507</v>
      </c>
      <c r="R54" s="124">
        <v>1661348.918153405</v>
      </c>
      <c r="S54" s="146">
        <f t="shared" si="0"/>
        <v>6356416.8596357442</v>
      </c>
    </row>
    <row r="55" spans="2:19" x14ac:dyDescent="0.15">
      <c r="B55" s="33"/>
      <c r="C55" s="60">
        <v>26</v>
      </c>
      <c r="D55" s="60" t="s">
        <v>39</v>
      </c>
      <c r="E55" s="129">
        <v>1912.3989827345588</v>
      </c>
      <c r="F55" s="128">
        <v>71166.2395405227</v>
      </c>
      <c r="G55" s="128">
        <v>6110.6115799199742</v>
      </c>
      <c r="H55" s="128">
        <v>31295.517411623103</v>
      </c>
      <c r="I55" s="128">
        <v>110476.9026414874</v>
      </c>
      <c r="J55" s="128">
        <v>-9388.9677976332532</v>
      </c>
      <c r="K55" s="127">
        <v>164130.47818689808</v>
      </c>
      <c r="L55" s="126">
        <v>54823.84311889745</v>
      </c>
      <c r="M55" s="125">
        <v>2100522.058841079</v>
      </c>
      <c r="N55" s="125">
        <v>437122.21673334792</v>
      </c>
      <c r="O55" s="125">
        <v>1872782.2670917583</v>
      </c>
      <c r="P55" s="125">
        <v>6594380.453709756</v>
      </c>
      <c r="Q55" s="125">
        <v>-738408.20625256549</v>
      </c>
      <c r="R55" s="124">
        <v>10273502.63981338</v>
      </c>
      <c r="S55" s="146">
        <f t="shared" si="0"/>
        <v>20970428.453601204</v>
      </c>
    </row>
    <row r="56" spans="2:19" x14ac:dyDescent="0.15">
      <c r="B56" s="33"/>
      <c r="C56" s="60">
        <v>27</v>
      </c>
      <c r="D56" s="60" t="s">
        <v>38</v>
      </c>
      <c r="E56" s="129">
        <v>1039.4367960906254</v>
      </c>
      <c r="F56" s="128">
        <v>22757.918373389592</v>
      </c>
      <c r="G56" s="128">
        <v>3647.9627558197367</v>
      </c>
      <c r="H56" s="128">
        <v>7186.1437588266745</v>
      </c>
      <c r="I56" s="128">
        <v>26368.573552326263</v>
      </c>
      <c r="J56" s="128">
        <v>-2590.2010777924934</v>
      </c>
      <c r="K56" s="127">
        <v>138843.9769792984</v>
      </c>
      <c r="L56" s="126">
        <v>18548.657078732078</v>
      </c>
      <c r="M56" s="125">
        <v>791021.46537748782</v>
      </c>
      <c r="N56" s="125">
        <v>211916.71509377164</v>
      </c>
      <c r="O56" s="125">
        <v>367577.69154511171</v>
      </c>
      <c r="P56" s="125">
        <v>1327338.0322805962</v>
      </c>
      <c r="Q56" s="125">
        <v>-25382.68430284701</v>
      </c>
      <c r="R56" s="124">
        <v>4961809.1663932027</v>
      </c>
      <c r="S56" s="146">
        <f t="shared" si="0"/>
        <v>7850082.8546040142</v>
      </c>
    </row>
    <row r="57" spans="2:19" x14ac:dyDescent="0.15">
      <c r="B57" s="33"/>
      <c r="C57" s="60">
        <v>28</v>
      </c>
      <c r="D57" s="60" t="s">
        <v>37</v>
      </c>
      <c r="E57" s="129">
        <v>1426.1440869673706</v>
      </c>
      <c r="F57" s="128">
        <v>27873.958096828774</v>
      </c>
      <c r="G57" s="128">
        <v>5169.4427670531968</v>
      </c>
      <c r="H57" s="128">
        <v>29000.447884220921</v>
      </c>
      <c r="I57" s="128">
        <v>60202.213162667933</v>
      </c>
      <c r="J57" s="128">
        <v>-4966.638980796718</v>
      </c>
      <c r="K57" s="127">
        <v>53899.795647562838</v>
      </c>
      <c r="L57" s="126">
        <v>84589.082009624603</v>
      </c>
      <c r="M57" s="125">
        <v>1722198.4592811076</v>
      </c>
      <c r="N57" s="125">
        <v>501391.73419212014</v>
      </c>
      <c r="O57" s="125">
        <v>2165285.1906212294</v>
      </c>
      <c r="P57" s="125">
        <v>5011267.0335814171</v>
      </c>
      <c r="Q57" s="125">
        <v>-142464.61556727951</v>
      </c>
      <c r="R57" s="124">
        <v>2133679.1505958233</v>
      </c>
      <c r="S57" s="146">
        <f t="shared" si="0"/>
        <v>11648551.397378547</v>
      </c>
    </row>
    <row r="58" spans="2:19" x14ac:dyDescent="0.15">
      <c r="B58" s="33"/>
      <c r="C58" s="60">
        <v>29</v>
      </c>
      <c r="D58" s="60" t="s">
        <v>36</v>
      </c>
      <c r="E58" s="129">
        <v>211.86920974993555</v>
      </c>
      <c r="F58" s="128">
        <v>8221.9014343888884</v>
      </c>
      <c r="G58" s="128">
        <v>1852.3971165682685</v>
      </c>
      <c r="H58" s="128">
        <v>5802.4393145654958</v>
      </c>
      <c r="I58" s="128">
        <v>81149.278771089681</v>
      </c>
      <c r="J58" s="128">
        <v>-3474.3009861350524</v>
      </c>
      <c r="K58" s="127">
        <v>28946.678710549913</v>
      </c>
      <c r="L58" s="126">
        <v>9955.6539621455777</v>
      </c>
      <c r="M58" s="125">
        <v>423129.1630696741</v>
      </c>
      <c r="N58" s="125">
        <v>135348.04296869136</v>
      </c>
      <c r="O58" s="125">
        <v>498703.94041992933</v>
      </c>
      <c r="P58" s="125">
        <v>5037722.8249223456</v>
      </c>
      <c r="Q58" s="125">
        <v>-38794.299391760971</v>
      </c>
      <c r="R58" s="124">
        <v>3791664.2458131388</v>
      </c>
      <c r="S58" s="146">
        <f t="shared" si="0"/>
        <v>9980439.8353349399</v>
      </c>
    </row>
    <row r="59" spans="2:19" x14ac:dyDescent="0.15">
      <c r="B59" s="33"/>
      <c r="C59" s="60">
        <v>30</v>
      </c>
      <c r="D59" s="60" t="s">
        <v>35</v>
      </c>
      <c r="E59" s="129">
        <v>255.59904192972326</v>
      </c>
      <c r="F59" s="128">
        <v>7464.0334402000726</v>
      </c>
      <c r="G59" s="128">
        <v>2259.4223324677691</v>
      </c>
      <c r="H59" s="128">
        <v>1451.9754483610452</v>
      </c>
      <c r="I59" s="128">
        <v>201802.10861556869</v>
      </c>
      <c r="J59" s="128">
        <v>-4760.2420910810715</v>
      </c>
      <c r="K59" s="127">
        <v>22022.566675621081</v>
      </c>
      <c r="L59" s="126">
        <v>11458.18421090218</v>
      </c>
      <c r="M59" s="125">
        <v>398587.06866772636</v>
      </c>
      <c r="N59" s="125">
        <v>144943.90086918441</v>
      </c>
      <c r="O59" s="125">
        <v>116543.34216529276</v>
      </c>
      <c r="P59" s="125">
        <v>8074584.7625406627</v>
      </c>
      <c r="Q59" s="125">
        <v>-91924.721266914305</v>
      </c>
      <c r="R59" s="124">
        <v>7394132.84415037</v>
      </c>
      <c r="S59" s="146">
        <f t="shared" si="0"/>
        <v>16278820.844800292</v>
      </c>
    </row>
    <row r="60" spans="2:19" x14ac:dyDescent="0.15">
      <c r="B60" s="33"/>
      <c r="C60" s="60">
        <v>31</v>
      </c>
      <c r="D60" s="60" t="s">
        <v>34</v>
      </c>
      <c r="E60" s="129">
        <v>297.38764086884515</v>
      </c>
      <c r="F60" s="128">
        <v>6207.8067010581408</v>
      </c>
      <c r="G60" s="128">
        <v>8036.1354542051486</v>
      </c>
      <c r="H60" s="128">
        <v>3137.8431997586235</v>
      </c>
      <c r="I60" s="128">
        <v>20877.015432728054</v>
      </c>
      <c r="J60" s="128">
        <v>-1686.4935093986276</v>
      </c>
      <c r="K60" s="127">
        <v>8145.7910296346909</v>
      </c>
      <c r="L60" s="126">
        <v>13045.274334828213</v>
      </c>
      <c r="M60" s="125">
        <v>313303.97312641755</v>
      </c>
      <c r="N60" s="125">
        <v>547377.2989903253</v>
      </c>
      <c r="O60" s="125">
        <v>337229.13478424621</v>
      </c>
      <c r="P60" s="125">
        <v>2061497.7497047905</v>
      </c>
      <c r="Q60" s="125">
        <v>-45605.000656254997</v>
      </c>
      <c r="R60" s="124">
        <v>2277445.7840126171</v>
      </c>
      <c r="S60" s="146">
        <f t="shared" si="0"/>
        <v>5549309.7002458246</v>
      </c>
    </row>
    <row r="61" spans="2:19" x14ac:dyDescent="0.15">
      <c r="B61" s="33"/>
      <c r="C61" s="60">
        <v>32</v>
      </c>
      <c r="D61" s="60" t="s">
        <v>33</v>
      </c>
      <c r="E61" s="129">
        <v>528.72318516588541</v>
      </c>
      <c r="F61" s="128">
        <v>25209.529153318937</v>
      </c>
      <c r="G61" s="128">
        <v>3631.9424700261093</v>
      </c>
      <c r="H61" s="128">
        <v>4809.8279652231222</v>
      </c>
      <c r="I61" s="128">
        <v>24479.080760720048</v>
      </c>
      <c r="J61" s="128">
        <v>19184.951943280761</v>
      </c>
      <c r="K61" s="127">
        <v>262424.39906484162</v>
      </c>
      <c r="L61" s="126">
        <v>21700.212425114878</v>
      </c>
      <c r="M61" s="125">
        <v>1061320.6030048602</v>
      </c>
      <c r="N61" s="125">
        <v>293399.19904734794</v>
      </c>
      <c r="O61" s="125">
        <v>287542.69575298583</v>
      </c>
      <c r="P61" s="125">
        <v>1423749.0362051611</v>
      </c>
      <c r="Q61" s="125">
        <v>32694.721012344617</v>
      </c>
      <c r="R61" s="124">
        <v>7676307.6941601587</v>
      </c>
      <c r="S61" s="146">
        <f t="shared" si="0"/>
        <v>11136982.616150551</v>
      </c>
    </row>
    <row r="62" spans="2:19" x14ac:dyDescent="0.15">
      <c r="B62" s="33"/>
      <c r="C62" s="60">
        <v>33</v>
      </c>
      <c r="D62" s="60" t="s">
        <v>32</v>
      </c>
      <c r="E62" s="129">
        <v>1299.3870661066651</v>
      </c>
      <c r="F62" s="128">
        <v>63012.919279056681</v>
      </c>
      <c r="G62" s="128">
        <v>2093.2332635482426</v>
      </c>
      <c r="H62" s="128">
        <v>6033.4232785847935</v>
      </c>
      <c r="I62" s="128">
        <v>80322.800109861812</v>
      </c>
      <c r="J62" s="128">
        <v>-3054.7952231868335</v>
      </c>
      <c r="K62" s="127">
        <v>57717.048671505363</v>
      </c>
      <c r="L62" s="126">
        <v>57155.808585186634</v>
      </c>
      <c r="M62" s="125">
        <v>2734734.7609176068</v>
      </c>
      <c r="N62" s="125">
        <v>165549.68711246556</v>
      </c>
      <c r="O62" s="125">
        <v>566928.00253562373</v>
      </c>
      <c r="P62" s="125">
        <v>4200733.9310379997</v>
      </c>
      <c r="Q62" s="125">
        <v>-48659.265725612131</v>
      </c>
      <c r="R62" s="124">
        <v>6911340.7987486133</v>
      </c>
      <c r="S62" s="146">
        <f t="shared" si="0"/>
        <v>14795207.739657361</v>
      </c>
    </row>
    <row r="63" spans="2:19" x14ac:dyDescent="0.15">
      <c r="B63" s="33"/>
      <c r="C63" s="60">
        <v>34</v>
      </c>
      <c r="D63" s="60" t="s">
        <v>31</v>
      </c>
      <c r="E63" s="129">
        <v>494.02946738148222</v>
      </c>
      <c r="F63" s="128">
        <v>38094.437132286614</v>
      </c>
      <c r="G63" s="128">
        <v>650.76934519231406</v>
      </c>
      <c r="H63" s="128">
        <v>10443.550074305313</v>
      </c>
      <c r="I63" s="128">
        <v>32573.740037388667</v>
      </c>
      <c r="J63" s="128">
        <v>906.23732264130467</v>
      </c>
      <c r="K63" s="127">
        <v>4450.0072091149432</v>
      </c>
      <c r="L63" s="126">
        <v>12512.281452882817</v>
      </c>
      <c r="M63" s="125">
        <v>1232922.2709906856</v>
      </c>
      <c r="N63" s="125">
        <v>39651.587778775327</v>
      </c>
      <c r="O63" s="125">
        <v>534274.79723136616</v>
      </c>
      <c r="P63" s="125">
        <v>1734363.5833011055</v>
      </c>
      <c r="Q63" s="125">
        <v>-11711.957050253332</v>
      </c>
      <c r="R63" s="124">
        <v>1080790.5808716498</v>
      </c>
      <c r="S63" s="146">
        <f t="shared" si="0"/>
        <v>4710415.9151645228</v>
      </c>
    </row>
    <row r="64" spans="2:19" x14ac:dyDescent="0.15">
      <c r="B64" s="33"/>
      <c r="C64" s="60">
        <v>35</v>
      </c>
      <c r="D64" s="60" t="s">
        <v>30</v>
      </c>
      <c r="E64" s="129">
        <v>839.95731923886285</v>
      </c>
      <c r="F64" s="128">
        <v>237555.53742911405</v>
      </c>
      <c r="G64" s="128">
        <v>7360.5977915305557</v>
      </c>
      <c r="H64" s="128">
        <v>11638.822863858026</v>
      </c>
      <c r="I64" s="128">
        <v>32397.344686988239</v>
      </c>
      <c r="J64" s="128">
        <v>-1801.1285662666744</v>
      </c>
      <c r="K64" s="127">
        <v>229476.05355051951</v>
      </c>
      <c r="L64" s="126">
        <v>50327.216720371507</v>
      </c>
      <c r="M64" s="125">
        <v>8923888.8250428662</v>
      </c>
      <c r="N64" s="125">
        <v>961958.05867374875</v>
      </c>
      <c r="O64" s="125">
        <v>1328648.8531667993</v>
      </c>
      <c r="P64" s="125">
        <v>10050002.867764164</v>
      </c>
      <c r="Q64" s="125">
        <v>-96483.17398255282</v>
      </c>
      <c r="R64" s="124">
        <v>23271017.433092978</v>
      </c>
      <c r="S64" s="146">
        <f t="shared" si="0"/>
        <v>45006827.265553355</v>
      </c>
    </row>
    <row r="65" spans="2:19" x14ac:dyDescent="0.15">
      <c r="B65" s="33"/>
      <c r="C65" s="60">
        <v>39</v>
      </c>
      <c r="D65" s="60" t="s">
        <v>29</v>
      </c>
      <c r="E65" s="129">
        <v>2428.744782270931</v>
      </c>
      <c r="F65" s="128">
        <v>43643.444894132183</v>
      </c>
      <c r="G65" s="128">
        <v>8130.6818647205573</v>
      </c>
      <c r="H65" s="128">
        <v>2812.3314717447115</v>
      </c>
      <c r="I65" s="128">
        <v>16320.51543310476</v>
      </c>
      <c r="J65" s="128">
        <v>-2466.2083214836011</v>
      </c>
      <c r="K65" s="127">
        <v>20681.178560756776</v>
      </c>
      <c r="L65" s="126">
        <v>220527.56360159477</v>
      </c>
      <c r="M65" s="125">
        <v>3958527.9614679795</v>
      </c>
      <c r="N65" s="125">
        <v>928966.80687402177</v>
      </c>
      <c r="O65" s="125">
        <v>321751.20845405804</v>
      </c>
      <c r="P65" s="125">
        <v>1952092.7160127973</v>
      </c>
      <c r="Q65" s="125">
        <v>-75763.180597308718</v>
      </c>
      <c r="R65" s="124">
        <v>1199995.4065289113</v>
      </c>
      <c r="S65" s="146">
        <f t="shared" si="0"/>
        <v>8597649.1710273009</v>
      </c>
    </row>
    <row r="66" spans="2:19" x14ac:dyDescent="0.15">
      <c r="B66" s="33"/>
      <c r="C66" s="60">
        <v>41</v>
      </c>
      <c r="D66" s="60" t="s">
        <v>28</v>
      </c>
      <c r="E66" s="129">
        <v>615.36248991060631</v>
      </c>
      <c r="F66" s="128">
        <v>13436.785597013015</v>
      </c>
      <c r="G66" s="128">
        <v>2404.3050789777453</v>
      </c>
      <c r="H66" s="128">
        <v>1458.498558798663</v>
      </c>
      <c r="I66" s="128">
        <v>8837.8139864972163</v>
      </c>
      <c r="J66" s="128">
        <v>-234.79732334571605</v>
      </c>
      <c r="K66" s="127">
        <v>9983.6482773268617</v>
      </c>
      <c r="L66" s="126">
        <v>61784.030410824125</v>
      </c>
      <c r="M66" s="125">
        <v>2619745.8169200583</v>
      </c>
      <c r="N66" s="125">
        <v>927505.24660711864</v>
      </c>
      <c r="O66" s="125">
        <v>22608941.131802589</v>
      </c>
      <c r="P66" s="125">
        <v>41078397.979847305</v>
      </c>
      <c r="Q66" s="125">
        <v>-8195.7242814594683</v>
      </c>
      <c r="R66" s="124">
        <v>623071.86364241468</v>
      </c>
      <c r="S66" s="146">
        <f t="shared" si="0"/>
        <v>67947751.961614028</v>
      </c>
    </row>
    <row r="67" spans="2:19" x14ac:dyDescent="0.15">
      <c r="B67" s="33"/>
      <c r="C67" s="60">
        <v>46</v>
      </c>
      <c r="D67" s="60" t="s">
        <v>27</v>
      </c>
      <c r="E67" s="129">
        <v>3575.517188283523</v>
      </c>
      <c r="F67" s="128">
        <v>88000.725616686977</v>
      </c>
      <c r="G67" s="128">
        <v>14477.232577179679</v>
      </c>
      <c r="H67" s="128">
        <v>7375.438266401934</v>
      </c>
      <c r="I67" s="128">
        <v>33215.014179232741</v>
      </c>
      <c r="J67" s="128">
        <v>-1499.0845671052894</v>
      </c>
      <c r="K67" s="127">
        <v>77698.927896933004</v>
      </c>
      <c r="L67" s="126">
        <v>321696.11949347355</v>
      </c>
      <c r="M67" s="125">
        <v>13593209.326979253</v>
      </c>
      <c r="N67" s="125">
        <v>2547304.2133598989</v>
      </c>
      <c r="O67" s="125">
        <v>630954.85236442636</v>
      </c>
      <c r="P67" s="125">
        <v>2515317.5841007405</v>
      </c>
      <c r="Q67" s="125">
        <v>-58326.121034543343</v>
      </c>
      <c r="R67" s="124">
        <v>2891666.3624473405</v>
      </c>
      <c r="S67" s="146">
        <f t="shared" si="0"/>
        <v>22664666.1088682</v>
      </c>
    </row>
    <row r="68" spans="2:19" x14ac:dyDescent="0.15">
      <c r="B68" s="33"/>
      <c r="C68" s="60">
        <v>47</v>
      </c>
      <c r="D68" s="60" t="s">
        <v>26</v>
      </c>
      <c r="E68" s="129">
        <v>409.62700177541694</v>
      </c>
      <c r="F68" s="128">
        <v>7267.3229345733725</v>
      </c>
      <c r="G68" s="128">
        <v>1399.416673401287</v>
      </c>
      <c r="H68" s="128">
        <v>529.4264810293007</v>
      </c>
      <c r="I68" s="128">
        <v>5003.0736343461949</v>
      </c>
      <c r="J68" s="128">
        <v>-94.436882571200087</v>
      </c>
      <c r="K68" s="127">
        <v>3396.4619841409435</v>
      </c>
      <c r="L68" s="126">
        <v>65777.662171445554</v>
      </c>
      <c r="M68" s="125">
        <v>3108672.0257840613</v>
      </c>
      <c r="N68" s="125">
        <v>571301.25693850557</v>
      </c>
      <c r="O68" s="125">
        <v>89344.879068951021</v>
      </c>
      <c r="P68" s="125">
        <v>376501.67205621122</v>
      </c>
      <c r="Q68" s="125">
        <v>-2418.2691156637006</v>
      </c>
      <c r="R68" s="124">
        <v>232209.37807825473</v>
      </c>
      <c r="S68" s="146">
        <f t="shared" si="0"/>
        <v>4459299.4968084609</v>
      </c>
    </row>
    <row r="69" spans="2:19" x14ac:dyDescent="0.15">
      <c r="B69" s="33"/>
      <c r="C69" s="60">
        <v>48</v>
      </c>
      <c r="D69" s="60" t="s">
        <v>25</v>
      </c>
      <c r="E69" s="129">
        <v>617.27270716949511</v>
      </c>
      <c r="F69" s="128">
        <v>8874.758129297581</v>
      </c>
      <c r="G69" s="128">
        <v>1699.6277907749432</v>
      </c>
      <c r="H69" s="128">
        <v>700.11398708646357</v>
      </c>
      <c r="I69" s="128">
        <v>5295.804510914385</v>
      </c>
      <c r="J69" s="128">
        <v>-100.17369833773999</v>
      </c>
      <c r="K69" s="127">
        <v>4678.6163233349553</v>
      </c>
      <c r="L69" s="126">
        <v>125396.40676432953</v>
      </c>
      <c r="M69" s="125">
        <v>2257494.2190651852</v>
      </c>
      <c r="N69" s="125">
        <v>2404915.4724557661</v>
      </c>
      <c r="O69" s="125">
        <v>141114.2741207839</v>
      </c>
      <c r="P69" s="125">
        <v>527988.5405898171</v>
      </c>
      <c r="Q69" s="125">
        <v>-1714.8422095550659</v>
      </c>
      <c r="R69" s="124">
        <v>393187.90464932949</v>
      </c>
      <c r="S69" s="146">
        <f t="shared" si="0"/>
        <v>5870147.9951858958</v>
      </c>
    </row>
    <row r="70" spans="2:19" x14ac:dyDescent="0.15">
      <c r="B70" s="33"/>
      <c r="C70" s="60">
        <v>51</v>
      </c>
      <c r="D70" s="60" t="s">
        <v>24</v>
      </c>
      <c r="E70" s="129">
        <v>29774.657889031838</v>
      </c>
      <c r="F70" s="128">
        <v>624549.90154873079</v>
      </c>
      <c r="G70" s="128">
        <v>41823.189732555868</v>
      </c>
      <c r="H70" s="128">
        <v>27127.351363823615</v>
      </c>
      <c r="I70" s="128">
        <v>139046.4003826867</v>
      </c>
      <c r="J70" s="128">
        <v>122.60280762858429</v>
      </c>
      <c r="K70" s="127">
        <v>186418.49530533605</v>
      </c>
      <c r="L70" s="126">
        <v>2174335.4827340269</v>
      </c>
      <c r="M70" s="125">
        <v>56994754.756237358</v>
      </c>
      <c r="N70" s="125">
        <v>4558384.3819640512</v>
      </c>
      <c r="O70" s="125">
        <v>2481064.2203687015</v>
      </c>
      <c r="P70" s="125">
        <v>13451291.320810897</v>
      </c>
      <c r="Q70" s="125">
        <v>96893.787808405221</v>
      </c>
      <c r="R70" s="124">
        <v>11106409.4917945</v>
      </c>
      <c r="S70" s="146">
        <f t="shared" ref="S70:S85" si="1">SUM(E70:R70)</f>
        <v>91911996.040747732</v>
      </c>
    </row>
    <row r="71" spans="2:19" x14ac:dyDescent="0.15">
      <c r="B71" s="33"/>
      <c r="C71" s="60">
        <v>53</v>
      </c>
      <c r="D71" s="60" t="s">
        <v>23</v>
      </c>
      <c r="E71" s="129">
        <v>2287.7292810053605</v>
      </c>
      <c r="F71" s="128">
        <v>72909.423795384078</v>
      </c>
      <c r="G71" s="128">
        <v>7994.0371740873206</v>
      </c>
      <c r="H71" s="128">
        <v>4209.5924098015039</v>
      </c>
      <c r="I71" s="128">
        <v>21112.972053551373</v>
      </c>
      <c r="J71" s="128">
        <v>-598.88675211243731</v>
      </c>
      <c r="K71" s="127">
        <v>27582.457862549407</v>
      </c>
      <c r="L71" s="126">
        <v>213290.36999382597</v>
      </c>
      <c r="M71" s="125">
        <v>26267272.880537122</v>
      </c>
      <c r="N71" s="125">
        <v>2219174.2158448119</v>
      </c>
      <c r="O71" s="125">
        <v>624928.61543808586</v>
      </c>
      <c r="P71" s="125">
        <v>2575412.5318567292</v>
      </c>
      <c r="Q71" s="125">
        <v>-12596.225454956095</v>
      </c>
      <c r="R71" s="124">
        <v>3774634.7791090421</v>
      </c>
      <c r="S71" s="146">
        <f t="shared" si="1"/>
        <v>35797614.49314893</v>
      </c>
    </row>
    <row r="72" spans="2:19" x14ac:dyDescent="0.15">
      <c r="B72" s="33"/>
      <c r="C72" s="60">
        <v>55</v>
      </c>
      <c r="D72" s="60" t="s">
        <v>22</v>
      </c>
      <c r="E72" s="129">
        <v>4479.3279236953858</v>
      </c>
      <c r="F72" s="128">
        <v>111313.95994336292</v>
      </c>
      <c r="G72" s="128">
        <v>16547.743004152573</v>
      </c>
      <c r="H72" s="128">
        <v>5531.5078492932789</v>
      </c>
      <c r="I72" s="128">
        <v>27560.568380452183</v>
      </c>
      <c r="J72" s="128">
        <v>-311.41145475657237</v>
      </c>
      <c r="K72" s="127">
        <v>31217.621924000941</v>
      </c>
      <c r="L72" s="126">
        <v>336227.02530971891</v>
      </c>
      <c r="M72" s="125">
        <v>77045464.108926818</v>
      </c>
      <c r="N72" s="125">
        <v>2213615.677546476</v>
      </c>
      <c r="O72" s="125">
        <v>506026.12438017118</v>
      </c>
      <c r="P72" s="125">
        <v>7879787.509015549</v>
      </c>
      <c r="Q72" s="125">
        <v>-3647.8310961631937</v>
      </c>
      <c r="R72" s="124">
        <v>1488642.0218721176</v>
      </c>
      <c r="S72" s="146">
        <f t="shared" si="1"/>
        <v>89662453.953524888</v>
      </c>
    </row>
    <row r="73" spans="2:19" x14ac:dyDescent="0.15">
      <c r="B73" s="33"/>
      <c r="C73" s="60">
        <v>57</v>
      </c>
      <c r="D73" s="60" t="s">
        <v>21</v>
      </c>
      <c r="E73" s="129">
        <v>6343.5918188003525</v>
      </c>
      <c r="F73" s="128">
        <v>132563.94365994391</v>
      </c>
      <c r="G73" s="128">
        <v>20843.399606445917</v>
      </c>
      <c r="H73" s="128">
        <v>11891.054901073378</v>
      </c>
      <c r="I73" s="128">
        <v>48246.066935556897</v>
      </c>
      <c r="J73" s="128">
        <v>-1316.6028274650794</v>
      </c>
      <c r="K73" s="127">
        <v>76121.352963765908</v>
      </c>
      <c r="L73" s="126">
        <v>710043.78814843448</v>
      </c>
      <c r="M73" s="125">
        <v>19144620.946652621</v>
      </c>
      <c r="N73" s="125">
        <v>3460752.7855846616</v>
      </c>
      <c r="O73" s="125">
        <v>1376531.759840409</v>
      </c>
      <c r="P73" s="125">
        <v>5010587.5648731263</v>
      </c>
      <c r="Q73" s="125">
        <v>25920.699785751993</v>
      </c>
      <c r="R73" s="124">
        <v>9345893.1874130107</v>
      </c>
      <c r="S73" s="146">
        <f t="shared" si="1"/>
        <v>39369043.539356135</v>
      </c>
    </row>
    <row r="74" spans="2:19" x14ac:dyDescent="0.15">
      <c r="B74" s="33"/>
      <c r="C74" s="60">
        <v>59</v>
      </c>
      <c r="D74" s="60" t="s">
        <v>20</v>
      </c>
      <c r="E74" s="129">
        <v>7383.0955569562275</v>
      </c>
      <c r="F74" s="128">
        <v>247622.54462829046</v>
      </c>
      <c r="G74" s="128">
        <v>33895.784434888206</v>
      </c>
      <c r="H74" s="128">
        <v>21591.961800983052</v>
      </c>
      <c r="I74" s="128">
        <v>138307.22549702768</v>
      </c>
      <c r="J74" s="128">
        <v>-943.18045714048981</v>
      </c>
      <c r="K74" s="127">
        <v>70892.235053050506</v>
      </c>
      <c r="L74" s="126">
        <v>590056.50244593073</v>
      </c>
      <c r="M74" s="125">
        <v>29025166.496848796</v>
      </c>
      <c r="N74" s="125">
        <v>4859897.3228168087</v>
      </c>
      <c r="O74" s="125">
        <v>2794966.6849932102</v>
      </c>
      <c r="P74" s="125">
        <v>22228545.197209671</v>
      </c>
      <c r="Q74" s="125">
        <v>-53064.740688142774</v>
      </c>
      <c r="R74" s="124">
        <v>4693714.6003691917</v>
      </c>
      <c r="S74" s="146">
        <f t="shared" si="1"/>
        <v>64658031.73050952</v>
      </c>
    </row>
    <row r="75" spans="2:19" x14ac:dyDescent="0.15">
      <c r="B75" s="33"/>
      <c r="C75" s="60">
        <v>61</v>
      </c>
      <c r="D75" s="60" t="s">
        <v>19</v>
      </c>
      <c r="E75" s="129">
        <v>61.038332574765143</v>
      </c>
      <c r="F75" s="128">
        <v>1332.2843892280621</v>
      </c>
      <c r="G75" s="128">
        <v>280.00090356034281</v>
      </c>
      <c r="H75" s="128">
        <v>287.39062980943777</v>
      </c>
      <c r="I75" s="128">
        <v>943.41225665049797</v>
      </c>
      <c r="J75" s="128">
        <v>-22.811477875799092</v>
      </c>
      <c r="K75" s="127">
        <v>824.12704289965029</v>
      </c>
      <c r="L75" s="126">
        <v>4461.7599546430183</v>
      </c>
      <c r="M75" s="125">
        <v>1355486.8758048606</v>
      </c>
      <c r="N75" s="125">
        <v>40171312.277622484</v>
      </c>
      <c r="O75" s="125">
        <v>33796.663138140335</v>
      </c>
      <c r="P75" s="125">
        <v>91658.214165312733</v>
      </c>
      <c r="Q75" s="125">
        <v>-617.86720930372053</v>
      </c>
      <c r="R75" s="124">
        <v>468716.61707422574</v>
      </c>
      <c r="S75" s="146">
        <f t="shared" si="1"/>
        <v>42128519.98262722</v>
      </c>
    </row>
    <row r="76" spans="2:19" x14ac:dyDescent="0.15">
      <c r="B76" s="33"/>
      <c r="C76" s="60">
        <v>63</v>
      </c>
      <c r="D76" s="60" t="s">
        <v>18</v>
      </c>
      <c r="E76" s="129">
        <v>87.024196727569489</v>
      </c>
      <c r="F76" s="128">
        <v>14962.635730684153</v>
      </c>
      <c r="G76" s="128">
        <v>35930.943316049154</v>
      </c>
      <c r="H76" s="128">
        <v>8227.2486226977326</v>
      </c>
      <c r="I76" s="128">
        <v>324765.99338351912</v>
      </c>
      <c r="J76" s="128">
        <v>-0.9269540682101951</v>
      </c>
      <c r="K76" s="127">
        <v>1544.9133844295909</v>
      </c>
      <c r="L76" s="126">
        <v>8139.9146730988732</v>
      </c>
      <c r="M76" s="125">
        <v>9395813.420154877</v>
      </c>
      <c r="N76" s="125">
        <v>17135421.822812159</v>
      </c>
      <c r="O76" s="125">
        <v>2574668.4149106541</v>
      </c>
      <c r="P76" s="125">
        <v>15105949.52452841</v>
      </c>
      <c r="Q76" s="125">
        <v>-569.92342801383074</v>
      </c>
      <c r="R76" s="124">
        <v>894296.93654269702</v>
      </c>
      <c r="S76" s="146">
        <f t="shared" si="1"/>
        <v>45499237.941873923</v>
      </c>
    </row>
    <row r="77" spans="2:19" x14ac:dyDescent="0.15">
      <c r="B77" s="33"/>
      <c r="C77" s="60">
        <v>64</v>
      </c>
      <c r="D77" s="60" t="s">
        <v>17</v>
      </c>
      <c r="E77" s="129">
        <v>1685.45676285685</v>
      </c>
      <c r="F77" s="128">
        <v>1824.9664949350915</v>
      </c>
      <c r="G77" s="128">
        <v>9723.7829015326133</v>
      </c>
      <c r="H77" s="128">
        <v>29.385320524997347</v>
      </c>
      <c r="I77" s="128">
        <v>128.97207689262154</v>
      </c>
      <c r="J77" s="128">
        <v>-1.4412379120792636</v>
      </c>
      <c r="K77" s="127">
        <v>198.91246545383225</v>
      </c>
      <c r="L77" s="126">
        <v>629656.22097013332</v>
      </c>
      <c r="M77" s="125">
        <v>15412680.7862886</v>
      </c>
      <c r="N77" s="125">
        <v>54896347.950793803</v>
      </c>
      <c r="O77" s="125">
        <v>2512.6453138446163</v>
      </c>
      <c r="P77" s="125">
        <v>12831.380997837479</v>
      </c>
      <c r="Q77" s="125">
        <v>7.3066923271611426</v>
      </c>
      <c r="R77" s="124">
        <v>13554.666214988833</v>
      </c>
      <c r="S77" s="146">
        <f t="shared" si="1"/>
        <v>70981180.992055818</v>
      </c>
    </row>
    <row r="78" spans="2:19" x14ac:dyDescent="0.15">
      <c r="B78" s="33"/>
      <c r="C78" s="60">
        <v>65</v>
      </c>
      <c r="D78" s="60" t="s">
        <v>16</v>
      </c>
      <c r="E78" s="129">
        <v>187.54268279488372</v>
      </c>
      <c r="F78" s="128">
        <v>3419.651194246524</v>
      </c>
      <c r="G78" s="128">
        <v>592.80070283467842</v>
      </c>
      <c r="H78" s="128">
        <v>276.32996638975067</v>
      </c>
      <c r="I78" s="128">
        <v>2120.9668403798364</v>
      </c>
      <c r="J78" s="128">
        <v>-57.041342706839075</v>
      </c>
      <c r="K78" s="127">
        <v>1842.1567031786594</v>
      </c>
      <c r="L78" s="126">
        <v>24963.434050920529</v>
      </c>
      <c r="M78" s="125">
        <v>4084587.4587549367</v>
      </c>
      <c r="N78" s="125">
        <v>174129.49172648849</v>
      </c>
      <c r="O78" s="125">
        <v>52832.621144848817</v>
      </c>
      <c r="P78" s="125">
        <v>196311.64905907999</v>
      </c>
      <c r="Q78" s="125">
        <v>-980.33612236105137</v>
      </c>
      <c r="R78" s="124">
        <v>141916.21272070231</v>
      </c>
      <c r="S78" s="146">
        <f t="shared" si="1"/>
        <v>4682142.938081733</v>
      </c>
    </row>
    <row r="79" spans="2:19" x14ac:dyDescent="0.15">
      <c r="B79" s="33"/>
      <c r="C79" s="60">
        <v>66</v>
      </c>
      <c r="D79" s="60" t="s">
        <v>15</v>
      </c>
      <c r="E79" s="129">
        <v>13269.02369188129</v>
      </c>
      <c r="F79" s="128">
        <v>327173.1458948896</v>
      </c>
      <c r="G79" s="128">
        <v>77040.003668271238</v>
      </c>
      <c r="H79" s="128">
        <v>41660.48787226947</v>
      </c>
      <c r="I79" s="128">
        <v>184377.68292964151</v>
      </c>
      <c r="J79" s="128">
        <v>-2622.5950394237029</v>
      </c>
      <c r="K79" s="127">
        <v>215676.25036122891</v>
      </c>
      <c r="L79" s="126">
        <v>999590.71041594772</v>
      </c>
      <c r="M79" s="125">
        <v>33738220.690686867</v>
      </c>
      <c r="N79" s="125">
        <v>12976001.729997829</v>
      </c>
      <c r="O79" s="125">
        <v>4810975.7906088009</v>
      </c>
      <c r="P79" s="125">
        <v>18281038.860612154</v>
      </c>
      <c r="Q79" s="125">
        <v>-56796.434839682493</v>
      </c>
      <c r="R79" s="124">
        <v>12262080.99036143</v>
      </c>
      <c r="S79" s="146">
        <f t="shared" si="1"/>
        <v>83867686.337222099</v>
      </c>
    </row>
    <row r="80" spans="2:19" x14ac:dyDescent="0.15">
      <c r="B80" s="33"/>
      <c r="C80" s="60">
        <v>67</v>
      </c>
      <c r="D80" s="60" t="s">
        <v>14</v>
      </c>
      <c r="E80" s="129">
        <v>14454.690825487174</v>
      </c>
      <c r="F80" s="128">
        <v>70271.55351210972</v>
      </c>
      <c r="G80" s="128">
        <v>3227.4318499352985</v>
      </c>
      <c r="H80" s="128">
        <v>545.33681650593132</v>
      </c>
      <c r="I80" s="128">
        <v>5501.5246403226547</v>
      </c>
      <c r="J80" s="128">
        <v>-27.262659172472318</v>
      </c>
      <c r="K80" s="127">
        <v>2228.8126489996075</v>
      </c>
      <c r="L80" s="126">
        <v>4703062.2458912991</v>
      </c>
      <c r="M80" s="125">
        <v>31098300.037029009</v>
      </c>
      <c r="N80" s="125">
        <v>1552082.6202309958</v>
      </c>
      <c r="O80" s="125">
        <v>77859.508843722113</v>
      </c>
      <c r="P80" s="125">
        <v>667026.87819490745</v>
      </c>
      <c r="Q80" s="125">
        <v>-812.31156708160893</v>
      </c>
      <c r="R80" s="124">
        <v>895981.78838160238</v>
      </c>
      <c r="S80" s="146">
        <f t="shared" si="1"/>
        <v>39089702.854638636</v>
      </c>
    </row>
    <row r="81" spans="2:19" x14ac:dyDescent="0.15">
      <c r="B81" s="33"/>
      <c r="C81" s="60">
        <v>68</v>
      </c>
      <c r="D81" s="60" t="s">
        <v>13</v>
      </c>
      <c r="E81" s="129">
        <v>185.42593848010637</v>
      </c>
      <c r="F81" s="128">
        <v>3815.3832618411848</v>
      </c>
      <c r="G81" s="128">
        <v>652.69853084699798</v>
      </c>
      <c r="H81" s="128">
        <v>329.10534075924801</v>
      </c>
      <c r="I81" s="128">
        <v>2886.733124480143</v>
      </c>
      <c r="J81" s="128">
        <v>-24.390137702643226</v>
      </c>
      <c r="K81" s="127">
        <v>2027.0692258359345</v>
      </c>
      <c r="L81" s="126">
        <v>21857.06628206186</v>
      </c>
      <c r="M81" s="125">
        <v>591348.96081589523</v>
      </c>
      <c r="N81" s="125">
        <v>380856.76625969424</v>
      </c>
      <c r="O81" s="125">
        <v>57324.749513925926</v>
      </c>
      <c r="P81" s="125">
        <v>245345.47303970566</v>
      </c>
      <c r="Q81" s="125">
        <v>-257.41167888715853</v>
      </c>
      <c r="R81" s="124">
        <v>145635.04358192749</v>
      </c>
      <c r="S81" s="146">
        <f t="shared" si="1"/>
        <v>1451982.673098864</v>
      </c>
    </row>
    <row r="82" spans="2:19" x14ac:dyDescent="0.15">
      <c r="B82" s="30"/>
      <c r="C82" s="14">
        <v>69</v>
      </c>
      <c r="D82" s="14" t="s">
        <v>12</v>
      </c>
      <c r="E82" s="123">
        <v>603.40855732578154</v>
      </c>
      <c r="F82" s="122">
        <v>13170.605541477769</v>
      </c>
      <c r="G82" s="122">
        <v>2768.0137077845425</v>
      </c>
      <c r="H82" s="122">
        <v>2841.066556165305</v>
      </c>
      <c r="I82" s="122">
        <v>9326.3201128840319</v>
      </c>
      <c r="J82" s="122">
        <v>-225.50814176722079</v>
      </c>
      <c r="K82" s="121">
        <v>8147.0985368108022</v>
      </c>
      <c r="L82" s="120">
        <v>44107.760218832402</v>
      </c>
      <c r="M82" s="119">
        <v>1360137.0044983467</v>
      </c>
      <c r="N82" s="119">
        <v>359151.36411319784</v>
      </c>
      <c r="O82" s="119">
        <v>334104.73199986719</v>
      </c>
      <c r="P82" s="119">
        <v>906108.48041767045</v>
      </c>
      <c r="Q82" s="119">
        <v>-6108.0692354790981</v>
      </c>
      <c r="R82" s="118">
        <v>4633606.5513740415</v>
      </c>
      <c r="S82" s="146">
        <f t="shared" si="1"/>
        <v>7667738.8282571584</v>
      </c>
    </row>
    <row r="83" spans="2:19" x14ac:dyDescent="0.15">
      <c r="B83" s="117"/>
      <c r="C83" s="116"/>
      <c r="D83" s="116" t="s">
        <v>86</v>
      </c>
      <c r="E83" s="115">
        <f>SUM(E5:E43)</f>
        <v>109383.21431322668</v>
      </c>
      <c r="F83" s="114">
        <f t="shared" ref="F83:R83" si="2">SUM(F5:F43)</f>
        <v>2761206.0934683797</v>
      </c>
      <c r="G83" s="114">
        <f t="shared" si="2"/>
        <v>1408838.8088516379</v>
      </c>
      <c r="H83" s="114">
        <f t="shared" si="2"/>
        <v>431558.04501637351</v>
      </c>
      <c r="I83" s="114">
        <f t="shared" si="2"/>
        <v>858948.40596541995</v>
      </c>
      <c r="J83" s="114">
        <f t="shared" si="2"/>
        <v>-10237.501320374873</v>
      </c>
      <c r="K83" s="113">
        <f t="shared" si="2"/>
        <v>3420925.3827095497</v>
      </c>
      <c r="L83" s="114">
        <f t="shared" si="2"/>
        <v>115252.24312317872</v>
      </c>
      <c r="M83" s="114">
        <f t="shared" si="2"/>
        <v>3732965.8502236619</v>
      </c>
      <c r="N83" s="114">
        <f t="shared" si="2"/>
        <v>832530.89732922858</v>
      </c>
      <c r="O83" s="114">
        <f t="shared" si="2"/>
        <v>500753.49162056652</v>
      </c>
      <c r="P83" s="114">
        <f t="shared" si="2"/>
        <v>2782777.2256082864</v>
      </c>
      <c r="Q83" s="114">
        <f t="shared" si="2"/>
        <v>-35061.396188268351</v>
      </c>
      <c r="R83" s="113">
        <f t="shared" si="2"/>
        <v>1787188.5351603257</v>
      </c>
      <c r="S83" s="147">
        <f t="shared" si="1"/>
        <v>18697029.295881193</v>
      </c>
    </row>
    <row r="84" spans="2:19" x14ac:dyDescent="0.15">
      <c r="B84" s="112"/>
      <c r="C84" s="111"/>
      <c r="D84" s="111" t="s">
        <v>85</v>
      </c>
      <c r="E84" s="110">
        <f>SUM(E44:E82)</f>
        <v>143127.12323261748</v>
      </c>
      <c r="F84" s="109">
        <f t="shared" ref="F84:R84" si="3">SUM(F44:F82)</f>
        <v>3178700.3997930842</v>
      </c>
      <c r="G84" s="109">
        <f t="shared" si="3"/>
        <v>490273.48345694807</v>
      </c>
      <c r="H84" s="109">
        <f t="shared" si="3"/>
        <v>303418.71860826365</v>
      </c>
      <c r="I84" s="109">
        <f t="shared" si="3"/>
        <v>1790066.6224240521</v>
      </c>
      <c r="J84" s="109">
        <f t="shared" si="3"/>
        <v>-57194.857308479746</v>
      </c>
      <c r="K84" s="108">
        <f t="shared" si="3"/>
        <v>2190160.7089884533</v>
      </c>
      <c r="L84" s="109">
        <f t="shared" si="3"/>
        <v>14292578.959151795</v>
      </c>
      <c r="M84" s="109">
        <f t="shared" si="3"/>
        <v>418607491.10744488</v>
      </c>
      <c r="N84" s="109">
        <f t="shared" si="3"/>
        <v>169273493.20171779</v>
      </c>
      <c r="O84" s="109">
        <f t="shared" si="3"/>
        <v>51779015.531837933</v>
      </c>
      <c r="P84" s="109">
        <f t="shared" si="3"/>
        <v>190642971.54240537</v>
      </c>
      <c r="Q84" s="109">
        <f t="shared" si="3"/>
        <v>-1683732.048637385</v>
      </c>
      <c r="R84" s="108">
        <f t="shared" si="3"/>
        <v>146653853.52030665</v>
      </c>
      <c r="S84" s="148">
        <f t="shared" si="1"/>
        <v>997604224.01342201</v>
      </c>
    </row>
    <row r="85" spans="2:19" x14ac:dyDescent="0.15">
      <c r="B85" s="89"/>
      <c r="C85" s="88"/>
      <c r="D85" s="88" t="s">
        <v>82</v>
      </c>
      <c r="E85" s="107">
        <f>SUM(E83:E84)</f>
        <v>252510.33754584414</v>
      </c>
      <c r="F85" s="106">
        <f>SUM(F83:F84)</f>
        <v>5939906.4932614639</v>
      </c>
      <c r="G85" s="106">
        <f t="shared" ref="G85:R85" si="4">SUM(G83:G84)</f>
        <v>1899112.292308586</v>
      </c>
      <c r="H85" s="106">
        <f t="shared" si="4"/>
        <v>734976.76362463715</v>
      </c>
      <c r="I85" s="106">
        <f t="shared" si="4"/>
        <v>2649015.028389472</v>
      </c>
      <c r="J85" s="106">
        <f t="shared" si="4"/>
        <v>-67432.358628854621</v>
      </c>
      <c r="K85" s="105">
        <f t="shared" si="4"/>
        <v>5611086.091698003</v>
      </c>
      <c r="L85" s="106">
        <f t="shared" si="4"/>
        <v>14407831.202274974</v>
      </c>
      <c r="M85" s="106">
        <f t="shared" si="4"/>
        <v>422340456.95766854</v>
      </c>
      <c r="N85" s="106">
        <f t="shared" si="4"/>
        <v>170106024.09904703</v>
      </c>
      <c r="O85" s="106">
        <f t="shared" si="4"/>
        <v>52279769.023458496</v>
      </c>
      <c r="P85" s="106">
        <f t="shared" si="4"/>
        <v>193425748.76801366</v>
      </c>
      <c r="Q85" s="106">
        <f t="shared" si="4"/>
        <v>-1718793.4448256535</v>
      </c>
      <c r="R85" s="105">
        <f t="shared" si="4"/>
        <v>148441042.05546698</v>
      </c>
      <c r="S85" s="145">
        <f t="shared" si="1"/>
        <v>1016301253.3093032</v>
      </c>
    </row>
    <row r="89" spans="2:19" x14ac:dyDescent="0.15">
      <c r="B89" s="1" t="s">
        <v>84</v>
      </c>
    </row>
    <row r="90" spans="2:19" x14ac:dyDescent="0.15">
      <c r="E90" s="9" t="s">
        <v>53</v>
      </c>
      <c r="F90" s="8"/>
      <c r="G90" s="8"/>
      <c r="H90" s="8"/>
      <c r="I90" s="8"/>
      <c r="J90" s="8"/>
      <c r="K90" s="8"/>
      <c r="L90" s="9" t="s">
        <v>51</v>
      </c>
      <c r="M90" s="8"/>
      <c r="N90" s="8"/>
      <c r="O90" s="8"/>
      <c r="P90" s="8"/>
      <c r="Q90" s="8"/>
      <c r="R90" s="56"/>
      <c r="S90" s="104"/>
    </row>
    <row r="91" spans="2:19" x14ac:dyDescent="0.15">
      <c r="E91" s="103">
        <v>71</v>
      </c>
      <c r="F91" s="102">
        <v>72</v>
      </c>
      <c r="G91" s="102">
        <v>73</v>
      </c>
      <c r="H91" s="102">
        <v>74</v>
      </c>
      <c r="I91" s="102">
        <v>75</v>
      </c>
      <c r="J91" s="102">
        <v>76</v>
      </c>
      <c r="K91" s="102"/>
      <c r="L91" s="103">
        <v>71</v>
      </c>
      <c r="M91" s="102">
        <v>72</v>
      </c>
      <c r="N91" s="102">
        <v>73</v>
      </c>
      <c r="O91" s="102">
        <v>74</v>
      </c>
      <c r="P91" s="102">
        <v>75</v>
      </c>
      <c r="Q91" s="102">
        <v>76</v>
      </c>
      <c r="R91" s="101"/>
      <c r="S91" s="100"/>
    </row>
    <row r="92" spans="2:19" ht="33.75" x14ac:dyDescent="0.15">
      <c r="E92" s="70" t="s">
        <v>66</v>
      </c>
      <c r="F92" s="69" t="s">
        <v>65</v>
      </c>
      <c r="G92" s="69" t="s">
        <v>64</v>
      </c>
      <c r="H92" s="69" t="s">
        <v>63</v>
      </c>
      <c r="I92" s="69" t="s">
        <v>62</v>
      </c>
      <c r="J92" s="69" t="s">
        <v>61</v>
      </c>
      <c r="K92" s="69" t="s">
        <v>57</v>
      </c>
      <c r="L92" s="70" t="s">
        <v>66</v>
      </c>
      <c r="M92" s="69" t="s">
        <v>65</v>
      </c>
      <c r="N92" s="69" t="s">
        <v>64</v>
      </c>
      <c r="O92" s="69" t="s">
        <v>63</v>
      </c>
      <c r="P92" s="69" t="s">
        <v>62</v>
      </c>
      <c r="Q92" s="69" t="s">
        <v>61</v>
      </c>
      <c r="R92" s="68" t="s">
        <v>57</v>
      </c>
      <c r="S92" s="99" t="s">
        <v>81</v>
      </c>
    </row>
    <row r="93" spans="2:19" x14ac:dyDescent="0.15">
      <c r="B93" s="48" t="s">
        <v>53</v>
      </c>
      <c r="C93" s="47">
        <v>1</v>
      </c>
      <c r="D93" s="47" t="s">
        <v>50</v>
      </c>
      <c r="E93" s="98">
        <v>6.09876473217649E-3</v>
      </c>
      <c r="F93" s="97">
        <v>6.8130641942908115E-3</v>
      </c>
      <c r="G93" s="97">
        <v>5.6193252832740918E-4</v>
      </c>
      <c r="H93" s="97">
        <v>4.8893402093033646E-4</v>
      </c>
      <c r="I93" s="97">
        <v>5.2985099987447738E-4</v>
      </c>
      <c r="J93" s="97">
        <v>5.7767301050789636E-3</v>
      </c>
      <c r="K93" s="97">
        <v>1.6990517380485396E-3</v>
      </c>
      <c r="L93" s="98">
        <v>3.0182328802257329E-4</v>
      </c>
      <c r="M93" s="97">
        <v>2.5150623865432138E-4</v>
      </c>
      <c r="N93" s="97">
        <v>2.3168814705158851E-5</v>
      </c>
      <c r="O93" s="97">
        <v>1.456297475570806E-5</v>
      </c>
      <c r="P93" s="97">
        <v>2.7554160076401696E-5</v>
      </c>
      <c r="Q93" s="97">
        <v>3.3730500959143848E-5</v>
      </c>
      <c r="R93" s="96">
        <v>3.2485081284137066E-5</v>
      </c>
      <c r="S93" s="96">
        <v>2.0566816347812735E-4</v>
      </c>
    </row>
    <row r="94" spans="2:19" x14ac:dyDescent="0.15">
      <c r="B94" s="33"/>
      <c r="C94" s="60">
        <v>2</v>
      </c>
      <c r="D94" s="60" t="s">
        <v>49</v>
      </c>
      <c r="E94" s="95">
        <v>5.6507368656215373E-4</v>
      </c>
      <c r="F94" s="94">
        <v>4.3607853949822648E-4</v>
      </c>
      <c r="G94" s="94">
        <v>4.9231644381175457E-5</v>
      </c>
      <c r="H94" s="94">
        <v>1.369550425021186E-4</v>
      </c>
      <c r="I94" s="94">
        <v>6.3233328387962652E-5</v>
      </c>
      <c r="J94" s="94">
        <v>-1.8067795665090407E-2</v>
      </c>
      <c r="K94" s="94">
        <v>1.9150734201141159E-4</v>
      </c>
      <c r="L94" s="95">
        <v>7.6701005911143001E-6</v>
      </c>
      <c r="M94" s="94">
        <v>4.6614358256972739E-6</v>
      </c>
      <c r="N94" s="94">
        <v>2.8219573030965059E-6</v>
      </c>
      <c r="O94" s="94">
        <v>1.0473144262753534E-5</v>
      </c>
      <c r="P94" s="94">
        <v>7.1474656513583184E-6</v>
      </c>
      <c r="Q94" s="94">
        <v>-1.3626563183332386E-4</v>
      </c>
      <c r="R94" s="93">
        <v>3.7697022715605045E-6</v>
      </c>
      <c r="S94" s="93">
        <v>1.0992129350475144E-5</v>
      </c>
    </row>
    <row r="95" spans="2:19" x14ac:dyDescent="0.15">
      <c r="B95" s="33"/>
      <c r="C95" s="60">
        <v>3</v>
      </c>
      <c r="D95" s="60" t="s">
        <v>48</v>
      </c>
      <c r="E95" s="95">
        <v>1.57908534546961E-3</v>
      </c>
      <c r="F95" s="94">
        <v>9.9868885879163065E-4</v>
      </c>
      <c r="G95" s="94">
        <v>9.2472728695499562E-5</v>
      </c>
      <c r="H95" s="94">
        <v>1.3686223296316049E-5</v>
      </c>
      <c r="I95" s="94">
        <v>1.7354675287133778E-5</v>
      </c>
      <c r="J95" s="94">
        <v>-4.8483990851606396E-3</v>
      </c>
      <c r="K95" s="94">
        <v>8.2770920635690762E-4</v>
      </c>
      <c r="L95" s="95">
        <v>1.3615265736946388E-4</v>
      </c>
      <c r="M95" s="94">
        <v>9.456046932289114E-5</v>
      </c>
      <c r="N95" s="94">
        <v>8.0511476494376571E-6</v>
      </c>
      <c r="O95" s="94">
        <v>1.8093147816030531E-6</v>
      </c>
      <c r="P95" s="94">
        <v>2.7770611548425309E-6</v>
      </c>
      <c r="Q95" s="94">
        <v>-1.00775137690654E-4</v>
      </c>
      <c r="R95" s="93">
        <v>7.3562615432957214E-6</v>
      </c>
      <c r="S95" s="93">
        <v>6.5009097631476959E-5</v>
      </c>
    </row>
    <row r="96" spans="2:19" x14ac:dyDescent="0.15">
      <c r="B96" s="33"/>
      <c r="C96" s="60">
        <v>6</v>
      </c>
      <c r="D96" s="60" t="s">
        <v>47</v>
      </c>
      <c r="E96" s="95">
        <v>7.9170205689279522E-5</v>
      </c>
      <c r="F96" s="94">
        <v>1.6398387968582422E-4</v>
      </c>
      <c r="G96" s="94">
        <v>6.730837601821903E-5</v>
      </c>
      <c r="H96" s="94">
        <v>1.1507583818155557E-4</v>
      </c>
      <c r="I96" s="94">
        <v>5.9970690268854015E-5</v>
      </c>
      <c r="J96" s="94">
        <v>3.4208577578925823E-3</v>
      </c>
      <c r="K96" s="94">
        <v>3.7422749973917981E-4</v>
      </c>
      <c r="L96" s="95">
        <v>6.9727443107051229E-6</v>
      </c>
      <c r="M96" s="94">
        <v>9.4595235496272343E-6</v>
      </c>
      <c r="N96" s="94">
        <v>6.01629007164717E-6</v>
      </c>
      <c r="O96" s="94">
        <v>1.702569006688979E-5</v>
      </c>
      <c r="P96" s="94">
        <v>1.3740526442401242E-5</v>
      </c>
      <c r="Q96" s="94">
        <v>2.641083423212523E-5</v>
      </c>
      <c r="R96" s="93">
        <v>3.4023121669321254E-5</v>
      </c>
      <c r="S96" s="93">
        <v>1.7832064423704481E-5</v>
      </c>
    </row>
    <row r="97" spans="2:19" x14ac:dyDescent="0.15">
      <c r="B97" s="33"/>
      <c r="C97" s="60">
        <v>11</v>
      </c>
      <c r="D97" s="60" t="s">
        <v>46</v>
      </c>
      <c r="E97" s="95">
        <v>2.2597397157278872E-2</v>
      </c>
      <c r="F97" s="94">
        <v>1.9381423702660452E-2</v>
      </c>
      <c r="G97" s="94">
        <v>1.0535052438559402E-3</v>
      </c>
      <c r="H97" s="94">
        <v>4.5278918270251785E-5</v>
      </c>
      <c r="I97" s="94">
        <v>1.0910998127982311E-4</v>
      </c>
      <c r="J97" s="94">
        <v>3.2105428341377432E-2</v>
      </c>
      <c r="K97" s="94">
        <v>1.7284739077996734E-2</v>
      </c>
      <c r="L97" s="95">
        <v>2.0921195998283969E-3</v>
      </c>
      <c r="M97" s="94">
        <v>1.7161858981064114E-3</v>
      </c>
      <c r="N97" s="94">
        <v>1.1243870303998906E-4</v>
      </c>
      <c r="O97" s="94">
        <v>1.8385287732339146E-5</v>
      </c>
      <c r="P97" s="94">
        <v>2.7618441901540017E-5</v>
      </c>
      <c r="Q97" s="94">
        <v>1.8003443960478117E-3</v>
      </c>
      <c r="R97" s="93">
        <v>7.7023120806612243E-5</v>
      </c>
      <c r="S97" s="93">
        <v>1.1581388234727103E-3</v>
      </c>
    </row>
    <row r="98" spans="2:19" x14ac:dyDescent="0.15">
      <c r="B98" s="33"/>
      <c r="C98" s="60">
        <v>15</v>
      </c>
      <c r="D98" s="60" t="s">
        <v>45</v>
      </c>
      <c r="E98" s="95">
        <v>1.4826642249765236E-3</v>
      </c>
      <c r="F98" s="94">
        <v>1.451176371856137E-3</v>
      </c>
      <c r="G98" s="94">
        <v>3.0150063923988158E-4</v>
      </c>
      <c r="H98" s="94">
        <v>3.7391024703814073E-4</v>
      </c>
      <c r="I98" s="94">
        <v>2.1642134488444005E-4</v>
      </c>
      <c r="J98" s="94">
        <v>3.1518760292420754E-3</v>
      </c>
      <c r="K98" s="94">
        <v>2.9178079133056695E-3</v>
      </c>
      <c r="L98" s="95">
        <v>8.1562121209341788E-5</v>
      </c>
      <c r="M98" s="94">
        <v>7.4847625736670741E-5</v>
      </c>
      <c r="N98" s="94">
        <v>2.2367928511255209E-5</v>
      </c>
      <c r="O98" s="94">
        <v>3.3925794472735759E-5</v>
      </c>
      <c r="P98" s="94">
        <v>3.8660303249281378E-5</v>
      </c>
      <c r="Q98" s="94">
        <v>5.554161516318479E-4</v>
      </c>
      <c r="R98" s="93">
        <v>4.8172458127125048E-5</v>
      </c>
      <c r="S98" s="93">
        <v>8.5037837380561517E-5</v>
      </c>
    </row>
    <row r="99" spans="2:19" x14ac:dyDescent="0.15">
      <c r="B99" s="33"/>
      <c r="C99" s="60">
        <v>16</v>
      </c>
      <c r="D99" s="60" t="s">
        <v>44</v>
      </c>
      <c r="E99" s="95">
        <v>3.6927884055629975E-3</v>
      </c>
      <c r="F99" s="94">
        <v>1.5689194096241497E-3</v>
      </c>
      <c r="G99" s="94">
        <v>1.5621931571733636E-3</v>
      </c>
      <c r="H99" s="94">
        <v>7.4152335229465171E-3</v>
      </c>
      <c r="I99" s="94">
        <v>3.3919397865118097E-3</v>
      </c>
      <c r="J99" s="94">
        <v>6.4384986537871974E-2</v>
      </c>
      <c r="K99" s="94">
        <v>6.2238795806978343E-3</v>
      </c>
      <c r="L99" s="95">
        <v>2.3932650064406691E-4</v>
      </c>
      <c r="M99" s="94">
        <v>1.6606649088428123E-4</v>
      </c>
      <c r="N99" s="94">
        <v>1.4315365711133741E-4</v>
      </c>
      <c r="O99" s="94">
        <v>5.9943689943886937E-4</v>
      </c>
      <c r="P99" s="94">
        <v>4.0610251127813852E-4</v>
      </c>
      <c r="Q99" s="94">
        <v>2.9184888990763862E-3</v>
      </c>
      <c r="R99" s="93">
        <v>1.9163026575670433E-4</v>
      </c>
      <c r="S99" s="93">
        <v>3.1470168185737055E-4</v>
      </c>
    </row>
    <row r="100" spans="2:19" x14ac:dyDescent="0.15">
      <c r="B100" s="33"/>
      <c r="C100" s="60">
        <v>20</v>
      </c>
      <c r="D100" s="60" t="s">
        <v>43</v>
      </c>
      <c r="E100" s="95">
        <v>2.8821549927208422E-3</v>
      </c>
      <c r="F100" s="94">
        <v>1.9267959658462446E-3</v>
      </c>
      <c r="G100" s="94">
        <v>2.7794332111617704E-3</v>
      </c>
      <c r="H100" s="94">
        <v>1.578364106590689E-3</v>
      </c>
      <c r="I100" s="94">
        <v>1.1054853537048298E-3</v>
      </c>
      <c r="J100" s="94">
        <v>0.21668793587866794</v>
      </c>
      <c r="K100" s="94">
        <v>0.1574574544506962</v>
      </c>
      <c r="L100" s="95">
        <v>1.4143765515147407E-3</v>
      </c>
      <c r="M100" s="94">
        <v>9.0593000247000401E-4</v>
      </c>
      <c r="N100" s="94">
        <v>1.8417699098822549E-3</v>
      </c>
      <c r="O100" s="94">
        <v>7.276128088699814E-4</v>
      </c>
      <c r="P100" s="94">
        <v>6.8168811874414913E-4</v>
      </c>
      <c r="Q100" s="94">
        <v>5.5777407544381945E-3</v>
      </c>
      <c r="R100" s="93">
        <v>2.2329020057680767E-3</v>
      </c>
      <c r="S100" s="93">
        <v>2.1069290960264407E-3</v>
      </c>
    </row>
    <row r="101" spans="2:19" x14ac:dyDescent="0.15">
      <c r="B101" s="33"/>
      <c r="C101" s="60">
        <v>21</v>
      </c>
      <c r="D101" s="60" t="s">
        <v>42</v>
      </c>
      <c r="E101" s="95">
        <v>4.5982204165014601E-3</v>
      </c>
      <c r="F101" s="94">
        <v>1.162316619799183E-2</v>
      </c>
      <c r="G101" s="94">
        <v>3.9983124486911142E-3</v>
      </c>
      <c r="H101" s="94">
        <v>7.1825552378991389E-3</v>
      </c>
      <c r="I101" s="94">
        <v>3.3097182413551565E-3</v>
      </c>
      <c r="J101" s="94">
        <v>9.1034967336885028E-2</v>
      </c>
      <c r="K101" s="94">
        <v>2.2002768950412553E-2</v>
      </c>
      <c r="L101" s="95">
        <v>7.0577943040319791E-4</v>
      </c>
      <c r="M101" s="94">
        <v>9.4419082233488684E-4</v>
      </c>
      <c r="N101" s="94">
        <v>5.8046462898608949E-4</v>
      </c>
      <c r="O101" s="94">
        <v>5.5869598010675227E-4</v>
      </c>
      <c r="P101" s="94">
        <v>4.5005771227758817E-4</v>
      </c>
      <c r="Q101" s="94">
        <v>-3.804193358563293E-4</v>
      </c>
      <c r="R101" s="93">
        <v>7.5500832258371077E-4</v>
      </c>
      <c r="S101" s="93">
        <v>1.0403079817432308E-3</v>
      </c>
    </row>
    <row r="102" spans="2:19" x14ac:dyDescent="0.15">
      <c r="B102" s="33"/>
      <c r="C102" s="60">
        <v>22</v>
      </c>
      <c r="D102" s="60" t="s">
        <v>41</v>
      </c>
      <c r="E102" s="95">
        <v>1.0633146840057369E-3</v>
      </c>
      <c r="F102" s="94">
        <v>1.1362036092609894E-3</v>
      </c>
      <c r="G102" s="94">
        <v>5.8488056783989725E-4</v>
      </c>
      <c r="H102" s="94">
        <v>1.9268140952001819E-3</v>
      </c>
      <c r="I102" s="94">
        <v>1.3668125148886059E-3</v>
      </c>
      <c r="J102" s="94">
        <v>2.3826137294886217E-2</v>
      </c>
      <c r="K102" s="94">
        <v>4.8003693976256409E-2</v>
      </c>
      <c r="L102" s="95">
        <v>6.69259989313997E-4</v>
      </c>
      <c r="M102" s="94">
        <v>6.7075766693426369E-4</v>
      </c>
      <c r="N102" s="94">
        <v>4.5381828759534379E-4</v>
      </c>
      <c r="O102" s="94">
        <v>9.1585606165377155E-4</v>
      </c>
      <c r="P102" s="94">
        <v>9.5830787474952058E-4</v>
      </c>
      <c r="Q102" s="94">
        <v>8.6167368368465589E-3</v>
      </c>
      <c r="R102" s="93">
        <v>1.7630116403545778E-3</v>
      </c>
      <c r="S102" s="93">
        <v>1.1719514440939854E-3</v>
      </c>
    </row>
    <row r="103" spans="2:19" x14ac:dyDescent="0.15">
      <c r="B103" s="33"/>
      <c r="C103" s="60">
        <v>25</v>
      </c>
      <c r="D103" s="60" t="s">
        <v>40</v>
      </c>
      <c r="E103" s="95">
        <v>3.426352574999151E-4</v>
      </c>
      <c r="F103" s="94">
        <v>4.0209355453971256E-4</v>
      </c>
      <c r="G103" s="94">
        <v>2.7528555320100904E-4</v>
      </c>
      <c r="H103" s="94">
        <v>1.7923243247346884E-2</v>
      </c>
      <c r="I103" s="94">
        <v>6.8637476153718463E-3</v>
      </c>
      <c r="J103" s="94">
        <v>3.7006040681604943E-2</v>
      </c>
      <c r="K103" s="94">
        <v>1.3193362146617713E-2</v>
      </c>
      <c r="L103" s="95">
        <v>1.1763608535874654E-4</v>
      </c>
      <c r="M103" s="94">
        <v>9.0886886676212254E-5</v>
      </c>
      <c r="N103" s="94">
        <v>8.4243997746301757E-5</v>
      </c>
      <c r="O103" s="94">
        <v>9.559287853167734E-4</v>
      </c>
      <c r="P103" s="94">
        <v>5.4317032677634832E-4</v>
      </c>
      <c r="Q103" s="94">
        <v>1.7656085931365094E-3</v>
      </c>
      <c r="R103" s="93">
        <v>4.0550213886166036E-4</v>
      </c>
      <c r="S103" s="93">
        <v>3.8373366725135663E-4</v>
      </c>
    </row>
    <row r="104" spans="2:19" x14ac:dyDescent="0.15">
      <c r="B104" s="33"/>
      <c r="C104" s="60">
        <v>26</v>
      </c>
      <c r="D104" s="60" t="s">
        <v>39</v>
      </c>
      <c r="E104" s="95">
        <v>-3.5598085706537554E-3</v>
      </c>
      <c r="F104" s="94">
        <v>-3.4816789144831869E-3</v>
      </c>
      <c r="G104" s="94">
        <v>-4.9545997918593488E-4</v>
      </c>
      <c r="H104" s="94">
        <v>-7.1705273846512513E-4</v>
      </c>
      <c r="I104" s="94">
        <v>-5.9890619621348119E-4</v>
      </c>
      <c r="J104" s="94">
        <v>2.5877177776542333E-3</v>
      </c>
      <c r="K104" s="94">
        <v>2.3923952723891276E-3</v>
      </c>
      <c r="L104" s="95">
        <v>-5.068735895790068E-5</v>
      </c>
      <c r="M104" s="94">
        <v>1.5908948480787157E-5</v>
      </c>
      <c r="N104" s="94">
        <v>-7.0640931794677758E-7</v>
      </c>
      <c r="O104" s="94">
        <v>2.3166721314148083E-4</v>
      </c>
      <c r="P104" s="94">
        <v>2.7561822912988178E-4</v>
      </c>
      <c r="Q104" s="94">
        <v>1.9795787608187479E-3</v>
      </c>
      <c r="R104" s="93">
        <v>4.8516591890495356E-4</v>
      </c>
      <c r="S104" s="93">
        <v>1.2752093736058157E-4</v>
      </c>
    </row>
    <row r="105" spans="2:19" x14ac:dyDescent="0.15">
      <c r="B105" s="33"/>
      <c r="C105" s="60">
        <v>27</v>
      </c>
      <c r="D105" s="60" t="s">
        <v>38</v>
      </c>
      <c r="E105" s="95">
        <v>2.2941340378645876E-4</v>
      </c>
      <c r="F105" s="94">
        <v>2.9614109591511936E-4</v>
      </c>
      <c r="G105" s="94">
        <v>1.638288576390023E-4</v>
      </c>
      <c r="H105" s="94">
        <v>1.3027969207548399E-3</v>
      </c>
      <c r="I105" s="94">
        <v>1.1207019875908468E-3</v>
      </c>
      <c r="J105" s="94">
        <v>1.7872708865429052E-2</v>
      </c>
      <c r="K105" s="94">
        <v>2.8930690487498478E-2</v>
      </c>
      <c r="L105" s="95">
        <v>1.1993116887815044E-4</v>
      </c>
      <c r="M105" s="94">
        <v>1.5130108247493336E-4</v>
      </c>
      <c r="N105" s="94">
        <v>1.1193420098178425E-4</v>
      </c>
      <c r="O105" s="94">
        <v>7.5149250716753018E-4</v>
      </c>
      <c r="P105" s="94">
        <v>7.5366430683001249E-4</v>
      </c>
      <c r="Q105" s="94">
        <v>2.0399595405969024E-3</v>
      </c>
      <c r="R105" s="93">
        <v>1.4035295151385864E-3</v>
      </c>
      <c r="S105" s="93">
        <v>6.4103337857222169E-4</v>
      </c>
    </row>
    <row r="106" spans="2:19" x14ac:dyDescent="0.15">
      <c r="B106" s="33"/>
      <c r="C106" s="60">
        <v>28</v>
      </c>
      <c r="D106" s="60" t="s">
        <v>37</v>
      </c>
      <c r="E106" s="95">
        <v>1.3716799340945981E-3</v>
      </c>
      <c r="F106" s="94">
        <v>8.0431312426282439E-4</v>
      </c>
      <c r="G106" s="94">
        <v>5.2399241814403549E-4</v>
      </c>
      <c r="H106" s="94">
        <v>1.7595547632730156E-2</v>
      </c>
      <c r="I106" s="94">
        <v>7.4306825482765727E-3</v>
      </c>
      <c r="J106" s="94">
        <v>5.1895862847944771E-2</v>
      </c>
      <c r="K106" s="94">
        <v>1.4583734926147722E-2</v>
      </c>
      <c r="L106" s="95">
        <v>2.4027099609728566E-4</v>
      </c>
      <c r="M106" s="94">
        <v>1.6993728457229034E-4</v>
      </c>
      <c r="N106" s="94">
        <v>1.2385600401379547E-4</v>
      </c>
      <c r="O106" s="94">
        <v>2.2815208744909861E-3</v>
      </c>
      <c r="P106" s="94">
        <v>1.331438759390232E-3</v>
      </c>
      <c r="Q106" s="94">
        <v>4.2345705610769644E-3</v>
      </c>
      <c r="R106" s="93">
        <v>4.9366786830325833E-4</v>
      </c>
      <c r="S106" s="93">
        <v>6.9473752122719396E-4</v>
      </c>
    </row>
    <row r="107" spans="2:19" x14ac:dyDescent="0.15">
      <c r="B107" s="33"/>
      <c r="C107" s="60">
        <v>29</v>
      </c>
      <c r="D107" s="60" t="s">
        <v>36</v>
      </c>
      <c r="E107" s="95">
        <v>8.5233411511813248E-5</v>
      </c>
      <c r="F107" s="94">
        <v>1.3198013126366942E-4</v>
      </c>
      <c r="G107" s="94">
        <v>1.0333627938393197E-4</v>
      </c>
      <c r="H107" s="94">
        <v>1.2846597949128476E-3</v>
      </c>
      <c r="I107" s="94">
        <v>4.4569878964374147E-3</v>
      </c>
      <c r="J107" s="94">
        <v>1.2955034196031875E-2</v>
      </c>
      <c r="K107" s="94">
        <v>2.9637412004617624E-2</v>
      </c>
      <c r="L107" s="95">
        <v>4.9578746083307275E-5</v>
      </c>
      <c r="M107" s="94">
        <v>6.7316839679084067E-5</v>
      </c>
      <c r="N107" s="94">
        <v>5.4699217554979436E-5</v>
      </c>
      <c r="O107" s="94">
        <v>7.1989927935060599E-4</v>
      </c>
      <c r="P107" s="94">
        <v>1.8541745106876873E-3</v>
      </c>
      <c r="Q107" s="94">
        <v>1.8617133607010479E-3</v>
      </c>
      <c r="R107" s="93">
        <v>6.0542502021614705E-4</v>
      </c>
      <c r="S107" s="93">
        <v>7.2149612001093898E-4</v>
      </c>
    </row>
    <row r="108" spans="2:19" x14ac:dyDescent="0.15">
      <c r="B108" s="33"/>
      <c r="C108" s="60">
        <v>30</v>
      </c>
      <c r="D108" s="60" t="s">
        <v>35</v>
      </c>
      <c r="E108" s="95">
        <v>1.0365058029399665E-4</v>
      </c>
      <c r="F108" s="94">
        <v>1.3302225997234839E-4</v>
      </c>
      <c r="G108" s="94">
        <v>1.5142157823358349E-4</v>
      </c>
      <c r="H108" s="94">
        <v>3.185354031960802E-4</v>
      </c>
      <c r="I108" s="94">
        <v>1.6425323267155179E-2</v>
      </c>
      <c r="J108" s="94">
        <v>2.5680798936530785E-2</v>
      </c>
      <c r="K108" s="94">
        <v>1.8472811574123751E-2</v>
      </c>
      <c r="L108" s="95">
        <v>2.4120474304870874E-5</v>
      </c>
      <c r="M108" s="94">
        <v>2.6765835258238766E-5</v>
      </c>
      <c r="N108" s="94">
        <v>2.4298357604546879E-5</v>
      </c>
      <c r="O108" s="94">
        <v>7.0740290155199513E-5</v>
      </c>
      <c r="P108" s="94">
        <v>1.1921308749200004E-3</v>
      </c>
      <c r="Q108" s="94">
        <v>1.7662690657255134E-3</v>
      </c>
      <c r="R108" s="93">
        <v>2.519843509667199E-4</v>
      </c>
      <c r="S108" s="93">
        <v>4.4541542085963583E-4</v>
      </c>
    </row>
    <row r="109" spans="2:19" x14ac:dyDescent="0.15">
      <c r="B109" s="33"/>
      <c r="C109" s="60">
        <v>31</v>
      </c>
      <c r="D109" s="60" t="s">
        <v>34</v>
      </c>
      <c r="E109" s="95">
        <v>1.2757840907355722E-4</v>
      </c>
      <c r="F109" s="94">
        <v>1.0722863570536332E-4</v>
      </c>
      <c r="G109" s="94">
        <v>4.6111991348330632E-4</v>
      </c>
      <c r="H109" s="94">
        <v>5.8317766079014433E-4</v>
      </c>
      <c r="I109" s="94">
        <v>9.6029176410117464E-4</v>
      </c>
      <c r="J109" s="94">
        <v>5.2467692501085234E-3</v>
      </c>
      <c r="K109" s="94">
        <v>1.2318450848112346E-2</v>
      </c>
      <c r="L109" s="95">
        <v>5.0958061018563766E-5</v>
      </c>
      <c r="M109" s="94">
        <v>3.8817012352038071E-5</v>
      </c>
      <c r="N109" s="94">
        <v>1.7342160759177612E-4</v>
      </c>
      <c r="O109" s="94">
        <v>3.8341322547579351E-4</v>
      </c>
      <c r="P109" s="94">
        <v>5.9812791038128246E-4</v>
      </c>
      <c r="Q109" s="94">
        <v>1.7230731525908431E-3</v>
      </c>
      <c r="R109" s="93">
        <v>8.3072226822581747E-5</v>
      </c>
      <c r="S109" s="93">
        <v>2.7697019429297448E-4</v>
      </c>
    </row>
    <row r="110" spans="2:19" x14ac:dyDescent="0.15">
      <c r="B110" s="33"/>
      <c r="C110" s="60">
        <v>32</v>
      </c>
      <c r="D110" s="60" t="s">
        <v>33</v>
      </c>
      <c r="E110" s="95">
        <v>3.8321456758313012E-4</v>
      </c>
      <c r="F110" s="94">
        <v>7.7650456099193196E-4</v>
      </c>
      <c r="G110" s="94">
        <v>3.144285338439744E-4</v>
      </c>
      <c r="H110" s="94">
        <v>1.4482103430925623E-3</v>
      </c>
      <c r="I110" s="94">
        <v>1.8365445405242209E-3</v>
      </c>
      <c r="J110" s="94">
        <v>-0.22209895400708132</v>
      </c>
      <c r="K110" s="94">
        <v>0.45592341806793174</v>
      </c>
      <c r="L110" s="95">
        <v>2.1726106763241066E-4</v>
      </c>
      <c r="M110" s="94">
        <v>3.6176474135925663E-4</v>
      </c>
      <c r="N110" s="94">
        <v>1.7281540174959756E-4</v>
      </c>
      <c r="O110" s="94">
        <v>9.9568647330675552E-4</v>
      </c>
      <c r="P110" s="94">
        <v>1.2965166951560564E-3</v>
      </c>
      <c r="Q110" s="94">
        <v>-4.4997413650730142E-3</v>
      </c>
      <c r="R110" s="93">
        <v>3.2233885963377108E-3</v>
      </c>
      <c r="S110" s="93">
        <v>3.2302129103826019E-3</v>
      </c>
    </row>
    <row r="111" spans="2:19" x14ac:dyDescent="0.15">
      <c r="B111" s="33"/>
      <c r="C111" s="60">
        <v>33</v>
      </c>
      <c r="D111" s="60" t="s">
        <v>32</v>
      </c>
      <c r="E111" s="95">
        <v>3.1104730747432004E-4</v>
      </c>
      <c r="F111" s="94">
        <v>7.9929406588763517E-4</v>
      </c>
      <c r="G111" s="94">
        <v>1.3113885644496366E-4</v>
      </c>
      <c r="H111" s="94">
        <v>9.3957425378863159E-4</v>
      </c>
      <c r="I111" s="94">
        <v>2.7401670900050979E-3</v>
      </c>
      <c r="J111" s="94">
        <v>3.3522816739076835E-3</v>
      </c>
      <c r="K111" s="94">
        <v>1.9435594768807591E-2</v>
      </c>
      <c r="L111" s="95">
        <v>1.525855774254466E-4</v>
      </c>
      <c r="M111" s="94">
        <v>3.1457955561706044E-4</v>
      </c>
      <c r="N111" s="94">
        <v>1.054676381946106E-4</v>
      </c>
      <c r="O111" s="94">
        <v>1.9298179523706445E-3</v>
      </c>
      <c r="P111" s="94">
        <v>3.2213701670942806E-3</v>
      </c>
      <c r="Q111" s="94">
        <v>3.0641057649758809E-3</v>
      </c>
      <c r="R111" s="93">
        <v>2.385818393993459E-3</v>
      </c>
      <c r="S111" s="93">
        <v>1.4153319149660508E-3</v>
      </c>
    </row>
    <row r="112" spans="2:19" x14ac:dyDescent="0.15">
      <c r="B112" s="33"/>
      <c r="C112" s="60">
        <v>34</v>
      </c>
      <c r="D112" s="60" t="s">
        <v>31</v>
      </c>
      <c r="E112" s="95">
        <v>4.4414815112807138E-4</v>
      </c>
      <c r="F112" s="94">
        <v>1.1655204909598669E-3</v>
      </c>
      <c r="G112" s="94">
        <v>6.1751888688139434E-5</v>
      </c>
      <c r="H112" s="94">
        <v>3.2950495845277122E-3</v>
      </c>
      <c r="I112" s="94">
        <v>8.4268276309173182E-4</v>
      </c>
      <c r="J112" s="94">
        <v>-4.5569733683371132E-3</v>
      </c>
      <c r="K112" s="94">
        <v>5.6846689719612141E-3</v>
      </c>
      <c r="L112" s="95">
        <v>3.2524245898879786E-5</v>
      </c>
      <c r="M112" s="94">
        <v>8.4563528894814619E-5</v>
      </c>
      <c r="N112" s="94">
        <v>8.2084920507889807E-6</v>
      </c>
      <c r="O112" s="94">
        <v>3.6453958441170787E-4</v>
      </c>
      <c r="P112" s="94">
        <v>1.4227041926798945E-4</v>
      </c>
      <c r="Q112" s="94">
        <v>3.2711354217902734E-4</v>
      </c>
      <c r="R112" s="93">
        <v>2.2209957610998023E-5</v>
      </c>
      <c r="S112" s="93">
        <v>1.3820374637998494E-4</v>
      </c>
    </row>
    <row r="113" spans="2:19" x14ac:dyDescent="0.15">
      <c r="B113" s="33"/>
      <c r="C113" s="60">
        <v>35</v>
      </c>
      <c r="D113" s="60" t="s">
        <v>30</v>
      </c>
      <c r="E113" s="95">
        <v>6.2421860375709147E-4</v>
      </c>
      <c r="F113" s="94">
        <v>1.2604777810678862E-2</v>
      </c>
      <c r="G113" s="94">
        <v>1.1327460795285058E-3</v>
      </c>
      <c r="H113" s="94">
        <v>7.6346543791780425E-3</v>
      </c>
      <c r="I113" s="94">
        <v>7.2135895640235695E-3</v>
      </c>
      <c r="J113" s="94">
        <v>-1.0889176146040248E-2</v>
      </c>
      <c r="K113" s="94">
        <v>0.16068956963282155</v>
      </c>
      <c r="L113" s="95">
        <v>1.7704485433912029E-4</v>
      </c>
      <c r="M113" s="94">
        <v>2.5851687003397117E-3</v>
      </c>
      <c r="N113" s="94">
        <v>2.355593248176883E-4</v>
      </c>
      <c r="O113" s="94">
        <v>1.2902454095123509E-3</v>
      </c>
      <c r="P113" s="94">
        <v>4.8044269783268584E-3</v>
      </c>
      <c r="Q113" s="94">
        <v>-7.6517041698807202E-4</v>
      </c>
      <c r="R113" s="93">
        <v>4.5465240652756735E-3</v>
      </c>
      <c r="S113" s="93">
        <v>3.9821060038054282E-3</v>
      </c>
    </row>
    <row r="114" spans="2:19" x14ac:dyDescent="0.15">
      <c r="B114" s="33"/>
      <c r="C114" s="60">
        <v>39</v>
      </c>
      <c r="D114" s="60" t="s">
        <v>29</v>
      </c>
      <c r="E114" s="95">
        <v>1.2540811478808152E-2</v>
      </c>
      <c r="F114" s="94">
        <v>5.5656925525873905E-3</v>
      </c>
      <c r="G114" s="94">
        <v>1.8918566602498376E-3</v>
      </c>
      <c r="H114" s="94">
        <v>4.3734877564888201E-3</v>
      </c>
      <c r="I114" s="94">
        <v>4.4808474581522892E-3</v>
      </c>
      <c r="J114" s="94">
        <v>0.12638042099436556</v>
      </c>
      <c r="K114" s="94">
        <v>1.1213284441217797E-2</v>
      </c>
      <c r="L114" s="95">
        <v>2.9793027885259012E-4</v>
      </c>
      <c r="M114" s="94">
        <v>1.4878004136567485E-4</v>
      </c>
      <c r="N114" s="94">
        <v>9.0985752012720891E-5</v>
      </c>
      <c r="O114" s="94">
        <v>1.8987351283383797E-4</v>
      </c>
      <c r="P114" s="94">
        <v>2.6253073437926895E-4</v>
      </c>
      <c r="Q114" s="94">
        <v>5.9522728542046443E-4</v>
      </c>
      <c r="R114" s="93">
        <v>1.7286075761329748E-4</v>
      </c>
      <c r="S114" s="93">
        <v>2.9647292181218446E-4</v>
      </c>
    </row>
    <row r="115" spans="2:19" x14ac:dyDescent="0.15">
      <c r="B115" s="33"/>
      <c r="C115" s="60">
        <v>41</v>
      </c>
      <c r="D115" s="60" t="s">
        <v>28</v>
      </c>
      <c r="E115" s="95">
        <v>3.1710419492556145E-3</v>
      </c>
      <c r="F115" s="94">
        <v>8.853393225906548E-3</v>
      </c>
      <c r="G115" s="94">
        <v>6.0432754804415215E-3</v>
      </c>
      <c r="H115" s="94">
        <v>0.86046456707650287</v>
      </c>
      <c r="I115" s="94">
        <v>0.32174264380790468</v>
      </c>
      <c r="J115" s="94">
        <v>2.2411061344210603E-3</v>
      </c>
      <c r="K115" s="94">
        <v>5.1104353544618869E-3</v>
      </c>
      <c r="L115" s="95">
        <v>5.783946664487316E-5</v>
      </c>
      <c r="M115" s="94">
        <v>5.2757947914588182E-5</v>
      </c>
      <c r="N115" s="94">
        <v>3.7482558047178913E-5</v>
      </c>
      <c r="O115" s="94">
        <v>8.4018479645636435E-5</v>
      </c>
      <c r="P115" s="94">
        <v>9.3849937453803701E-5</v>
      </c>
      <c r="Q115" s="94">
        <v>2.1575056369449189E-4</v>
      </c>
      <c r="R115" s="93">
        <v>9.2959976082993418E-5</v>
      </c>
      <c r="S115" s="93">
        <v>1.6391152578396351E-3</v>
      </c>
    </row>
    <row r="116" spans="2:19" x14ac:dyDescent="0.15">
      <c r="B116" s="33"/>
      <c r="C116" s="60">
        <v>46</v>
      </c>
      <c r="D116" s="60" t="s">
        <v>27</v>
      </c>
      <c r="E116" s="95">
        <v>1.6286052648772222E-2</v>
      </c>
      <c r="F116" s="94">
        <v>2.7315184270702036E-2</v>
      </c>
      <c r="G116" s="94">
        <v>1.2503567856578503E-2</v>
      </c>
      <c r="H116" s="94">
        <v>6.101937236266149E-3</v>
      </c>
      <c r="I116" s="94">
        <v>4.4060437052069355E-3</v>
      </c>
      <c r="J116" s="94">
        <v>8.5423559685473081E-3</v>
      </c>
      <c r="K116" s="94">
        <v>2.9534679248374742E-2</v>
      </c>
      <c r="L116" s="95">
        <v>5.4761091183733385E-4</v>
      </c>
      <c r="M116" s="94">
        <v>6.2533954558849792E-4</v>
      </c>
      <c r="N116" s="94">
        <v>3.453436247640941E-4</v>
      </c>
      <c r="O116" s="94">
        <v>5.2333167622118607E-4</v>
      </c>
      <c r="P116" s="94">
        <v>5.8372906815996742E-4</v>
      </c>
      <c r="Q116" s="94">
        <v>1.4546842174111634E-3</v>
      </c>
      <c r="R116" s="93">
        <v>7.8486974649174797E-4</v>
      </c>
      <c r="S116" s="93">
        <v>1.0260462202522974E-3</v>
      </c>
    </row>
    <row r="117" spans="2:19" x14ac:dyDescent="0.15">
      <c r="B117" s="33"/>
      <c r="C117" s="60">
        <v>47</v>
      </c>
      <c r="D117" s="60" t="s">
        <v>26</v>
      </c>
      <c r="E117" s="95">
        <v>5.0153813075753942E-3</v>
      </c>
      <c r="F117" s="94">
        <v>9.1760611840971378E-3</v>
      </c>
      <c r="G117" s="94">
        <v>3.4950826820038857E-3</v>
      </c>
      <c r="H117" s="94">
        <v>1.4713537852495363E-3</v>
      </c>
      <c r="I117" s="94">
        <v>1.1785022532202092E-3</v>
      </c>
      <c r="J117" s="94">
        <v>5.7956406887586288E-4</v>
      </c>
      <c r="K117" s="94">
        <v>2.0469883904011732E-3</v>
      </c>
      <c r="L117" s="95">
        <v>5.1246229837911748E-5</v>
      </c>
      <c r="M117" s="94">
        <v>4.2647963650627285E-5</v>
      </c>
      <c r="N117" s="94">
        <v>2.9078740931482192E-5</v>
      </c>
      <c r="O117" s="94">
        <v>2.5990118674211266E-5</v>
      </c>
      <c r="P117" s="94">
        <v>3.1727815386774413E-5</v>
      </c>
      <c r="Q117" s="94">
        <v>4.8502416316328597E-5</v>
      </c>
      <c r="R117" s="93">
        <v>3.1812567412373502E-5</v>
      </c>
      <c r="S117" s="93">
        <v>1.247755154662755E-4</v>
      </c>
    </row>
    <row r="118" spans="2:19" x14ac:dyDescent="0.15">
      <c r="B118" s="33"/>
      <c r="C118" s="60">
        <v>48</v>
      </c>
      <c r="D118" s="60" t="s">
        <v>25</v>
      </c>
      <c r="E118" s="95">
        <v>1.1339742905896665E-2</v>
      </c>
      <c r="F118" s="94">
        <v>7.5157728991988625E-3</v>
      </c>
      <c r="G118" s="94">
        <v>2.0875004028601419E-2</v>
      </c>
      <c r="H118" s="94">
        <v>3.5108610596822232E-3</v>
      </c>
      <c r="I118" s="94">
        <v>2.212921376562719E-3</v>
      </c>
      <c r="J118" s="94">
        <v>5.0363425427928099E-4</v>
      </c>
      <c r="K118" s="94">
        <v>3.1665382020794907E-3</v>
      </c>
      <c r="L118" s="95">
        <v>1.3805599603520854E-4</v>
      </c>
      <c r="M118" s="94">
        <v>7.4669157066454081E-5</v>
      </c>
      <c r="N118" s="94">
        <v>1.2983023581772735E-4</v>
      </c>
      <c r="O118" s="94">
        <v>5.4660492630959316E-5</v>
      </c>
      <c r="P118" s="94">
        <v>5.8806709248860033E-5</v>
      </c>
      <c r="Q118" s="94">
        <v>7.7434781173504685E-5</v>
      </c>
      <c r="R118" s="93">
        <v>6.6065303795827889E-5</v>
      </c>
      <c r="S118" s="93">
        <v>2.1328746117959941E-4</v>
      </c>
    </row>
    <row r="119" spans="2:19" x14ac:dyDescent="0.15">
      <c r="B119" s="33"/>
      <c r="C119" s="60">
        <v>51</v>
      </c>
      <c r="D119" s="60" t="s">
        <v>24</v>
      </c>
      <c r="E119" s="95">
        <v>4.853645884462604E-2</v>
      </c>
      <c r="F119" s="94">
        <v>4.1316227722460082E-2</v>
      </c>
      <c r="G119" s="94">
        <v>6.4968388434044075E-3</v>
      </c>
      <c r="H119" s="94">
        <v>1.441917840402534E-2</v>
      </c>
      <c r="I119" s="94">
        <v>1.7509248818973942E-2</v>
      </c>
      <c r="J119" s="94">
        <v>-2.8937386907086624E-2</v>
      </c>
      <c r="K119" s="94">
        <v>2.4765757627687512E-2</v>
      </c>
      <c r="L119" s="95">
        <v>1.3771207342170081E-3</v>
      </c>
      <c r="M119" s="94">
        <v>1.1517602549113851E-3</v>
      </c>
      <c r="N119" s="94">
        <v>2.7157165364013114E-4</v>
      </c>
      <c r="O119" s="94">
        <v>5.6561147942787147E-4</v>
      </c>
      <c r="P119" s="94">
        <v>7.9123264208838962E-4</v>
      </c>
      <c r="Q119" s="94">
        <v>-1.7490223537882952E-4</v>
      </c>
      <c r="R119" s="93">
        <v>4.9599648224778648E-4</v>
      </c>
      <c r="S119" s="93">
        <v>1.4087086761419717E-3</v>
      </c>
    </row>
    <row r="120" spans="2:19" x14ac:dyDescent="0.15">
      <c r="B120" s="33"/>
      <c r="C120" s="60">
        <v>53</v>
      </c>
      <c r="D120" s="60" t="s">
        <v>23</v>
      </c>
      <c r="E120" s="95">
        <v>1.043479002157453E-2</v>
      </c>
      <c r="F120" s="94">
        <v>8.0752311321515155E-2</v>
      </c>
      <c r="G120" s="94">
        <v>1.2035554705911812E-2</v>
      </c>
      <c r="H120" s="94">
        <v>1.3571599266945792E-2</v>
      </c>
      <c r="I120" s="94">
        <v>6.9265121966067267E-3</v>
      </c>
      <c r="J120" s="94">
        <v>4.6836080094139294E-3</v>
      </c>
      <c r="K120" s="94">
        <v>2.1143648453536848E-2</v>
      </c>
      <c r="L120" s="95">
        <v>1.78920615789597E-4</v>
      </c>
      <c r="M120" s="94">
        <v>2.4398420181988832E-4</v>
      </c>
      <c r="N120" s="94">
        <v>1.0003022592350014E-4</v>
      </c>
      <c r="O120" s="94">
        <v>1.9920364521895385E-4</v>
      </c>
      <c r="P120" s="94">
        <v>2.4499016626091047E-4</v>
      </c>
      <c r="Q120" s="94">
        <v>3.7995672012405504E-4</v>
      </c>
      <c r="R120" s="93">
        <v>2.3210628723466478E-4</v>
      </c>
      <c r="S120" s="93">
        <v>9.3648572933255196E-4</v>
      </c>
    </row>
    <row r="121" spans="2:19" x14ac:dyDescent="0.15">
      <c r="B121" s="33"/>
      <c r="C121" s="60">
        <v>55</v>
      </c>
      <c r="D121" s="60" t="s">
        <v>22</v>
      </c>
      <c r="E121" s="95">
        <v>7.8942071013855322E-3</v>
      </c>
      <c r="F121" s="94">
        <v>0.21363866189570144</v>
      </c>
      <c r="G121" s="94">
        <v>5.1661788001869189E-3</v>
      </c>
      <c r="H121" s="94">
        <v>3.4011967965334373E-3</v>
      </c>
      <c r="I121" s="94">
        <v>2.9392424622769636E-3</v>
      </c>
      <c r="J121" s="94">
        <v>1.4125453111887518E-5</v>
      </c>
      <c r="K121" s="94">
        <v>2.7674714209130116E-3</v>
      </c>
      <c r="L121" s="95">
        <v>1.0956312858003489E-4</v>
      </c>
      <c r="M121" s="94">
        <v>8.8161418419474373E-5</v>
      </c>
      <c r="N121" s="94">
        <v>4.9535524779325165E-5</v>
      </c>
      <c r="O121" s="94">
        <v>5.730963563560979E-5</v>
      </c>
      <c r="P121" s="94">
        <v>1.2392887326448447E-4</v>
      </c>
      <c r="Q121" s="94">
        <v>7.8225923662038799E-5</v>
      </c>
      <c r="R121" s="93">
        <v>6.3568583264676193E-5</v>
      </c>
      <c r="S121" s="93">
        <v>1.548937854336374E-3</v>
      </c>
    </row>
    <row r="122" spans="2:19" x14ac:dyDescent="0.15">
      <c r="B122" s="33"/>
      <c r="C122" s="60">
        <v>57</v>
      </c>
      <c r="D122" s="60" t="s">
        <v>21</v>
      </c>
      <c r="E122" s="95">
        <v>4.0678106855275557E-2</v>
      </c>
      <c r="F122" s="94">
        <v>2.4042786291565338E-2</v>
      </c>
      <c r="G122" s="94">
        <v>1.2009757158167529E-2</v>
      </c>
      <c r="H122" s="94">
        <v>2.8541773561019019E-2</v>
      </c>
      <c r="I122" s="94">
        <v>1.6020466387497895E-2</v>
      </c>
      <c r="J122" s="94">
        <v>-3.2808531509690209E-2</v>
      </c>
      <c r="K122" s="94">
        <v>4.6093572354881422E-2</v>
      </c>
      <c r="L122" s="95">
        <v>4.7751877442837984E-4</v>
      </c>
      <c r="M122" s="94">
        <v>5.6088834315191286E-4</v>
      </c>
      <c r="N122" s="94">
        <v>2.3438498655082568E-4</v>
      </c>
      <c r="O122" s="94">
        <v>4.2301343542331662E-4</v>
      </c>
      <c r="P122" s="94">
        <v>4.9119706201278712E-4</v>
      </c>
      <c r="Q122" s="94">
        <v>7.2582292614076162E-4</v>
      </c>
      <c r="R122" s="93">
        <v>5.6773633167399404E-4</v>
      </c>
      <c r="S122" s="93">
        <v>1.0283547435333269E-3</v>
      </c>
    </row>
    <row r="123" spans="2:19" x14ac:dyDescent="0.15">
      <c r="B123" s="33"/>
      <c r="C123" s="60">
        <v>59</v>
      </c>
      <c r="D123" s="60" t="s">
        <v>20</v>
      </c>
      <c r="E123" s="95">
        <v>1.3954663271362671E-2</v>
      </c>
      <c r="F123" s="94">
        <v>3.1325734908629693E-2</v>
      </c>
      <c r="G123" s="94">
        <v>6.8887346964717861E-3</v>
      </c>
      <c r="H123" s="94">
        <v>1.3028162442757778E-2</v>
      </c>
      <c r="I123" s="94">
        <v>1.811071090166565E-2</v>
      </c>
      <c r="J123" s="94">
        <v>4.7044470046983715E-3</v>
      </c>
      <c r="K123" s="94">
        <v>5.063832073293863E-3</v>
      </c>
      <c r="L123" s="95">
        <v>1.9455318349108266E-4</v>
      </c>
      <c r="M123" s="94">
        <v>2.889378082157367E-4</v>
      </c>
      <c r="N123" s="94">
        <v>1.010941539301438E-4</v>
      </c>
      <c r="O123" s="94">
        <v>1.6034199730227173E-4</v>
      </c>
      <c r="P123" s="94">
        <v>2.4146026751379731E-4</v>
      </c>
      <c r="Q123" s="94">
        <v>1.7230057408938566E-4</v>
      </c>
      <c r="R123" s="93">
        <v>1.2607257560305737E-4</v>
      </c>
      <c r="S123" s="93">
        <v>5.5670484929617287E-4</v>
      </c>
    </row>
    <row r="124" spans="2:19" x14ac:dyDescent="0.15">
      <c r="B124" s="33"/>
      <c r="C124" s="60">
        <v>61</v>
      </c>
      <c r="D124" s="60" t="s">
        <v>19</v>
      </c>
      <c r="E124" s="95">
        <v>1.8591768972465829E-4</v>
      </c>
      <c r="F124" s="94">
        <v>4.177972055059335E-3</v>
      </c>
      <c r="G124" s="94">
        <v>0.37253848905072667</v>
      </c>
      <c r="H124" s="94">
        <v>7.9261957928123154E-4</v>
      </c>
      <c r="I124" s="94">
        <v>3.4866573924592891E-4</v>
      </c>
      <c r="J124" s="94">
        <v>1.8484203746875174E-4</v>
      </c>
      <c r="K124" s="94">
        <v>2.0739194376225094E-3</v>
      </c>
      <c r="L124" s="95">
        <v>2.6913193575006835E-6</v>
      </c>
      <c r="M124" s="94">
        <v>2.297945606459972E-6</v>
      </c>
      <c r="N124" s="94">
        <v>1.2334474963712347E-6</v>
      </c>
      <c r="O124" s="94">
        <v>4.4639717095045603E-6</v>
      </c>
      <c r="P124" s="94">
        <v>5.3290241309995618E-6</v>
      </c>
      <c r="Q124" s="94">
        <v>1.1704770671009311E-5</v>
      </c>
      <c r="R124" s="93">
        <v>4.1275191951886733E-6</v>
      </c>
      <c r="S124" s="93">
        <v>8.705976440782511E-4</v>
      </c>
    </row>
    <row r="125" spans="2:19" x14ac:dyDescent="0.15">
      <c r="B125" s="33"/>
      <c r="C125" s="60">
        <v>63</v>
      </c>
      <c r="D125" s="60" t="s">
        <v>18</v>
      </c>
      <c r="E125" s="95">
        <v>3.3140856629710073E-4</v>
      </c>
      <c r="F125" s="94">
        <v>2.061233632426231E-2</v>
      </c>
      <c r="G125" s="94">
        <v>0.12768197264324821</v>
      </c>
      <c r="H125" s="94">
        <v>4.6943232755619303E-3</v>
      </c>
      <c r="I125" s="94">
        <v>4.4835652009663038E-2</v>
      </c>
      <c r="J125" s="94">
        <v>-8.3027141407061248E-5</v>
      </c>
      <c r="K125" s="94">
        <v>2.0620932952491169E-3</v>
      </c>
      <c r="L125" s="95">
        <v>5.0403538195461714E-6</v>
      </c>
      <c r="M125" s="94">
        <v>3.1523618678806939E-5</v>
      </c>
      <c r="N125" s="94">
        <v>1.4058988102464074E-4</v>
      </c>
      <c r="O125" s="94">
        <v>1.8500678286431099E-4</v>
      </c>
      <c r="P125" s="94">
        <v>2.7655901509076117E-4</v>
      </c>
      <c r="Q125" s="94">
        <v>1.0947071062924319E-5</v>
      </c>
      <c r="R125" s="93">
        <v>1.0787178884726259E-5</v>
      </c>
      <c r="S125" s="93">
        <v>6.7116999534060627E-4</v>
      </c>
    </row>
    <row r="126" spans="2:19" x14ac:dyDescent="0.15">
      <c r="B126" s="33"/>
      <c r="C126" s="60">
        <v>64</v>
      </c>
      <c r="D126" s="60" t="s">
        <v>17</v>
      </c>
      <c r="E126" s="95">
        <v>5.7665384349238048E-2</v>
      </c>
      <c r="F126" s="94">
        <v>6.0881111620214298E-2</v>
      </c>
      <c r="G126" s="94">
        <v>0.44799739873859784</v>
      </c>
      <c r="H126" s="94">
        <v>2.0042175470558414E-5</v>
      </c>
      <c r="I126" s="94">
        <v>1.419515881674858E-5</v>
      </c>
      <c r="J126" s="94">
        <v>-1.4609442361144948E-5</v>
      </c>
      <c r="K126" s="94">
        <v>3.3272228538224772E-5</v>
      </c>
      <c r="L126" s="95">
        <v>8.3085161378252377E-5</v>
      </c>
      <c r="M126" s="94">
        <v>9.674738242966522E-5</v>
      </c>
      <c r="N126" s="94">
        <v>1.2201905989145099E-3</v>
      </c>
      <c r="O126" s="94">
        <v>2.8350288774883595E-7</v>
      </c>
      <c r="P126" s="94">
        <v>3.4803451296767647E-7</v>
      </c>
      <c r="Q126" s="94">
        <v>4.540853037227951E-7</v>
      </c>
      <c r="R126" s="93">
        <v>3.5260962870561085E-7</v>
      </c>
      <c r="S126" s="93">
        <v>1.706170763894944E-3</v>
      </c>
    </row>
    <row r="127" spans="2:19" x14ac:dyDescent="0.15">
      <c r="B127" s="33"/>
      <c r="C127" s="60">
        <v>65</v>
      </c>
      <c r="D127" s="60" t="s">
        <v>16</v>
      </c>
      <c r="E127" s="95">
        <v>1.2474750904041877E-3</v>
      </c>
      <c r="F127" s="94">
        <v>1.6728537901947192E-2</v>
      </c>
      <c r="G127" s="94">
        <v>9.4600301937918831E-4</v>
      </c>
      <c r="H127" s="94">
        <v>1.1564953452697197E-3</v>
      </c>
      <c r="I127" s="94">
        <v>6.092697916605087E-4</v>
      </c>
      <c r="J127" s="94">
        <v>3.6412315343322326E-4</v>
      </c>
      <c r="K127" s="94">
        <v>1.0012947021008584E-3</v>
      </c>
      <c r="L127" s="95">
        <v>2.4519556637161444E-5</v>
      </c>
      <c r="M127" s="94">
        <v>5.7998907184128853E-5</v>
      </c>
      <c r="N127" s="94">
        <v>1.2235024508524535E-5</v>
      </c>
      <c r="O127" s="94">
        <v>1.8083004622339915E-5</v>
      </c>
      <c r="P127" s="94">
        <v>2.2946659548576846E-5</v>
      </c>
      <c r="Q127" s="94">
        <v>3.718092833038299E-5</v>
      </c>
      <c r="R127" s="93">
        <v>2.0775552986472043E-5</v>
      </c>
      <c r="S127" s="93">
        <v>1.615738175883252E-4</v>
      </c>
    </row>
    <row r="128" spans="2:19" x14ac:dyDescent="0.15">
      <c r="B128" s="33"/>
      <c r="C128" s="60">
        <v>66</v>
      </c>
      <c r="D128" s="60" t="s">
        <v>15</v>
      </c>
      <c r="E128" s="95">
        <v>2.4957759257929337E-2</v>
      </c>
      <c r="F128" s="94">
        <v>3.2278144332381804E-2</v>
      </c>
      <c r="G128" s="94">
        <v>4.101947719600426E-2</v>
      </c>
      <c r="H128" s="94">
        <v>6.6519997021094318E-2</v>
      </c>
      <c r="I128" s="94">
        <v>4.3598885918961418E-2</v>
      </c>
      <c r="J128" s="94">
        <v>5.9940152260367571E-3</v>
      </c>
      <c r="K128" s="94">
        <v>4.4387372582426851E-2</v>
      </c>
      <c r="L128" s="95">
        <v>4.1227780161298916E-4</v>
      </c>
      <c r="M128" s="94">
        <v>4.2300347012877215E-4</v>
      </c>
      <c r="N128" s="94">
        <v>2.6702702087188856E-4</v>
      </c>
      <c r="O128" s="94">
        <v>5.3159876041706318E-4</v>
      </c>
      <c r="P128" s="94">
        <v>6.7763381961295538E-4</v>
      </c>
      <c r="Q128" s="94">
        <v>9.7022229543825759E-4</v>
      </c>
      <c r="R128" s="93">
        <v>6.3439584957521991E-4</v>
      </c>
      <c r="S128" s="93">
        <v>1.2253863481331304E-3</v>
      </c>
    </row>
    <row r="129" spans="2:19" x14ac:dyDescent="0.15">
      <c r="B129" s="33"/>
      <c r="C129" s="60">
        <v>67</v>
      </c>
      <c r="D129" s="60" t="s">
        <v>14</v>
      </c>
      <c r="E129" s="95">
        <v>0.41756195199703622</v>
      </c>
      <c r="F129" s="94">
        <v>8.1243777359620656E-2</v>
      </c>
      <c r="G129" s="94">
        <v>1.1252150259784006E-2</v>
      </c>
      <c r="H129" s="94">
        <v>6.1832257393213829E-4</v>
      </c>
      <c r="I129" s="94">
        <v>1.0393191993824942E-3</v>
      </c>
      <c r="J129" s="94">
        <v>5.3857354454111315E-5</v>
      </c>
      <c r="K129" s="94">
        <v>4.4964040375008486E-3</v>
      </c>
      <c r="L129" s="95">
        <v>1.7747636791894876E-3</v>
      </c>
      <c r="M129" s="94">
        <v>2.2317855322859757E-4</v>
      </c>
      <c r="N129" s="94">
        <v>3.4322726595715535E-5</v>
      </c>
      <c r="O129" s="94">
        <v>1.1648978326772073E-5</v>
      </c>
      <c r="P129" s="94">
        <v>2.5283829139292186E-5</v>
      </c>
      <c r="Q129" s="94">
        <v>1.0649893742902642E-5</v>
      </c>
      <c r="R129" s="93">
        <v>9.7965726847547317E-6</v>
      </c>
      <c r="S129" s="93">
        <v>8.5524884656167294E-4</v>
      </c>
    </row>
    <row r="130" spans="2:19" x14ac:dyDescent="0.15">
      <c r="B130" s="33"/>
      <c r="C130" s="60">
        <v>68</v>
      </c>
      <c r="D130" s="60" t="s">
        <v>13</v>
      </c>
      <c r="E130" s="95">
        <v>1.8981077674376172E-3</v>
      </c>
      <c r="F130" s="94">
        <v>1.6024008461885965E-3</v>
      </c>
      <c r="G130" s="94">
        <v>3.6126646972655628E-3</v>
      </c>
      <c r="H130" s="94">
        <v>1.644287507881871E-3</v>
      </c>
      <c r="I130" s="94">
        <v>1.0427234402351133E-3</v>
      </c>
      <c r="J130" s="94">
        <v>1.2537255183450258E-4</v>
      </c>
      <c r="K130" s="94">
        <v>1.5545523673044894E-3</v>
      </c>
      <c r="L130" s="95">
        <v>2.0442875024388073E-5</v>
      </c>
      <c r="M130" s="94">
        <v>1.704845583039895E-5</v>
      </c>
      <c r="N130" s="94">
        <v>1.1866679961240399E-5</v>
      </c>
      <c r="O130" s="94">
        <v>2.1904468572076338E-5</v>
      </c>
      <c r="P130" s="94">
        <v>2.9251993776074627E-5</v>
      </c>
      <c r="Q130" s="94">
        <v>3.7897223027958027E-5</v>
      </c>
      <c r="R130" s="93">
        <v>2.479252396500035E-5</v>
      </c>
      <c r="S130" s="93">
        <v>5.2805902910806574E-5</v>
      </c>
    </row>
    <row r="131" spans="2:19" x14ac:dyDescent="0.15">
      <c r="B131" s="30"/>
      <c r="C131" s="14">
        <v>69</v>
      </c>
      <c r="D131" s="14" t="s">
        <v>12</v>
      </c>
      <c r="E131" s="92">
        <v>1.3371810081739374E-3</v>
      </c>
      <c r="F131" s="91">
        <v>1.2471360781615445E-3</v>
      </c>
      <c r="G131" s="91">
        <v>1.464426725246495E-3</v>
      </c>
      <c r="H131" s="91">
        <v>5.7007800048039636E-3</v>
      </c>
      <c r="I131" s="91">
        <v>2.5077183640301332E-3</v>
      </c>
      <c r="J131" s="91">
        <v>1.3294445643200594E-3</v>
      </c>
      <c r="K131" s="91">
        <v>1.4916308870762505E-2</v>
      </c>
      <c r="L131" s="92">
        <v>1.9356851610573187E-5</v>
      </c>
      <c r="M131" s="91">
        <v>1.6527578560844578E-5</v>
      </c>
      <c r="N131" s="91">
        <v>8.8713589824075448E-6</v>
      </c>
      <c r="O131" s="91">
        <v>3.2106348781632665E-5</v>
      </c>
      <c r="P131" s="91">
        <v>3.8328089546651293E-5</v>
      </c>
      <c r="Q131" s="91">
        <v>8.4184549998897221E-5</v>
      </c>
      <c r="R131" s="90">
        <v>2.9686471937412686E-5</v>
      </c>
      <c r="S131" s="90">
        <v>1.1894043034124972E-4</v>
      </c>
    </row>
    <row r="132" spans="2:19" x14ac:dyDescent="0.15">
      <c r="B132" s="48" t="s">
        <v>51</v>
      </c>
      <c r="C132" s="47">
        <v>1</v>
      </c>
      <c r="D132" s="47" t="s">
        <v>50</v>
      </c>
      <c r="E132" s="98">
        <v>2.9553520424699956E-2</v>
      </c>
      <c r="F132" s="97">
        <v>2.3538545831531307E-2</v>
      </c>
      <c r="G132" s="97">
        <v>1.8342070401469151E-3</v>
      </c>
      <c r="H132" s="97">
        <v>9.3389648757680069E-4</v>
      </c>
      <c r="I132" s="97">
        <v>1.3757075289164004E-3</v>
      </c>
      <c r="J132" s="97">
        <v>3.6287790828295322E-2</v>
      </c>
      <c r="K132" s="97">
        <v>2.5868786238008932E-3</v>
      </c>
      <c r="L132" s="98">
        <v>3.4077670897187079E-2</v>
      </c>
      <c r="M132" s="97">
        <v>3.022502633545484E-2</v>
      </c>
      <c r="N132" s="97">
        <v>2.3469515802443542E-3</v>
      </c>
      <c r="O132" s="97">
        <v>1.1670721614503057E-3</v>
      </c>
      <c r="P132" s="97">
        <v>3.0147549215689437E-3</v>
      </c>
      <c r="Q132" s="97">
        <v>-2.266164759699615E-2</v>
      </c>
      <c r="R132" s="96">
        <v>3.5075109810885755E-3</v>
      </c>
      <c r="S132" s="96">
        <v>1.7726007953387225E-2</v>
      </c>
    </row>
    <row r="133" spans="2:19" x14ac:dyDescent="0.15">
      <c r="B133" s="33"/>
      <c r="C133" s="60">
        <v>2</v>
      </c>
      <c r="D133" s="60" t="s">
        <v>49</v>
      </c>
      <c r="E133" s="95">
        <v>1.3569569815458694E-3</v>
      </c>
      <c r="F133" s="94">
        <v>8.5818308369584419E-4</v>
      </c>
      <c r="G133" s="94">
        <v>3.3952628142184355E-4</v>
      </c>
      <c r="H133" s="94">
        <v>1.2435269239742873E-3</v>
      </c>
      <c r="I133" s="94">
        <v>7.115403681923401E-4</v>
      </c>
      <c r="J133" s="94">
        <v>-8.564684813171396E-3</v>
      </c>
      <c r="K133" s="94">
        <v>4.9127008983067125E-4</v>
      </c>
      <c r="L133" s="95">
        <v>1.7021271658919895E-3</v>
      </c>
      <c r="M133" s="94">
        <v>1.2355894960248374E-3</v>
      </c>
      <c r="N133" s="94">
        <v>3.5855043073505267E-4</v>
      </c>
      <c r="O133" s="94">
        <v>1.0285166922014252E-3</v>
      </c>
      <c r="P133" s="94">
        <v>6.9692132796033768E-4</v>
      </c>
      <c r="Q133" s="94">
        <v>-0.15762953070511626</v>
      </c>
      <c r="R133" s="93">
        <v>7.4003390370476865E-4</v>
      </c>
      <c r="S133" s="93">
        <v>1.3049178066567172E-3</v>
      </c>
    </row>
    <row r="134" spans="2:19" x14ac:dyDescent="0.15">
      <c r="B134" s="33"/>
      <c r="C134" s="60">
        <v>3</v>
      </c>
      <c r="D134" s="60" t="s">
        <v>48</v>
      </c>
      <c r="E134" s="95">
        <v>6.2099826037404571E-3</v>
      </c>
      <c r="F134" s="94">
        <v>4.1392159206522002E-3</v>
      </c>
      <c r="G134" s="94">
        <v>3.3888315060714416E-4</v>
      </c>
      <c r="H134" s="94">
        <v>6.6831766952087326E-5</v>
      </c>
      <c r="I134" s="94">
        <v>1.3089024151343099E-4</v>
      </c>
      <c r="J134" s="94">
        <v>-5.2686060132301924E-3</v>
      </c>
      <c r="K134" s="94">
        <v>9.8747142623992873E-4</v>
      </c>
      <c r="L134" s="95">
        <v>5.9827319182662693E-3</v>
      </c>
      <c r="M134" s="94">
        <v>3.829785713588343E-3</v>
      </c>
      <c r="N134" s="94">
        <v>3.5605408045095879E-4</v>
      </c>
      <c r="O134" s="94">
        <v>6.2776134942557762E-5</v>
      </c>
      <c r="P134" s="94">
        <v>1.0200314964356127E-4</v>
      </c>
      <c r="Q134" s="94">
        <v>-1.0094299332189657E-2</v>
      </c>
      <c r="R134" s="93">
        <v>8.3420975530601991E-4</v>
      </c>
      <c r="S134" s="93">
        <v>2.2976871393122537E-3</v>
      </c>
    </row>
    <row r="135" spans="2:19" x14ac:dyDescent="0.15">
      <c r="B135" s="33"/>
      <c r="C135" s="60">
        <v>6</v>
      </c>
      <c r="D135" s="60" t="s">
        <v>47</v>
      </c>
      <c r="E135" s="95">
        <v>4.8044676800365214E-4</v>
      </c>
      <c r="F135" s="94">
        <v>6.0634720780974036E-4</v>
      </c>
      <c r="G135" s="94">
        <v>3.1315450740201873E-4</v>
      </c>
      <c r="H135" s="94">
        <v>9.8141946341871603E-4</v>
      </c>
      <c r="I135" s="94">
        <v>7.1898297873688739E-4</v>
      </c>
      <c r="J135" s="94">
        <v>5.5712664064667744E-3</v>
      </c>
      <c r="K135" s="94">
        <v>1.2021351974382843E-3</v>
      </c>
      <c r="L135" s="95">
        <v>5.3181003415280533E-4</v>
      </c>
      <c r="M135" s="94">
        <v>7.4222401362377397E-4</v>
      </c>
      <c r="N135" s="94">
        <v>4.0556050180525941E-4</v>
      </c>
      <c r="O135" s="94">
        <v>7.3766025575234921E-4</v>
      </c>
      <c r="P135" s="94">
        <v>5.8329766905353857E-4</v>
      </c>
      <c r="Q135" s="94">
        <v>2.444628513856485E-3</v>
      </c>
      <c r="R135" s="93">
        <v>1.6365807120374038E-3</v>
      </c>
      <c r="S135" s="93">
        <v>8.6695566750163262E-4</v>
      </c>
    </row>
    <row r="136" spans="2:19" x14ac:dyDescent="0.15">
      <c r="B136" s="33"/>
      <c r="C136" s="60">
        <v>11</v>
      </c>
      <c r="D136" s="60" t="s">
        <v>46</v>
      </c>
      <c r="E136" s="95">
        <v>0.14576235780648458</v>
      </c>
      <c r="F136" s="94">
        <v>0.10894345894250287</v>
      </c>
      <c r="G136" s="94">
        <v>6.7201749785095804E-3</v>
      </c>
      <c r="H136" s="94">
        <v>9.7203343354989094E-4</v>
      </c>
      <c r="I136" s="94">
        <v>2.3983320718714432E-3</v>
      </c>
      <c r="J136" s="94">
        <v>0.17913444851172658</v>
      </c>
      <c r="K136" s="94">
        <v>5.8294065919384259E-3</v>
      </c>
      <c r="L136" s="95">
        <v>0.14621187553729031</v>
      </c>
      <c r="M136" s="94">
        <v>0.11624794679504159</v>
      </c>
      <c r="N136" s="94">
        <v>6.8089004504761118E-3</v>
      </c>
      <c r="O136" s="94">
        <v>1.1556960751015605E-3</v>
      </c>
      <c r="P136" s="94">
        <v>1.8372675143430246E-3</v>
      </c>
      <c r="Q136" s="94">
        <v>0.12524603617775493</v>
      </c>
      <c r="R136" s="93">
        <v>1.2856315043367121E-2</v>
      </c>
      <c r="S136" s="93">
        <v>6.536102237661276E-2</v>
      </c>
    </row>
    <row r="137" spans="2:19" x14ac:dyDescent="0.15">
      <c r="B137" s="33"/>
      <c r="C137" s="60">
        <v>15</v>
      </c>
      <c r="D137" s="60" t="s">
        <v>45</v>
      </c>
      <c r="E137" s="95">
        <v>1.1799981511228328E-2</v>
      </c>
      <c r="F137" s="94">
        <v>1.1397362698526399E-2</v>
      </c>
      <c r="G137" s="94">
        <v>2.4833216072273046E-3</v>
      </c>
      <c r="H137" s="94">
        <v>3.4892542158590314E-3</v>
      </c>
      <c r="I137" s="94">
        <v>2.305475782912961E-3</v>
      </c>
      <c r="J137" s="94">
        <v>4.332564349091448E-2</v>
      </c>
      <c r="K137" s="94">
        <v>3.5917019888317254E-3</v>
      </c>
      <c r="L137" s="95">
        <v>6.1452615546424786E-3</v>
      </c>
      <c r="M137" s="94">
        <v>5.7646092660464604E-3</v>
      </c>
      <c r="N137" s="94">
        <v>1.5558847445150137E-3</v>
      </c>
      <c r="O137" s="94">
        <v>1.6128206042964079E-3</v>
      </c>
      <c r="P137" s="94">
        <v>1.9901078308286889E-3</v>
      </c>
      <c r="Q137" s="94">
        <v>2.8246124123192384E-2</v>
      </c>
      <c r="R137" s="93">
        <v>7.9065156396028544E-3</v>
      </c>
      <c r="S137" s="93">
        <v>5.0020985071348141E-3</v>
      </c>
    </row>
    <row r="138" spans="2:19" x14ac:dyDescent="0.15">
      <c r="B138" s="33"/>
      <c r="C138" s="60">
        <v>16</v>
      </c>
      <c r="D138" s="60" t="s">
        <v>44</v>
      </c>
      <c r="E138" s="95">
        <v>2.5279210491575412E-2</v>
      </c>
      <c r="F138" s="94">
        <v>1.4311057188637002E-2</v>
      </c>
      <c r="G138" s="94">
        <v>1.0437006370039664E-2</v>
      </c>
      <c r="H138" s="94">
        <v>4.4348855772345194E-2</v>
      </c>
      <c r="I138" s="94">
        <v>2.5242709632621336E-2</v>
      </c>
      <c r="J138" s="94">
        <v>0.28902491400657809</v>
      </c>
      <c r="K138" s="94">
        <v>1.4223487283670309E-2</v>
      </c>
      <c r="L138" s="95">
        <v>2.5220469943203854E-2</v>
      </c>
      <c r="M138" s="94">
        <v>1.3442012234359755E-2</v>
      </c>
      <c r="N138" s="94">
        <v>1.1237686735892705E-2</v>
      </c>
      <c r="O138" s="94">
        <v>3.8865593144241137E-2</v>
      </c>
      <c r="P138" s="94">
        <v>2.6122509572331174E-2</v>
      </c>
      <c r="Q138" s="94">
        <v>0.20094316710117172</v>
      </c>
      <c r="R138" s="93">
        <v>1.8362778476094497E-2</v>
      </c>
      <c r="S138" s="93">
        <v>1.9676818117821612E-2</v>
      </c>
    </row>
    <row r="139" spans="2:19" x14ac:dyDescent="0.15">
      <c r="B139" s="33"/>
      <c r="C139" s="60">
        <v>20</v>
      </c>
      <c r="D139" s="60" t="s">
        <v>43</v>
      </c>
      <c r="E139" s="95">
        <v>5.2510700210495656E-2</v>
      </c>
      <c r="F139" s="94">
        <v>3.3902177606425346E-2</v>
      </c>
      <c r="G139" s="94">
        <v>9.1254226064913929E-2</v>
      </c>
      <c r="H139" s="94">
        <v>1.6461177390620585E-2</v>
      </c>
      <c r="I139" s="94">
        <v>1.3625372997532966E-2</v>
      </c>
      <c r="J139" s="94">
        <v>0.49977820439295451</v>
      </c>
      <c r="K139" s="94">
        <v>6.3677962150488904E-2</v>
      </c>
      <c r="L139" s="95">
        <v>4.1261485432779126E-2</v>
      </c>
      <c r="M139" s="94">
        <v>2.4346338499658879E-2</v>
      </c>
      <c r="N139" s="94">
        <v>7.2687338530544793E-2</v>
      </c>
      <c r="O139" s="94">
        <v>1.2872855180081714E-2</v>
      </c>
      <c r="P139" s="94">
        <v>1.1643510925066138E-2</v>
      </c>
      <c r="Q139" s="94">
        <v>-3.6676640824070773E-2</v>
      </c>
      <c r="R139" s="93">
        <v>0.11500486552835942</v>
      </c>
      <c r="S139" s="93">
        <v>4.7389808932491215E-2</v>
      </c>
    </row>
    <row r="140" spans="2:19" x14ac:dyDescent="0.15">
      <c r="B140" s="33"/>
      <c r="C140" s="60">
        <v>21</v>
      </c>
      <c r="D140" s="60" t="s">
        <v>42</v>
      </c>
      <c r="E140" s="95">
        <v>1.2417882236015754E-2</v>
      </c>
      <c r="F140" s="94">
        <v>1.4802217165042233E-2</v>
      </c>
      <c r="G140" s="94">
        <v>8.554946593131418E-3</v>
      </c>
      <c r="H140" s="94">
        <v>1.7038198459923395E-2</v>
      </c>
      <c r="I140" s="94">
        <v>1.2033168600202883E-2</v>
      </c>
      <c r="J140" s="94">
        <v>0.10141674968852447</v>
      </c>
      <c r="K140" s="94">
        <v>1.4604341542353445E-2</v>
      </c>
      <c r="L140" s="95">
        <v>1.586059549198765E-2</v>
      </c>
      <c r="M140" s="94">
        <v>2.2491388693609365E-2</v>
      </c>
      <c r="N140" s="94">
        <v>1.2778756104316408E-2</v>
      </c>
      <c r="O140" s="94">
        <v>1.7826410101727676E-2</v>
      </c>
      <c r="P140" s="94">
        <v>1.2682271729430327E-2</v>
      </c>
      <c r="Q140" s="94">
        <v>6.2153924647563932E-3</v>
      </c>
      <c r="R140" s="93">
        <v>2.8973452527825166E-2</v>
      </c>
      <c r="S140" s="93">
        <v>2.211760767234594E-2</v>
      </c>
    </row>
    <row r="141" spans="2:19" x14ac:dyDescent="0.15">
      <c r="B141" s="33"/>
      <c r="C141" s="60">
        <v>22</v>
      </c>
      <c r="D141" s="60" t="s">
        <v>41</v>
      </c>
      <c r="E141" s="95">
        <v>1.6450443580408029E-2</v>
      </c>
      <c r="F141" s="94">
        <v>1.7474174733317995E-2</v>
      </c>
      <c r="G141" s="94">
        <v>9.1449931773349355E-3</v>
      </c>
      <c r="H141" s="94">
        <v>2.4279095956635664E-2</v>
      </c>
      <c r="I141" s="94">
        <v>2.0159810426341462E-2</v>
      </c>
      <c r="J141" s="94">
        <v>0.26994116457538342</v>
      </c>
      <c r="K141" s="94">
        <v>4.5235563518663938E-2</v>
      </c>
      <c r="L141" s="95">
        <v>1.4399742843864133E-2</v>
      </c>
      <c r="M141" s="94">
        <v>1.3582696996890015E-2</v>
      </c>
      <c r="N141" s="94">
        <v>8.7763095871521458E-3</v>
      </c>
      <c r="O141" s="94">
        <v>1.9911118171065872E-2</v>
      </c>
      <c r="P141" s="94">
        <v>1.9152177354612131E-2</v>
      </c>
      <c r="Q141" s="94">
        <v>0.15379769945215918</v>
      </c>
      <c r="R141" s="93">
        <v>6.1275155946897239E-2</v>
      </c>
      <c r="S141" s="93">
        <v>2.2745453697948819E-2</v>
      </c>
    </row>
    <row r="142" spans="2:19" x14ac:dyDescent="0.15">
      <c r="B142" s="33"/>
      <c r="C142" s="60">
        <v>25</v>
      </c>
      <c r="D142" s="60" t="s">
        <v>40</v>
      </c>
      <c r="E142" s="95">
        <v>3.4852669799613515E-3</v>
      </c>
      <c r="F142" s="94">
        <v>3.1991916255403523E-3</v>
      </c>
      <c r="G142" s="94">
        <v>2.2768073068171438E-3</v>
      </c>
      <c r="H142" s="94">
        <v>3.0989893797415898E-2</v>
      </c>
      <c r="I142" s="94">
        <v>1.4880698164145195E-2</v>
      </c>
      <c r="J142" s="94">
        <v>6.659369726341427E-2</v>
      </c>
      <c r="K142" s="94">
        <v>2.1129555600107975E-2</v>
      </c>
      <c r="L142" s="95">
        <v>3.1999226506064997E-3</v>
      </c>
      <c r="M142" s="94">
        <v>2.4207136013039009E-3</v>
      </c>
      <c r="N142" s="94">
        <v>2.2342906601526139E-3</v>
      </c>
      <c r="O142" s="94">
        <v>3.8115358688430093E-2</v>
      </c>
      <c r="P142" s="94">
        <v>1.9946976517578242E-2</v>
      </c>
      <c r="Q142" s="94">
        <v>4.7006629999674233E-2</v>
      </c>
      <c r="R142" s="93">
        <v>2.0841764172131683E-2</v>
      </c>
      <c r="S142" s="93">
        <v>1.1108196932031836E-2</v>
      </c>
    </row>
    <row r="143" spans="2:19" x14ac:dyDescent="0.15">
      <c r="B143" s="33"/>
      <c r="C143" s="60">
        <v>26</v>
      </c>
      <c r="D143" s="60" t="s">
        <v>39</v>
      </c>
      <c r="E143" s="95">
        <v>1.2590518149307131E-2</v>
      </c>
      <c r="F143" s="94">
        <v>1.8750606532765286E-2</v>
      </c>
      <c r="G143" s="94">
        <v>4.8048729430321567E-3</v>
      </c>
      <c r="H143" s="94">
        <v>7.9835707263597872E-2</v>
      </c>
      <c r="I143" s="94">
        <v>7.0609820997990805E-2</v>
      </c>
      <c r="J143" s="94">
        <v>0.39471004320146524</v>
      </c>
      <c r="K143" s="94">
        <v>5.9477671454641418E-2</v>
      </c>
      <c r="L143" s="95">
        <v>5.9740432959083664E-3</v>
      </c>
      <c r="M143" s="94">
        <v>7.2539456442750937E-3</v>
      </c>
      <c r="N143" s="94">
        <v>3.8714954914058665E-3</v>
      </c>
      <c r="O143" s="94">
        <v>5.9693694216658301E-2</v>
      </c>
      <c r="P143" s="94">
        <v>5.3616384847213427E-2</v>
      </c>
      <c r="Q143" s="94">
        <v>0.78228417900014668</v>
      </c>
      <c r="R143" s="93">
        <v>0.12888196868286739</v>
      </c>
      <c r="S143" s="93">
        <v>3.6647006348956623E-2</v>
      </c>
    </row>
    <row r="144" spans="2:19" x14ac:dyDescent="0.15">
      <c r="B144" s="33"/>
      <c r="C144" s="60">
        <v>27</v>
      </c>
      <c r="D144" s="60" t="s">
        <v>38</v>
      </c>
      <c r="E144" s="95">
        <v>6.8432622922249059E-3</v>
      </c>
      <c r="F144" s="94">
        <v>5.9961686282613974E-3</v>
      </c>
      <c r="G144" s="94">
        <v>2.8684522511995148E-3</v>
      </c>
      <c r="H144" s="94">
        <v>1.8332046150185778E-2</v>
      </c>
      <c r="I144" s="94">
        <v>1.6853117837166084E-2</v>
      </c>
      <c r="J144" s="94">
        <v>0.10889145658521433</v>
      </c>
      <c r="K144" s="94">
        <v>5.0314338552202673E-2</v>
      </c>
      <c r="L144" s="95">
        <v>2.0212096446611005E-3</v>
      </c>
      <c r="M144" s="94">
        <v>2.7317145702668655E-3</v>
      </c>
      <c r="N144" s="94">
        <v>1.8768998134440686E-3</v>
      </c>
      <c r="O144" s="94">
        <v>1.1716295431413316E-2</v>
      </c>
      <c r="P144" s="94">
        <v>1.0792077779052537E-2</v>
      </c>
      <c r="Q144" s="94">
        <v>2.689091505556869E-2</v>
      </c>
      <c r="R144" s="93">
        <v>6.2246320073469072E-2</v>
      </c>
      <c r="S144" s="93">
        <v>1.3718462493459729E-2</v>
      </c>
    </row>
    <row r="145" spans="2:19" x14ac:dyDescent="0.15">
      <c r="B145" s="33"/>
      <c r="C145" s="60">
        <v>28</v>
      </c>
      <c r="D145" s="60" t="s">
        <v>37</v>
      </c>
      <c r="E145" s="95">
        <v>9.3891981603202983E-3</v>
      </c>
      <c r="F145" s="94">
        <v>7.3441230583332958E-3</v>
      </c>
      <c r="G145" s="94">
        <v>4.0648166484004338E-3</v>
      </c>
      <c r="H145" s="94">
        <v>7.398092312536747E-2</v>
      </c>
      <c r="I145" s="94">
        <v>3.8477431874547691E-2</v>
      </c>
      <c r="J145" s="94">
        <v>0.20879635854864917</v>
      </c>
      <c r="K145" s="94">
        <v>1.9532230530319404E-2</v>
      </c>
      <c r="L145" s="95">
        <v>9.2175011735442097E-3</v>
      </c>
      <c r="M145" s="94">
        <v>5.9474424273230839E-3</v>
      </c>
      <c r="N145" s="94">
        <v>4.440716495398558E-3</v>
      </c>
      <c r="O145" s="94">
        <v>6.9017031147737495E-2</v>
      </c>
      <c r="P145" s="94">
        <v>4.0744695234182615E-2</v>
      </c>
      <c r="Q145" s="94">
        <v>0.15092981616661655</v>
      </c>
      <c r="R145" s="93">
        <v>2.6767187307733371E-2</v>
      </c>
      <c r="S145" s="93">
        <v>2.0356500486406193E-2</v>
      </c>
    </row>
    <row r="146" spans="2:19" x14ac:dyDescent="0.15">
      <c r="B146" s="33"/>
      <c r="C146" s="60">
        <v>29</v>
      </c>
      <c r="D146" s="60" t="s">
        <v>36</v>
      </c>
      <c r="E146" s="95">
        <v>1.3948674699782448E-3</v>
      </c>
      <c r="F146" s="94">
        <v>2.1662749042630144E-3</v>
      </c>
      <c r="G146" s="94">
        <v>1.4565698815479646E-3</v>
      </c>
      <c r="H146" s="94">
        <v>1.4802178869245829E-2</v>
      </c>
      <c r="I146" s="94">
        <v>5.1865466094185506E-2</v>
      </c>
      <c r="J146" s="94">
        <v>0.14605881305482207</v>
      </c>
      <c r="K146" s="94">
        <v>1.0489709559541064E-2</v>
      </c>
      <c r="L146" s="95">
        <v>1.0848474755765253E-3</v>
      </c>
      <c r="M146" s="94">
        <v>1.4612348089829078E-3</v>
      </c>
      <c r="N146" s="94">
        <v>1.1987478971894597E-3</v>
      </c>
      <c r="O146" s="94">
        <v>1.589585775515636E-2</v>
      </c>
      <c r="P146" s="94">
        <v>4.0959797153146786E-2</v>
      </c>
      <c r="Q146" s="94">
        <v>4.1099443901886051E-2</v>
      </c>
      <c r="R146" s="93">
        <v>4.7566752033629096E-2</v>
      </c>
      <c r="S146" s="93">
        <v>1.744138145866491E-2</v>
      </c>
    </row>
    <row r="147" spans="2:19" x14ac:dyDescent="0.15">
      <c r="B147" s="33"/>
      <c r="C147" s="60">
        <v>30</v>
      </c>
      <c r="D147" s="60" t="s">
        <v>35</v>
      </c>
      <c r="E147" s="95">
        <v>1.6827682954317757E-3</v>
      </c>
      <c r="F147" s="94">
        <v>1.9665947658355941E-3</v>
      </c>
      <c r="G147" s="94">
        <v>1.7766204070033796E-3</v>
      </c>
      <c r="H147" s="94">
        <v>3.7040284499732022E-3</v>
      </c>
      <c r="I147" s="94">
        <v>0.12897909359934751</v>
      </c>
      <c r="J147" s="94">
        <v>0.20011948085429315</v>
      </c>
      <c r="K147" s="94">
        <v>7.9805469391795499E-3</v>
      </c>
      <c r="L147" s="95">
        <v>1.2485751577095911E-3</v>
      </c>
      <c r="M147" s="94">
        <v>1.3764811078546177E-3</v>
      </c>
      <c r="N147" s="94">
        <v>1.2837363035796856E-3</v>
      </c>
      <c r="O147" s="94">
        <v>3.7147418322182922E-3</v>
      </c>
      <c r="P147" s="94">
        <v>6.5651359843254889E-2</v>
      </c>
      <c r="Q147" s="94">
        <v>9.7386857969870427E-2</v>
      </c>
      <c r="R147" s="93">
        <v>9.2760028499302552E-2</v>
      </c>
      <c r="S147" s="93">
        <v>2.8448157469595052E-2</v>
      </c>
    </row>
    <row r="148" spans="2:19" x14ac:dyDescent="0.15">
      <c r="B148" s="33"/>
      <c r="C148" s="60">
        <v>31</v>
      </c>
      <c r="D148" s="60" t="s">
        <v>34</v>
      </c>
      <c r="E148" s="95">
        <v>1.957888768788647E-3</v>
      </c>
      <c r="F148" s="94">
        <v>1.6356089858692844E-3</v>
      </c>
      <c r="G148" s="94">
        <v>6.3189435796142399E-3</v>
      </c>
      <c r="H148" s="94">
        <v>8.0047224604109287E-3</v>
      </c>
      <c r="I148" s="94">
        <v>1.3343262595448999E-2</v>
      </c>
      <c r="J148" s="94">
        <v>7.089979860422195E-2</v>
      </c>
      <c r="K148" s="94">
        <v>2.9518751663361242E-3</v>
      </c>
      <c r="L148" s="95">
        <v>1.4215171584059001E-3</v>
      </c>
      <c r="M148" s="94">
        <v>1.0819643533990634E-3</v>
      </c>
      <c r="N148" s="94">
        <v>4.8480005454211335E-3</v>
      </c>
      <c r="O148" s="94">
        <v>1.0748955287802677E-2</v>
      </c>
      <c r="P148" s="94">
        <v>1.6761249595124036E-2</v>
      </c>
      <c r="Q148" s="94">
        <v>4.8314834795426059E-2</v>
      </c>
      <c r="R148" s="93">
        <v>2.8570752011543198E-2</v>
      </c>
      <c r="S148" s="93">
        <v>9.6977316542291147E-3</v>
      </c>
    </row>
    <row r="149" spans="2:19" x14ac:dyDescent="0.15">
      <c r="B149" s="33"/>
      <c r="C149" s="60">
        <v>32</v>
      </c>
      <c r="D149" s="60" t="s">
        <v>33</v>
      </c>
      <c r="E149" s="95">
        <v>3.4809152895865841E-3</v>
      </c>
      <c r="F149" s="94">
        <v>6.6421095885079448E-3</v>
      </c>
      <c r="G149" s="94">
        <v>2.8558552407787589E-3</v>
      </c>
      <c r="H149" s="94">
        <v>1.2270000600060517E-2</v>
      </c>
      <c r="I149" s="94">
        <v>1.5645474025633238E-2</v>
      </c>
      <c r="J149" s="94">
        <v>-0.80653095990586288</v>
      </c>
      <c r="K149" s="94">
        <v>9.5097463686706768E-2</v>
      </c>
      <c r="L149" s="95">
        <v>2.3646282563025856E-3</v>
      </c>
      <c r="M149" s="94">
        <v>3.665165968118497E-3</v>
      </c>
      <c r="N149" s="94">
        <v>2.5985722821011744E-3</v>
      </c>
      <c r="O149" s="94">
        <v>9.1652329564007769E-3</v>
      </c>
      <c r="P149" s="94">
        <v>1.1575958770786593E-2</v>
      </c>
      <c r="Q149" s="94">
        <v>-3.4637430581361435E-2</v>
      </c>
      <c r="R149" s="93">
        <v>9.6299936109888906E-2</v>
      </c>
      <c r="S149" s="93">
        <v>1.9462505191313834E-2</v>
      </c>
    </row>
    <row r="150" spans="2:19" x14ac:dyDescent="0.15">
      <c r="B150" s="33"/>
      <c r="C150" s="60">
        <v>33</v>
      </c>
      <c r="D150" s="60" t="s">
        <v>32</v>
      </c>
      <c r="E150" s="95">
        <v>8.5546774425688324E-3</v>
      </c>
      <c r="F150" s="94">
        <v>1.6602401131644982E-2</v>
      </c>
      <c r="G150" s="94">
        <v>1.6459432480585795E-3</v>
      </c>
      <c r="H150" s="94">
        <v>1.5391425178596867E-2</v>
      </c>
      <c r="I150" s="94">
        <v>5.1337233414479259E-2</v>
      </c>
      <c r="J150" s="94">
        <v>0.12842288742535138</v>
      </c>
      <c r="K150" s="94">
        <v>2.0915528280532222E-2</v>
      </c>
      <c r="L150" s="95">
        <v>6.2281528560492305E-3</v>
      </c>
      <c r="M150" s="94">
        <v>9.4441366248498096E-3</v>
      </c>
      <c r="N150" s="94">
        <v>1.4662372277694995E-3</v>
      </c>
      <c r="O150" s="94">
        <v>1.8070454542895503E-2</v>
      </c>
      <c r="P150" s="94">
        <v>3.4154560639669498E-2</v>
      </c>
      <c r="Q150" s="94">
        <v>5.1550583290633917E-2</v>
      </c>
      <c r="R150" s="93">
        <v>8.6703361025964862E-2</v>
      </c>
      <c r="S150" s="93">
        <v>2.5855459900069169E-2</v>
      </c>
    </row>
    <row r="151" spans="2:19" x14ac:dyDescent="0.15">
      <c r="B151" s="33"/>
      <c r="C151" s="60">
        <v>34</v>
      </c>
      <c r="D151" s="60" t="s">
        <v>31</v>
      </c>
      <c r="E151" s="95">
        <v>3.2525048546433138E-3</v>
      </c>
      <c r="F151" s="94">
        <v>1.0036975486781827E-2</v>
      </c>
      <c r="G151" s="94">
        <v>5.1171048559925868E-4</v>
      </c>
      <c r="H151" s="94">
        <v>2.6641777336945536E-2</v>
      </c>
      <c r="I151" s="94">
        <v>2.0819066232685739E-2</v>
      </c>
      <c r="J151" s="94">
        <v>-3.8098008266755148E-2</v>
      </c>
      <c r="K151" s="94">
        <v>1.6125954769542156E-3</v>
      </c>
      <c r="L151" s="95">
        <v>1.3634380021116705E-3</v>
      </c>
      <c r="M151" s="94">
        <v>4.2577753943308103E-3</v>
      </c>
      <c r="N151" s="94">
        <v>3.5118540636029248E-4</v>
      </c>
      <c r="O151" s="94">
        <v>1.7029655253583024E-2</v>
      </c>
      <c r="P151" s="94">
        <v>1.4101446830376802E-2</v>
      </c>
      <c r="Q151" s="94">
        <v>1.2407877686029679E-2</v>
      </c>
      <c r="R151" s="93">
        <v>1.3558610211168285E-2</v>
      </c>
      <c r="S151" s="93">
        <v>8.2317174554254989E-3</v>
      </c>
    </row>
    <row r="152" spans="2:19" x14ac:dyDescent="0.15">
      <c r="B152" s="33"/>
      <c r="C152" s="60">
        <v>35</v>
      </c>
      <c r="D152" s="60" t="s">
        <v>30</v>
      </c>
      <c r="E152" s="95">
        <v>5.5299641800678305E-3</v>
      </c>
      <c r="F152" s="94">
        <v>6.259021750722954E-2</v>
      </c>
      <c r="G152" s="94">
        <v>5.7877573644650772E-3</v>
      </c>
      <c r="H152" s="94">
        <v>2.9690950394919442E-2</v>
      </c>
      <c r="I152" s="94">
        <v>2.0706325525634318E-2</v>
      </c>
      <c r="J152" s="94">
        <v>7.5719029985566677E-2</v>
      </c>
      <c r="K152" s="94">
        <v>8.3157628434150407E-2</v>
      </c>
      <c r="L152" s="95">
        <v>5.4840550123059183E-3</v>
      </c>
      <c r="M152" s="94">
        <v>3.0817769420679278E-2</v>
      </c>
      <c r="N152" s="94">
        <v>8.5198513013324938E-3</v>
      </c>
      <c r="O152" s="94">
        <v>4.2349802086398491E-2</v>
      </c>
      <c r="P152" s="94">
        <v>8.1712728778107993E-2</v>
      </c>
      <c r="Q152" s="94">
        <v>0.10221617244656321</v>
      </c>
      <c r="R152" s="93">
        <v>0.29193690264967231</v>
      </c>
      <c r="S152" s="93">
        <v>7.8651968804380148E-2</v>
      </c>
    </row>
    <row r="153" spans="2:19" x14ac:dyDescent="0.15">
      <c r="B153" s="33"/>
      <c r="C153" s="60">
        <v>39</v>
      </c>
      <c r="D153" s="60" t="s">
        <v>29</v>
      </c>
      <c r="E153" s="95">
        <v>1.5989945370861736E-2</v>
      </c>
      <c r="F153" s="94">
        <v>1.149900666703523E-2</v>
      </c>
      <c r="G153" s="94">
        <v>6.3932869548729643E-3</v>
      </c>
      <c r="H153" s="94">
        <v>7.1743332808112048E-3</v>
      </c>
      <c r="I153" s="94">
        <v>1.0431037128784574E-2</v>
      </c>
      <c r="J153" s="94">
        <v>0.10367882967518398</v>
      </c>
      <c r="K153" s="94">
        <v>7.4944541520848207E-3</v>
      </c>
      <c r="L153" s="95">
        <v>2.403044255835832E-2</v>
      </c>
      <c r="M153" s="94">
        <v>1.3670385675299554E-2</v>
      </c>
      <c r="N153" s="94">
        <v>8.2276550282787408E-3</v>
      </c>
      <c r="O153" s="94">
        <v>1.0255606638737884E-2</v>
      </c>
      <c r="P153" s="94">
        <v>1.5871719118102149E-2</v>
      </c>
      <c r="Q153" s="94">
        <v>8.0265003869327695E-2</v>
      </c>
      <c r="R153" s="93">
        <v>1.5054044937360648E-2</v>
      </c>
      <c r="S153" s="93">
        <v>1.5024876790375329E-2</v>
      </c>
    </row>
    <row r="154" spans="2:19" x14ac:dyDescent="0.15">
      <c r="B154" s="33"/>
      <c r="C154" s="60">
        <v>41</v>
      </c>
      <c r="D154" s="60" t="s">
        <v>28</v>
      </c>
      <c r="E154" s="95">
        <v>4.0513160002541692E-3</v>
      </c>
      <c r="F154" s="94">
        <v>3.5402724862433873E-3</v>
      </c>
      <c r="G154" s="94">
        <v>1.890544059245581E-3</v>
      </c>
      <c r="H154" s="94">
        <v>3.7206690802748551E-3</v>
      </c>
      <c r="I154" s="94">
        <v>5.6485695080101166E-3</v>
      </c>
      <c r="J154" s="94">
        <v>9.8708253813308139E-3</v>
      </c>
      <c r="K154" s="94">
        <v>3.6178786458013561E-3</v>
      </c>
      <c r="L154" s="95">
        <v>6.7324808271741867E-3</v>
      </c>
      <c r="M154" s="94">
        <v>9.0470336542144911E-3</v>
      </c>
      <c r="N154" s="94">
        <v>8.2147103099205233E-3</v>
      </c>
      <c r="O154" s="94">
        <v>0.72064502222143634</v>
      </c>
      <c r="P154" s="94">
        <v>0.33399273979642108</v>
      </c>
      <c r="Q154" s="94">
        <v>8.6827115226291701E-3</v>
      </c>
      <c r="R154" s="93">
        <v>7.8164897827481573E-3</v>
      </c>
      <c r="S154" s="93">
        <v>0.11874252846307405</v>
      </c>
    </row>
    <row r="155" spans="2:19" x14ac:dyDescent="0.15">
      <c r="B155" s="33"/>
      <c r="C155" s="60">
        <v>46</v>
      </c>
      <c r="D155" s="60" t="s">
        <v>27</v>
      </c>
      <c r="E155" s="95">
        <v>2.353986509021886E-2</v>
      </c>
      <c r="F155" s="94">
        <v>2.318609204715353E-2</v>
      </c>
      <c r="G155" s="94">
        <v>1.1383682662576521E-2</v>
      </c>
      <c r="H155" s="94">
        <v>1.881494153403946E-2</v>
      </c>
      <c r="I155" s="94">
        <v>2.1228927943899627E-2</v>
      </c>
      <c r="J155" s="94">
        <v>6.3021169845095606E-2</v>
      </c>
      <c r="K155" s="94">
        <v>2.8156570046480003E-2</v>
      </c>
      <c r="L155" s="95">
        <v>3.50545754665871E-2</v>
      </c>
      <c r="M155" s="94">
        <v>4.6942806991307547E-2</v>
      </c>
      <c r="N155" s="94">
        <v>2.256091408705024E-2</v>
      </c>
      <c r="O155" s="94">
        <v>2.0111267969259061E-2</v>
      </c>
      <c r="P155" s="94">
        <v>2.0451085063834903E-2</v>
      </c>
      <c r="Q155" s="94">
        <v>6.1791839962521272E-2</v>
      </c>
      <c r="R155" s="93">
        <v>3.6276201664850016E-2</v>
      </c>
      <c r="S155" s="93">
        <v>3.9607782197985525E-2</v>
      </c>
    </row>
    <row r="156" spans="2:19" x14ac:dyDescent="0.15">
      <c r="B156" s="33"/>
      <c r="C156" s="60">
        <v>47</v>
      </c>
      <c r="D156" s="60" t="s">
        <v>26</v>
      </c>
      <c r="E156" s="95">
        <v>2.6968306545138449E-3</v>
      </c>
      <c r="F156" s="94">
        <v>1.9147662398985544E-3</v>
      </c>
      <c r="G156" s="94">
        <v>1.1003840159223427E-3</v>
      </c>
      <c r="H156" s="94">
        <v>1.3505812030880199E-3</v>
      </c>
      <c r="I156" s="94">
        <v>3.1976469770097454E-3</v>
      </c>
      <c r="J156" s="94">
        <v>3.9701047871190179E-3</v>
      </c>
      <c r="K156" s="94">
        <v>1.230811316901656E-3</v>
      </c>
      <c r="L156" s="95">
        <v>7.1676588024599686E-3</v>
      </c>
      <c r="M156" s="94">
        <v>1.0735492067794665E-2</v>
      </c>
      <c r="N156" s="94">
        <v>5.0598897878054066E-3</v>
      </c>
      <c r="O156" s="94">
        <v>2.8478088375155286E-3</v>
      </c>
      <c r="P156" s="94">
        <v>3.0611910681054033E-3</v>
      </c>
      <c r="Q156" s="94">
        <v>2.5619618711297553E-3</v>
      </c>
      <c r="R156" s="93">
        <v>2.9130864947043396E-3</v>
      </c>
      <c r="S156" s="93">
        <v>7.7928773526501315E-3</v>
      </c>
    </row>
    <row r="157" spans="2:19" x14ac:dyDescent="0.15">
      <c r="B157" s="33"/>
      <c r="C157" s="60">
        <v>48</v>
      </c>
      <c r="D157" s="60" t="s">
        <v>25</v>
      </c>
      <c r="E157" s="95">
        <v>4.0638921547513701E-3</v>
      </c>
      <c r="F157" s="94">
        <v>2.3382870702500077E-3</v>
      </c>
      <c r="G157" s="94">
        <v>1.3364448841677143E-3</v>
      </c>
      <c r="H157" s="94">
        <v>1.7860096252451244E-3</v>
      </c>
      <c r="I157" s="94">
        <v>3.384741965200542E-3</v>
      </c>
      <c r="J157" s="94">
        <v>4.2112792003085719E-3</v>
      </c>
      <c r="K157" s="94">
        <v>1.6954389435505364E-3</v>
      </c>
      <c r="L157" s="95">
        <v>1.3664192813641387E-2</v>
      </c>
      <c r="M157" s="94">
        <v>7.7960335091168198E-3</v>
      </c>
      <c r="N157" s="94">
        <v>2.1299808274225389E-2</v>
      </c>
      <c r="O157" s="94">
        <v>4.4979240123054036E-3</v>
      </c>
      <c r="P157" s="94">
        <v>4.2928728461908341E-3</v>
      </c>
      <c r="Q157" s="94">
        <v>1.8167375696224821E-3</v>
      </c>
      <c r="R157" s="93">
        <v>4.9325758692186066E-3</v>
      </c>
      <c r="S157" s="93">
        <v>1.0258414668296864E-2</v>
      </c>
    </row>
    <row r="158" spans="2:19" x14ac:dyDescent="0.15">
      <c r="B158" s="33"/>
      <c r="C158" s="60">
        <v>51</v>
      </c>
      <c r="D158" s="60" t="s">
        <v>24</v>
      </c>
      <c r="E158" s="95">
        <v>0.19602518821947065</v>
      </c>
      <c r="F158" s="94">
        <v>0.16455400116159541</v>
      </c>
      <c r="G158" s="94">
        <v>3.2886252072970037E-2</v>
      </c>
      <c r="H158" s="94">
        <v>6.9202603485783415E-2</v>
      </c>
      <c r="I158" s="94">
        <v>8.886962982024714E-2</v>
      </c>
      <c r="J158" s="94">
        <v>-5.154193787723727E-3</v>
      </c>
      <c r="K158" s="94">
        <v>6.7554412436510419E-2</v>
      </c>
      <c r="L158" s="95">
        <v>0.23693293966116483</v>
      </c>
      <c r="M158" s="94">
        <v>0.19682576113418235</v>
      </c>
      <c r="N158" s="94">
        <v>4.0372609552431382E-2</v>
      </c>
      <c r="O158" s="94">
        <v>7.9082278546224891E-2</v>
      </c>
      <c r="P158" s="94">
        <v>0.10936730405702523</v>
      </c>
      <c r="Q158" s="94">
        <v>-0.10265118481089382</v>
      </c>
      <c r="R158" s="93">
        <v>0.13933085632871964</v>
      </c>
      <c r="S158" s="93">
        <v>0.16062139645373472</v>
      </c>
    </row>
    <row r="159" spans="2:19" x14ac:dyDescent="0.15">
      <c r="B159" s="33"/>
      <c r="C159" s="60">
        <v>53</v>
      </c>
      <c r="D159" s="60" t="s">
        <v>23</v>
      </c>
      <c r="E159" s="95">
        <v>1.506155216209781E-2</v>
      </c>
      <c r="F159" s="94">
        <v>1.9209894002330204E-2</v>
      </c>
      <c r="G159" s="94">
        <v>6.2858410195119029E-3</v>
      </c>
      <c r="H159" s="94">
        <v>1.0738783542308792E-2</v>
      </c>
      <c r="I159" s="94">
        <v>1.349407108447491E-2</v>
      </c>
      <c r="J159" s="94">
        <v>2.5177061088512101E-2</v>
      </c>
      <c r="K159" s="94">
        <v>9.9953426370457173E-3</v>
      </c>
      <c r="L159" s="95">
        <v>2.3241820209138529E-2</v>
      </c>
      <c r="M159" s="94">
        <v>9.0711434758216691E-2</v>
      </c>
      <c r="N159" s="94">
        <v>1.965473874902203E-2</v>
      </c>
      <c r="O159" s="94">
        <v>1.9919185659062519E-2</v>
      </c>
      <c r="P159" s="94">
        <v>2.0939694095248259E-2</v>
      </c>
      <c r="Q159" s="94">
        <v>1.334468902849743E-2</v>
      </c>
      <c r="R159" s="93">
        <v>4.7353115918334028E-2</v>
      </c>
      <c r="S159" s="93">
        <v>6.2558350131498866E-2</v>
      </c>
    </row>
    <row r="160" spans="2:19" x14ac:dyDescent="0.15">
      <c r="B160" s="33"/>
      <c r="C160" s="60">
        <v>55</v>
      </c>
      <c r="D160" s="60" t="s">
        <v>22</v>
      </c>
      <c r="E160" s="95">
        <v>2.9490216230580846E-2</v>
      </c>
      <c r="F160" s="94">
        <v>2.9328573182703033E-2</v>
      </c>
      <c r="G160" s="94">
        <v>1.3011758575881145E-2</v>
      </c>
      <c r="H160" s="94">
        <v>1.4111025408976244E-2</v>
      </c>
      <c r="I160" s="94">
        <v>1.7614965240850398E-2</v>
      </c>
      <c r="J160" s="94">
        <v>1.3091665815637633E-2</v>
      </c>
      <c r="K160" s="94">
        <v>1.1312654912737325E-2</v>
      </c>
      <c r="L160" s="95">
        <v>3.6637978882629166E-2</v>
      </c>
      <c r="M160" s="94">
        <v>0.26606890721845389</v>
      </c>
      <c r="N160" s="94">
        <v>1.9605507995843582E-2</v>
      </c>
      <c r="O160" s="94">
        <v>1.612924751861218E-2</v>
      </c>
      <c r="P160" s="94">
        <v>6.4067537892808113E-2</v>
      </c>
      <c r="Q160" s="94">
        <v>3.8645840200984558E-3</v>
      </c>
      <c r="R160" s="93">
        <v>1.8675141397190297E-2</v>
      </c>
      <c r="S160" s="93">
        <v>0.15669019479349663</v>
      </c>
    </row>
    <row r="161" spans="2:19" x14ac:dyDescent="0.15">
      <c r="B161" s="33"/>
      <c r="C161" s="60">
        <v>57</v>
      </c>
      <c r="D161" s="60" t="s">
        <v>21</v>
      </c>
      <c r="E161" s="95">
        <v>4.1763831003610148E-2</v>
      </c>
      <c r="F161" s="94">
        <v>3.4927436998886528E-2</v>
      </c>
      <c r="G161" s="94">
        <v>1.6389502998181184E-2</v>
      </c>
      <c r="H161" s="94">
        <v>3.0334401110904307E-2</v>
      </c>
      <c r="I161" s="94">
        <v>3.0835822409248623E-2</v>
      </c>
      <c r="J161" s="94">
        <v>5.5349679550387998E-2</v>
      </c>
      <c r="K161" s="94">
        <v>2.7584887781208441E-2</v>
      </c>
      <c r="L161" s="95">
        <v>7.7372035433382474E-2</v>
      </c>
      <c r="M161" s="94">
        <v>6.6114059189594732E-2</v>
      </c>
      <c r="N161" s="94">
        <v>3.0651127518495584E-2</v>
      </c>
      <c r="O161" s="94">
        <v>4.3876038018575439E-2</v>
      </c>
      <c r="P161" s="94">
        <v>4.0739170734040243E-2</v>
      </c>
      <c r="Q161" s="94">
        <v>-2.7460899241510597E-2</v>
      </c>
      <c r="R161" s="93">
        <v>0.11724502882061533</v>
      </c>
      <c r="S161" s="93">
        <v>6.8799623800312598E-2</v>
      </c>
    </row>
    <row r="162" spans="2:19" x14ac:dyDescent="0.15">
      <c r="B162" s="33"/>
      <c r="C162" s="60">
        <v>59</v>
      </c>
      <c r="D162" s="60" t="s">
        <v>20</v>
      </c>
      <c r="E162" s="95">
        <v>4.8607534017303264E-2</v>
      </c>
      <c r="F162" s="94">
        <v>6.5242633767706379E-2</v>
      </c>
      <c r="G162" s="94">
        <v>2.6652804778041182E-2</v>
      </c>
      <c r="H162" s="94">
        <v>5.5081675721068299E-2</v>
      </c>
      <c r="I162" s="94">
        <v>8.8397196170183948E-2</v>
      </c>
      <c r="J162" s="94">
        <v>3.9651089130217761E-2</v>
      </c>
      <c r="K162" s="94">
        <v>2.5689957841767499E-2</v>
      </c>
      <c r="L162" s="95">
        <v>6.4297263601157451E-2</v>
      </c>
      <c r="M162" s="94">
        <v>0.10023554820478332</v>
      </c>
      <c r="N162" s="94">
        <v>4.3043043464107963E-2</v>
      </c>
      <c r="O162" s="94">
        <v>8.9087711674470521E-2</v>
      </c>
      <c r="P162" s="94">
        <v>0.18073179766520758</v>
      </c>
      <c r="Q162" s="94">
        <v>5.6217830126444678E-2</v>
      </c>
      <c r="R162" s="93">
        <v>5.8883050828912653E-2</v>
      </c>
      <c r="S162" s="93">
        <v>0.11299355683560715</v>
      </c>
    </row>
    <row r="163" spans="2:19" x14ac:dyDescent="0.15">
      <c r="B163" s="33"/>
      <c r="C163" s="60">
        <v>61</v>
      </c>
      <c r="D163" s="60" t="s">
        <v>19</v>
      </c>
      <c r="E163" s="95">
        <v>4.0185350495592357E-4</v>
      </c>
      <c r="F163" s="94">
        <v>3.5102515649905073E-4</v>
      </c>
      <c r="G163" s="94">
        <v>2.2016924950076219E-4</v>
      </c>
      <c r="H163" s="94">
        <v>7.3314123201701474E-4</v>
      </c>
      <c r="I163" s="94">
        <v>6.0296920873654733E-4</v>
      </c>
      <c r="J163" s="94">
        <v>9.5898927463736877E-4</v>
      </c>
      <c r="K163" s="94">
        <v>2.9864750310819131E-4</v>
      </c>
      <c r="L163" s="95">
        <v>4.8618895773470158E-4</v>
      </c>
      <c r="M163" s="94">
        <v>4.6810401620070007E-3</v>
      </c>
      <c r="N163" s="94">
        <v>0.35578849212677821</v>
      </c>
      <c r="O163" s="94">
        <v>1.0772462503313045E-3</v>
      </c>
      <c r="P163" s="94">
        <v>7.452378763392498E-4</v>
      </c>
      <c r="Q163" s="94">
        <v>6.5458067565943106E-4</v>
      </c>
      <c r="R163" s="93">
        <v>5.8800900219554766E-3</v>
      </c>
      <c r="S163" s="93">
        <v>7.3621964505468082E-2</v>
      </c>
    </row>
    <row r="164" spans="2:19" x14ac:dyDescent="0.15">
      <c r="B164" s="33"/>
      <c r="C164" s="60">
        <v>63</v>
      </c>
      <c r="D164" s="60" t="s">
        <v>18</v>
      </c>
      <c r="E164" s="95">
        <v>5.7293469522798758E-4</v>
      </c>
      <c r="F164" s="94">
        <v>3.9422975991221382E-3</v>
      </c>
      <c r="G164" s="94">
        <v>2.8253083197797964E-2</v>
      </c>
      <c r="H164" s="94">
        <v>2.0987932680179625E-2</v>
      </c>
      <c r="I164" s="94">
        <v>0.2075698006619659</v>
      </c>
      <c r="J164" s="94">
        <v>3.8968935477790186E-5</v>
      </c>
      <c r="K164" s="94">
        <v>5.5984635955515303E-4</v>
      </c>
      <c r="L164" s="95">
        <v>8.8699003783137957E-4</v>
      </c>
      <c r="M164" s="94">
        <v>3.2447514438938119E-2</v>
      </c>
      <c r="N164" s="94">
        <v>0.15176466853164622</v>
      </c>
      <c r="O164" s="94">
        <v>8.2065850243035574E-2</v>
      </c>
      <c r="P164" s="94">
        <v>0.12282069693659563</v>
      </c>
      <c r="Q164" s="94">
        <v>6.0378809065436191E-4</v>
      </c>
      <c r="R164" s="93">
        <v>1.1219031503628817E-2</v>
      </c>
      <c r="S164" s="93">
        <v>7.9512484230726391E-2</v>
      </c>
    </row>
    <row r="165" spans="2:19" x14ac:dyDescent="0.15">
      <c r="B165" s="33"/>
      <c r="C165" s="60">
        <v>64</v>
      </c>
      <c r="D165" s="60" t="s">
        <v>17</v>
      </c>
      <c r="E165" s="95">
        <v>1.1096415629900521E-2</v>
      </c>
      <c r="F165" s="94">
        <v>4.8083513900608668E-4</v>
      </c>
      <c r="G165" s="94">
        <v>7.6459681255185664E-3</v>
      </c>
      <c r="H165" s="94">
        <v>7.4962743591175862E-5</v>
      </c>
      <c r="I165" s="94">
        <v>8.2430761954646576E-5</v>
      </c>
      <c r="J165" s="94">
        <v>6.0589309794394563E-5</v>
      </c>
      <c r="K165" s="94">
        <v>7.2081982573789628E-5</v>
      </c>
      <c r="L165" s="95">
        <v>6.8612364832866368E-2</v>
      </c>
      <c r="M165" s="94">
        <v>5.3226172125031404E-2</v>
      </c>
      <c r="N165" s="94">
        <v>0.48620489979760845</v>
      </c>
      <c r="O165" s="94">
        <v>8.0088904981184944E-5</v>
      </c>
      <c r="P165" s="94">
        <v>1.0432705036213794E-4</v>
      </c>
      <c r="Q165" s="94">
        <v>-7.7408535820156543E-6</v>
      </c>
      <c r="R165" s="93">
        <v>1.7004444617134445E-4</v>
      </c>
      <c r="S165" s="93">
        <v>0.12404361676385312</v>
      </c>
    </row>
    <row r="166" spans="2:19" x14ac:dyDescent="0.15">
      <c r="B166" s="33"/>
      <c r="C166" s="60">
        <v>65</v>
      </c>
      <c r="D166" s="60" t="s">
        <v>16</v>
      </c>
      <c r="E166" s="95">
        <v>1.2347107339088545E-3</v>
      </c>
      <c r="F166" s="94">
        <v>9.0099651796420521E-4</v>
      </c>
      <c r="G166" s="94">
        <v>4.6612880239691075E-4</v>
      </c>
      <c r="H166" s="94">
        <v>7.0492518192584843E-4</v>
      </c>
      <c r="I166" s="94">
        <v>1.3555873251433336E-3</v>
      </c>
      <c r="J166" s="94">
        <v>2.3980049063286281E-3</v>
      </c>
      <c r="K166" s="94">
        <v>6.675615179458609E-4</v>
      </c>
      <c r="L166" s="95">
        <v>2.7202149165523807E-3</v>
      </c>
      <c r="M166" s="94">
        <v>1.4105719709243835E-2</v>
      </c>
      <c r="N166" s="94">
        <v>1.5422266733038949E-3</v>
      </c>
      <c r="O166" s="94">
        <v>1.6840048022147571E-3</v>
      </c>
      <c r="P166" s="94">
        <v>1.5961349212148452E-3</v>
      </c>
      <c r="Q166" s="94">
        <v>1.0385873723119095E-3</v>
      </c>
      <c r="R166" s="93">
        <v>1.7803510180236788E-3</v>
      </c>
      <c r="S166" s="93">
        <v>8.1823088335201619E-3</v>
      </c>
    </row>
    <row r="167" spans="2:19" x14ac:dyDescent="0.15">
      <c r="B167" s="33"/>
      <c r="C167" s="60">
        <v>66</v>
      </c>
      <c r="D167" s="60" t="s">
        <v>15</v>
      </c>
      <c r="E167" s="95">
        <v>8.7358278855247745E-2</v>
      </c>
      <c r="F167" s="94">
        <v>8.6202319616296944E-2</v>
      </c>
      <c r="G167" s="94">
        <v>6.057780376242182E-2</v>
      </c>
      <c r="H167" s="94">
        <v>0.1062770258910596</v>
      </c>
      <c r="I167" s="94">
        <v>0.11784250713413207</v>
      </c>
      <c r="J167" s="94">
        <v>0.11025329126933632</v>
      </c>
      <c r="K167" s="94">
        <v>7.8156849972415204E-2</v>
      </c>
      <c r="L167" s="95">
        <v>0.10892337790442677</v>
      </c>
      <c r="M167" s="94">
        <v>0.11651161576461977</v>
      </c>
      <c r="N167" s="94">
        <v>0.11492559808463469</v>
      </c>
      <c r="O167" s="94">
        <v>0.15334666649440079</v>
      </c>
      <c r="P167" s="94">
        <v>0.14863613372595777</v>
      </c>
      <c r="Q167" s="94">
        <v>6.0171260317086951E-2</v>
      </c>
      <c r="R167" s="93">
        <v>0.15382885405237534</v>
      </c>
      <c r="S167" s="93">
        <v>0.1465635115883708</v>
      </c>
    </row>
    <row r="168" spans="2:19" x14ac:dyDescent="0.15">
      <c r="B168" s="33"/>
      <c r="C168" s="60">
        <v>67</v>
      </c>
      <c r="D168" s="60" t="s">
        <v>14</v>
      </c>
      <c r="E168" s="95">
        <v>9.5164266883622409E-2</v>
      </c>
      <c r="F168" s="94">
        <v>1.851487810595159E-2</v>
      </c>
      <c r="G168" s="94">
        <v>2.53778198277126E-3</v>
      </c>
      <c r="H168" s="94">
        <v>1.3911688971296645E-3</v>
      </c>
      <c r="I168" s="94">
        <v>3.5162252089002664E-3</v>
      </c>
      <c r="J168" s="94">
        <v>1.1461159108955446E-3</v>
      </c>
      <c r="K168" s="94">
        <v>8.0767806159800614E-4</v>
      </c>
      <c r="L168" s="95">
        <v>0.51248318034497731</v>
      </c>
      <c r="M168" s="94">
        <v>0.10739491030264579</v>
      </c>
      <c r="N168" s="94">
        <v>1.3746454964972017E-2</v>
      </c>
      <c r="O168" s="94">
        <v>2.4817202695932147E-3</v>
      </c>
      <c r="P168" s="94">
        <v>5.4233403813718764E-3</v>
      </c>
      <c r="Q168" s="94">
        <v>8.6057885322228739E-4</v>
      </c>
      <c r="R168" s="93">
        <v>1.1240168113950554E-2</v>
      </c>
      <c r="S168" s="93">
        <v>6.8311460200364493E-2</v>
      </c>
    </row>
    <row r="169" spans="2:19" x14ac:dyDescent="0.15">
      <c r="B169" s="33"/>
      <c r="C169" s="60">
        <v>68</v>
      </c>
      <c r="D169" s="60" t="s">
        <v>13</v>
      </c>
      <c r="E169" s="95">
        <v>1.220774882680499E-3</v>
      </c>
      <c r="F169" s="94">
        <v>1.0052624780567013E-3</v>
      </c>
      <c r="G169" s="94">
        <v>5.1322743555312861E-4</v>
      </c>
      <c r="H169" s="94">
        <v>8.3955658243834298E-4</v>
      </c>
      <c r="I169" s="94">
        <v>1.8450165085635618E-3</v>
      </c>
      <c r="J169" s="94">
        <v>1.0253557700695012E-3</v>
      </c>
      <c r="K169" s="94">
        <v>7.3457019538317723E-4</v>
      </c>
      <c r="L169" s="95">
        <v>2.3817203038356142E-3</v>
      </c>
      <c r="M169" s="94">
        <v>2.0421652800560325E-3</v>
      </c>
      <c r="N169" s="94">
        <v>3.3731647511873906E-3</v>
      </c>
      <c r="O169" s="94">
        <v>1.8271884183550771E-3</v>
      </c>
      <c r="P169" s="94">
        <v>1.994810186545762E-3</v>
      </c>
      <c r="Q169" s="94">
        <v>2.7270699618201947E-4</v>
      </c>
      <c r="R169" s="93">
        <v>1.8270040690226523E-3</v>
      </c>
      <c r="S169" s="93">
        <v>2.5374216057322046E-3</v>
      </c>
    </row>
    <row r="170" spans="2:19" x14ac:dyDescent="0.15">
      <c r="B170" s="30"/>
      <c r="C170" s="14">
        <v>69</v>
      </c>
      <c r="D170" s="14" t="s">
        <v>12</v>
      </c>
      <c r="E170" s="92">
        <v>3.9726157883613455E-3</v>
      </c>
      <c r="F170" s="91">
        <v>3.4701403910190913E-3</v>
      </c>
      <c r="G170" s="91">
        <v>2.1765340500746154E-3</v>
      </c>
      <c r="H170" s="91">
        <v>7.2476372545983662E-3</v>
      </c>
      <c r="I170" s="91">
        <v>5.9607916043566307E-3</v>
      </c>
      <c r="J170" s="91">
        <v>9.4803103277933658E-3</v>
      </c>
      <c r="K170" s="91">
        <v>2.9523489813344378E-3</v>
      </c>
      <c r="L170" s="92">
        <v>4.8063334170387996E-3</v>
      </c>
      <c r="M170" s="91">
        <v>4.6970989225610521E-3</v>
      </c>
      <c r="N170" s="91">
        <v>3.1809247703937053E-3</v>
      </c>
      <c r="O170" s="91">
        <v>1.0649367018681554E-2</v>
      </c>
      <c r="P170" s="91">
        <v>7.3672214304934406E-3</v>
      </c>
      <c r="Q170" s="91">
        <v>6.4710087004619049E-3</v>
      </c>
      <c r="R170" s="90">
        <v>5.8128990216891246E-2</v>
      </c>
      <c r="S170" s="90">
        <v>1.3399806024136138E-2</v>
      </c>
    </row>
    <row r="171" spans="2:19" x14ac:dyDescent="0.15">
      <c r="B171" s="89"/>
      <c r="C171" s="88"/>
      <c r="D171" s="88" t="s">
        <v>82</v>
      </c>
      <c r="E171" s="87">
        <v>1.6624334233919111</v>
      </c>
      <c r="F171" s="86">
        <v>1.5650236715562909</v>
      </c>
      <c r="G171" s="86">
        <v>1.4933027815217153</v>
      </c>
      <c r="H171" s="86">
        <v>1.8749455065564897</v>
      </c>
      <c r="I171" s="86">
        <v>1.6930821963986398</v>
      </c>
      <c r="J171" s="86">
        <v>2.8348408218293453</v>
      </c>
      <c r="K171" s="86">
        <v>2.0333477289068336</v>
      </c>
      <c r="L171" s="87">
        <v>1.5699922242930349</v>
      </c>
      <c r="M171" s="86">
        <v>1.4585110902570246</v>
      </c>
      <c r="N171" s="86">
        <v>1.5065917039905894</v>
      </c>
      <c r="O171" s="86">
        <v>1.6663830070593848</v>
      </c>
      <c r="P171" s="86">
        <v>1.5726707699238087</v>
      </c>
      <c r="Q171" s="86">
        <v>1.8209235859932573</v>
      </c>
      <c r="R171" s="85">
        <v>1.8622055596992013</v>
      </c>
      <c r="S171" s="85">
        <v>1.7760437544175549</v>
      </c>
    </row>
    <row r="174" spans="2:19" x14ac:dyDescent="0.15">
      <c r="B174" s="1" t="s">
        <v>83</v>
      </c>
    </row>
    <row r="175" spans="2:19" x14ac:dyDescent="0.15">
      <c r="E175" s="9" t="s">
        <v>53</v>
      </c>
      <c r="F175" s="8"/>
      <c r="G175" s="8"/>
      <c r="H175" s="8"/>
      <c r="I175" s="8"/>
      <c r="J175" s="8"/>
      <c r="K175" s="8"/>
      <c r="L175" s="9" t="s">
        <v>51</v>
      </c>
      <c r="M175" s="8"/>
      <c r="N175" s="8"/>
      <c r="O175" s="8"/>
      <c r="P175" s="8"/>
      <c r="Q175" s="8"/>
      <c r="R175" s="56"/>
      <c r="S175" s="104"/>
    </row>
    <row r="176" spans="2:19" x14ac:dyDescent="0.15">
      <c r="E176" s="103">
        <v>71</v>
      </c>
      <c r="F176" s="102">
        <v>72</v>
      </c>
      <c r="G176" s="102">
        <v>73</v>
      </c>
      <c r="H176" s="102">
        <v>74</v>
      </c>
      <c r="I176" s="102">
        <v>75</v>
      </c>
      <c r="J176" s="102">
        <v>76</v>
      </c>
      <c r="K176" s="102"/>
      <c r="L176" s="103">
        <v>71</v>
      </c>
      <c r="M176" s="102">
        <v>72</v>
      </c>
      <c r="N176" s="102">
        <v>73</v>
      </c>
      <c r="O176" s="102">
        <v>74</v>
      </c>
      <c r="P176" s="102">
        <v>75</v>
      </c>
      <c r="Q176" s="102">
        <v>76</v>
      </c>
      <c r="R176" s="101"/>
      <c r="S176" s="100"/>
    </row>
    <row r="177" spans="2:19" ht="33.75" x14ac:dyDescent="0.15">
      <c r="E177" s="70" t="s">
        <v>66</v>
      </c>
      <c r="F177" s="69" t="s">
        <v>65</v>
      </c>
      <c r="G177" s="69" t="s">
        <v>64</v>
      </c>
      <c r="H177" s="69" t="s">
        <v>63</v>
      </c>
      <c r="I177" s="69" t="s">
        <v>62</v>
      </c>
      <c r="J177" s="69" t="s">
        <v>61</v>
      </c>
      <c r="K177" s="69" t="s">
        <v>57</v>
      </c>
      <c r="L177" s="70" t="s">
        <v>66</v>
      </c>
      <c r="M177" s="69" t="s">
        <v>65</v>
      </c>
      <c r="N177" s="69" t="s">
        <v>64</v>
      </c>
      <c r="O177" s="69" t="s">
        <v>63</v>
      </c>
      <c r="P177" s="69" t="s">
        <v>62</v>
      </c>
      <c r="Q177" s="69" t="s">
        <v>61</v>
      </c>
      <c r="R177" s="68" t="s">
        <v>57</v>
      </c>
      <c r="S177" s="99" t="s">
        <v>82</v>
      </c>
    </row>
    <row r="178" spans="2:19" x14ac:dyDescent="0.15">
      <c r="B178" s="48" t="s">
        <v>53</v>
      </c>
      <c r="C178" s="47">
        <v>1</v>
      </c>
      <c r="D178" s="47" t="s">
        <v>50</v>
      </c>
      <c r="E178" s="98">
        <v>7.8711993270143242E-3</v>
      </c>
      <c r="F178" s="97">
        <v>0.2197178335303682</v>
      </c>
      <c r="G178" s="97">
        <v>6.0722699867953849E-3</v>
      </c>
      <c r="H178" s="97">
        <v>1.6285434346787258E-3</v>
      </c>
      <c r="I178" s="97">
        <v>7.0440797963040973E-3</v>
      </c>
      <c r="J178" s="97">
        <v>-1.1675779362212888E-3</v>
      </c>
      <c r="K178" s="97">
        <v>3.9838778191125634E-2</v>
      </c>
      <c r="L178" s="98">
        <v>2.3535205018416314E-2</v>
      </c>
      <c r="M178" s="97">
        <v>0.61882213752416426</v>
      </c>
      <c r="N178" s="97">
        <v>2.2227574170585001E-2</v>
      </c>
      <c r="O178" s="97">
        <v>3.8821566721114363E-3</v>
      </c>
      <c r="P178" s="97">
        <v>2.8795709161611571E-2</v>
      </c>
      <c r="Q178" s="97">
        <v>-2.7053215270896849E-4</v>
      </c>
      <c r="R178" s="96">
        <v>2.2002623275755355E-2</v>
      </c>
      <c r="S178" s="96">
        <v>1</v>
      </c>
    </row>
    <row r="179" spans="2:19" x14ac:dyDescent="0.15">
      <c r="B179" s="33"/>
      <c r="C179" s="60">
        <v>2</v>
      </c>
      <c r="D179" s="60" t="s">
        <v>49</v>
      </c>
      <c r="E179" s="95">
        <v>1.3645496870874399E-2</v>
      </c>
      <c r="F179" s="94">
        <v>0.26313146357322226</v>
      </c>
      <c r="G179" s="94">
        <v>9.9539735398490731E-3</v>
      </c>
      <c r="H179" s="94">
        <v>8.5351735343867138E-3</v>
      </c>
      <c r="I179" s="94">
        <v>1.5729024567018319E-2</v>
      </c>
      <c r="J179" s="94">
        <v>6.8327292543618287E-2</v>
      </c>
      <c r="K179" s="94">
        <v>8.4017561999647661E-2</v>
      </c>
      <c r="L179" s="95">
        <v>1.1190552762940871E-2</v>
      </c>
      <c r="M179" s="94">
        <v>0.21459620065101889</v>
      </c>
      <c r="N179" s="94">
        <v>5.0655187826826112E-2</v>
      </c>
      <c r="O179" s="94">
        <v>5.2237849162162779E-2</v>
      </c>
      <c r="P179" s="94">
        <v>0.13975839935051293</v>
      </c>
      <c r="Q179" s="94">
        <v>2.0448792641379911E-2</v>
      </c>
      <c r="R179" s="93">
        <v>4.7773030976541869E-2</v>
      </c>
      <c r="S179" s="93">
        <v>1</v>
      </c>
    </row>
    <row r="180" spans="2:19" x14ac:dyDescent="0.15">
      <c r="B180" s="33"/>
      <c r="C180" s="60">
        <v>3</v>
      </c>
      <c r="D180" s="60" t="s">
        <v>48</v>
      </c>
      <c r="E180" s="95">
        <v>6.4475922649447166E-3</v>
      </c>
      <c r="F180" s="94">
        <v>0.10189337894481555</v>
      </c>
      <c r="G180" s="94">
        <v>3.1613567367825123E-3</v>
      </c>
      <c r="H180" s="94">
        <v>1.4422005020021036E-4</v>
      </c>
      <c r="I180" s="94">
        <v>7.299278485099664E-4</v>
      </c>
      <c r="J180" s="94">
        <v>3.1002384274521531E-3</v>
      </c>
      <c r="K180" s="94">
        <v>6.1400247932451038E-2</v>
      </c>
      <c r="L180" s="95">
        <v>3.3588011583645196E-2</v>
      </c>
      <c r="M180" s="94">
        <v>0.73607086955070478</v>
      </c>
      <c r="N180" s="94">
        <v>2.443649845622279E-2</v>
      </c>
      <c r="O180" s="94">
        <v>1.5259138855684043E-3</v>
      </c>
      <c r="P180" s="94">
        <v>9.1816128675362412E-3</v>
      </c>
      <c r="Q180" s="94">
        <v>2.5570688958190969E-3</v>
      </c>
      <c r="R180" s="93">
        <v>1.5763062555347616E-2</v>
      </c>
      <c r="S180" s="93">
        <v>1</v>
      </c>
    </row>
    <row r="181" spans="2:19" x14ac:dyDescent="0.15">
      <c r="B181" s="33"/>
      <c r="C181" s="60">
        <v>6</v>
      </c>
      <c r="D181" s="60" t="s">
        <v>47</v>
      </c>
      <c r="E181" s="95">
        <v>1.1784909425133676E-3</v>
      </c>
      <c r="F181" s="94">
        <v>6.0994325045203281E-2</v>
      </c>
      <c r="G181" s="94">
        <v>8.3888312497490333E-3</v>
      </c>
      <c r="H181" s="94">
        <v>4.4207777438129703E-3</v>
      </c>
      <c r="I181" s="94">
        <v>9.1954926591531587E-3</v>
      </c>
      <c r="J181" s="94">
        <v>-7.9745147186247173E-3</v>
      </c>
      <c r="K181" s="94">
        <v>0.10120466937025389</v>
      </c>
      <c r="L181" s="95">
        <v>6.2709657015602863E-3</v>
      </c>
      <c r="M181" s="94">
        <v>0.26844281700098199</v>
      </c>
      <c r="N181" s="94">
        <v>6.6570598995646435E-2</v>
      </c>
      <c r="O181" s="94">
        <v>5.2347160671958076E-2</v>
      </c>
      <c r="P181" s="94">
        <v>0.16561871821402147</v>
      </c>
      <c r="Q181" s="94">
        <v>-2.4431136037860531E-3</v>
      </c>
      <c r="R181" s="93">
        <v>0.26578478072755674</v>
      </c>
      <c r="S181" s="93">
        <v>1</v>
      </c>
    </row>
    <row r="182" spans="2:19" x14ac:dyDescent="0.15">
      <c r="B182" s="33"/>
      <c r="C182" s="60">
        <v>11</v>
      </c>
      <c r="D182" s="60" t="s">
        <v>46</v>
      </c>
      <c r="E182" s="95">
        <v>5.1792145056985912E-3</v>
      </c>
      <c r="F182" s="94">
        <v>0.1109979486448319</v>
      </c>
      <c r="G182" s="94">
        <v>2.0216689998297662E-3</v>
      </c>
      <c r="H182" s="94">
        <v>2.6782528838772102E-5</v>
      </c>
      <c r="I182" s="94">
        <v>2.5759737893024388E-4</v>
      </c>
      <c r="J182" s="94">
        <v>-1.1523614472443047E-3</v>
      </c>
      <c r="K182" s="94">
        <v>7.1972847372044818E-2</v>
      </c>
      <c r="L182" s="95">
        <v>2.8970647219804042E-2</v>
      </c>
      <c r="M182" s="94">
        <v>0.74987324411054157</v>
      </c>
      <c r="N182" s="94">
        <v>1.9156251443711424E-2</v>
      </c>
      <c r="O182" s="94">
        <v>8.7036184111221487E-4</v>
      </c>
      <c r="P182" s="94">
        <v>5.12561787062511E-3</v>
      </c>
      <c r="Q182" s="94">
        <v>-2.5642368550727805E-3</v>
      </c>
      <c r="R182" s="93">
        <v>9.2644163863485236E-3</v>
      </c>
      <c r="S182" s="93">
        <v>1</v>
      </c>
    </row>
    <row r="183" spans="2:19" x14ac:dyDescent="0.15">
      <c r="B183" s="33"/>
      <c r="C183" s="60">
        <v>15</v>
      </c>
      <c r="D183" s="60" t="s">
        <v>45</v>
      </c>
      <c r="E183" s="95">
        <v>4.6280357163067691E-3</v>
      </c>
      <c r="F183" s="94">
        <v>0.11318734911984078</v>
      </c>
      <c r="G183" s="94">
        <v>7.8797057620695506E-3</v>
      </c>
      <c r="H183" s="94">
        <v>3.0121134056758396E-3</v>
      </c>
      <c r="I183" s="94">
        <v>6.9586575322940934E-3</v>
      </c>
      <c r="J183" s="94">
        <v>-1.5407344474307387E-3</v>
      </c>
      <c r="K183" s="94">
        <v>0.165466837941767</v>
      </c>
      <c r="L183" s="95">
        <v>1.5381851527096466E-2</v>
      </c>
      <c r="M183" s="94">
        <v>0.4453997519972403</v>
      </c>
      <c r="N183" s="94">
        <v>5.1900182014358281E-2</v>
      </c>
      <c r="O183" s="94">
        <v>2.1872974734918112E-2</v>
      </c>
      <c r="P183" s="94">
        <v>9.7714883981120701E-2</v>
      </c>
      <c r="Q183" s="94">
        <v>-1.0773813788844682E-2</v>
      </c>
      <c r="R183" s="93">
        <v>7.8912204503587338E-2</v>
      </c>
      <c r="S183" s="93">
        <v>1</v>
      </c>
    </row>
    <row r="184" spans="2:19" x14ac:dyDescent="0.15">
      <c r="B184" s="33"/>
      <c r="C184" s="60">
        <v>16</v>
      </c>
      <c r="D184" s="60" t="s">
        <v>44</v>
      </c>
      <c r="E184" s="95">
        <v>3.1147375595695975E-3</v>
      </c>
      <c r="F184" s="94">
        <v>3.3066746739236999E-2</v>
      </c>
      <c r="G184" s="94">
        <v>1.1032390805770566E-2</v>
      </c>
      <c r="H184" s="94">
        <v>1.614142703848466E-2</v>
      </c>
      <c r="I184" s="94">
        <v>2.9470441970801106E-2</v>
      </c>
      <c r="J184" s="94">
        <v>-8.5046494546550857E-3</v>
      </c>
      <c r="K184" s="94">
        <v>9.5373691870657182E-2</v>
      </c>
      <c r="L184" s="95">
        <v>1.219618593681707E-2</v>
      </c>
      <c r="M184" s="94">
        <v>0.26703432770279578</v>
      </c>
      <c r="N184" s="94">
        <v>8.9755011164597873E-2</v>
      </c>
      <c r="O184" s="94">
        <v>0.10443220331899676</v>
      </c>
      <c r="P184" s="94">
        <v>0.27736028992855394</v>
      </c>
      <c r="Q184" s="94">
        <v>-1.5297559424166976E-2</v>
      </c>
      <c r="R184" s="93">
        <v>8.4824754842540651E-2</v>
      </c>
      <c r="S184" s="93">
        <v>1</v>
      </c>
    </row>
    <row r="185" spans="2:19" x14ac:dyDescent="0.15">
      <c r="B185" s="33"/>
      <c r="C185" s="60">
        <v>20</v>
      </c>
      <c r="D185" s="60" t="s">
        <v>43</v>
      </c>
      <c r="E185" s="95">
        <v>3.6310607218336657E-4</v>
      </c>
      <c r="F185" s="94">
        <v>6.0656270644704122E-3</v>
      </c>
      <c r="G185" s="94">
        <v>2.9318401794227104E-3</v>
      </c>
      <c r="H185" s="94">
        <v>5.1318438606604488E-4</v>
      </c>
      <c r="I185" s="94">
        <v>1.4346324546122041E-3</v>
      </c>
      <c r="J185" s="94">
        <v>-4.2751925945762196E-3</v>
      </c>
      <c r="K185" s="94">
        <v>0.36039585076913905</v>
      </c>
      <c r="L185" s="95">
        <v>1.0765827999148105E-2</v>
      </c>
      <c r="M185" s="94">
        <v>0.21758495947013679</v>
      </c>
      <c r="N185" s="94">
        <v>0.17248080664614007</v>
      </c>
      <c r="O185" s="94">
        <v>1.8933916027899081E-2</v>
      </c>
      <c r="P185" s="94">
        <v>6.954140734138109E-2</v>
      </c>
      <c r="Q185" s="94">
        <v>-4.3668831530799526E-3</v>
      </c>
      <c r="R185" s="93">
        <v>0.14763091733705738</v>
      </c>
      <c r="S185" s="93">
        <v>1</v>
      </c>
    </row>
    <row r="186" spans="2:19" x14ac:dyDescent="0.15">
      <c r="B186" s="33"/>
      <c r="C186" s="60">
        <v>21</v>
      </c>
      <c r="D186" s="60" t="s">
        <v>42</v>
      </c>
      <c r="E186" s="95">
        <v>1.1732591640176431E-3</v>
      </c>
      <c r="F186" s="94">
        <v>7.4105836568917685E-2</v>
      </c>
      <c r="G186" s="94">
        <v>8.5417876170407105E-3</v>
      </c>
      <c r="H186" s="94">
        <v>4.729695731414376E-3</v>
      </c>
      <c r="I186" s="94">
        <v>8.6989467393756223E-3</v>
      </c>
      <c r="J186" s="94">
        <v>-3.6376187715012553E-3</v>
      </c>
      <c r="K186" s="94">
        <v>0.10199570508247845</v>
      </c>
      <c r="L186" s="95">
        <v>1.0880262571451724E-2</v>
      </c>
      <c r="M186" s="94">
        <v>0.45928471619014938</v>
      </c>
      <c r="N186" s="94">
        <v>0.1100953945307325</v>
      </c>
      <c r="O186" s="94">
        <v>2.9444463632656095E-2</v>
      </c>
      <c r="P186" s="94">
        <v>9.2985225594925322E-2</v>
      </c>
      <c r="Q186" s="94">
        <v>6.0320345375256457E-4</v>
      </c>
      <c r="R186" s="93">
        <v>0.1010991218945891</v>
      </c>
      <c r="S186" s="93">
        <v>1</v>
      </c>
    </row>
    <row r="187" spans="2:19" x14ac:dyDescent="0.15">
      <c r="B187" s="33"/>
      <c r="C187" s="60">
        <v>22</v>
      </c>
      <c r="D187" s="60" t="s">
        <v>41</v>
      </c>
      <c r="E187" s="95">
        <v>2.4083427406441652E-4</v>
      </c>
      <c r="F187" s="94">
        <v>6.4303771141456653E-3</v>
      </c>
      <c r="G187" s="94">
        <v>1.1091532202903121E-3</v>
      </c>
      <c r="H187" s="94">
        <v>1.1262799552520595E-3</v>
      </c>
      <c r="I187" s="94">
        <v>3.1888706771213745E-3</v>
      </c>
      <c r="J187" s="94">
        <v>-8.4511321680609704E-4</v>
      </c>
      <c r="K187" s="94">
        <v>0.19752929640936093</v>
      </c>
      <c r="L187" s="95">
        <v>9.1583566820766082E-3</v>
      </c>
      <c r="M187" s="94">
        <v>0.28962775393727191</v>
      </c>
      <c r="N187" s="94">
        <v>7.6406040812423998E-2</v>
      </c>
      <c r="O187" s="94">
        <v>4.2845738932874272E-2</v>
      </c>
      <c r="P187" s="94">
        <v>0.17575314687038487</v>
      </c>
      <c r="Q187" s="94">
        <v>-1.212820077882292E-2</v>
      </c>
      <c r="R187" s="93">
        <v>0.20955746511036263</v>
      </c>
      <c r="S187" s="93">
        <v>1</v>
      </c>
    </row>
    <row r="188" spans="2:19" x14ac:dyDescent="0.15">
      <c r="B188" s="33"/>
      <c r="C188" s="60">
        <v>25</v>
      </c>
      <c r="D188" s="60" t="s">
        <v>40</v>
      </c>
      <c r="E188" s="95">
        <v>2.3701086013680798E-4</v>
      </c>
      <c r="F188" s="94">
        <v>6.9500368066841524E-3</v>
      </c>
      <c r="G188" s="94">
        <v>1.5943640263841234E-3</v>
      </c>
      <c r="H188" s="94">
        <v>3.1996527907738409E-2</v>
      </c>
      <c r="I188" s="94">
        <v>4.8906769929848395E-2</v>
      </c>
      <c r="J188" s="94">
        <v>-4.0087926181438379E-3</v>
      </c>
      <c r="K188" s="94">
        <v>0.16580287479345851</v>
      </c>
      <c r="L188" s="95">
        <v>4.9163519975576261E-3</v>
      </c>
      <c r="M188" s="94">
        <v>0.11985481121762182</v>
      </c>
      <c r="N188" s="94">
        <v>4.3317599894628099E-2</v>
      </c>
      <c r="O188" s="94">
        <v>0.13657954667353878</v>
      </c>
      <c r="P188" s="94">
        <v>0.3042382426684499</v>
      </c>
      <c r="Q188" s="94">
        <v>-7.5897539491478335E-3</v>
      </c>
      <c r="R188" s="93">
        <v>0.14720440979124497</v>
      </c>
      <c r="S188" s="93">
        <v>1</v>
      </c>
    </row>
    <row r="189" spans="2:19" x14ac:dyDescent="0.15">
      <c r="B189" s="33"/>
      <c r="C189" s="60">
        <v>26</v>
      </c>
      <c r="D189" s="60" t="s">
        <v>39</v>
      </c>
      <c r="E189" s="95">
        <v>-7.4098812519477831E-3</v>
      </c>
      <c r="F189" s="94">
        <v>-0.18109110473440879</v>
      </c>
      <c r="G189" s="94">
        <v>-8.6349743948543629E-3</v>
      </c>
      <c r="H189" s="94">
        <v>-3.8519954113947299E-3</v>
      </c>
      <c r="I189" s="94">
        <v>-1.2841474353213892E-2</v>
      </c>
      <c r="J189" s="94">
        <v>-8.4354117305447218E-4</v>
      </c>
      <c r="K189" s="94">
        <v>9.0472775976418437E-2</v>
      </c>
      <c r="L189" s="95">
        <v>-6.3745638661792279E-3</v>
      </c>
      <c r="M189" s="94">
        <v>6.3131212195532055E-2</v>
      </c>
      <c r="N189" s="94">
        <v>-1.0930253757448672E-3</v>
      </c>
      <c r="O189" s="94">
        <v>9.9603158269913478E-2</v>
      </c>
      <c r="P189" s="94">
        <v>0.46455176347697147</v>
      </c>
      <c r="Q189" s="94">
        <v>-2.5606749692004802E-2</v>
      </c>
      <c r="R189" s="93">
        <v>0.52998840033396755</v>
      </c>
      <c r="S189" s="93">
        <v>1</v>
      </c>
    </row>
    <row r="190" spans="2:19" x14ac:dyDescent="0.15">
      <c r="B190" s="33"/>
      <c r="C190" s="60">
        <v>27</v>
      </c>
      <c r="D190" s="60" t="s">
        <v>38</v>
      </c>
      <c r="E190" s="95">
        <v>9.4995765118484839E-5</v>
      </c>
      <c r="F190" s="94">
        <v>3.0641352612347144E-3</v>
      </c>
      <c r="G190" s="94">
        <v>5.6799397586412815E-4</v>
      </c>
      <c r="H190" s="94">
        <v>1.3922340091405703E-3</v>
      </c>
      <c r="I190" s="94">
        <v>4.7802111135907327E-3</v>
      </c>
      <c r="J190" s="94">
        <v>-1.1589924569959244E-3</v>
      </c>
      <c r="K190" s="94">
        <v>0.21764296417244794</v>
      </c>
      <c r="L190" s="95">
        <v>3.0004316129030491E-3</v>
      </c>
      <c r="M190" s="94">
        <v>0.11943883007226452</v>
      </c>
      <c r="N190" s="94">
        <v>3.4453828021191991E-2</v>
      </c>
      <c r="O190" s="94">
        <v>6.4273809691062819E-2</v>
      </c>
      <c r="P190" s="94">
        <v>0.25269984493117653</v>
      </c>
      <c r="Q190" s="94">
        <v>-5.2493324370639577E-3</v>
      </c>
      <c r="R190" s="93">
        <v>0.3049990462680644</v>
      </c>
      <c r="S190" s="93">
        <v>1</v>
      </c>
    </row>
    <row r="191" spans="2:19" x14ac:dyDescent="0.15">
      <c r="B191" s="33"/>
      <c r="C191" s="60">
        <v>28</v>
      </c>
      <c r="D191" s="60" t="s">
        <v>37</v>
      </c>
      <c r="E191" s="95">
        <v>5.2408065714911725E-4</v>
      </c>
      <c r="F191" s="94">
        <v>7.6788166462136683E-3</v>
      </c>
      <c r="G191" s="94">
        <v>1.6762477916200183E-3</v>
      </c>
      <c r="H191" s="94">
        <v>1.7349948582723228E-2</v>
      </c>
      <c r="I191" s="94">
        <v>2.9244589657153926E-2</v>
      </c>
      <c r="J191" s="94">
        <v>-3.1051519317318948E-3</v>
      </c>
      <c r="K191" s="94">
        <v>0.1012312230821001</v>
      </c>
      <c r="L191" s="95">
        <v>5.5464219257054274E-3</v>
      </c>
      <c r="M191" s="94">
        <v>0.12378045334430822</v>
      </c>
      <c r="N191" s="94">
        <v>3.5176419452475391E-2</v>
      </c>
      <c r="O191" s="94">
        <v>0.18005024780567727</v>
      </c>
      <c r="P191" s="94">
        <v>0.4119154789271734</v>
      </c>
      <c r="Q191" s="94">
        <v>-1.0054298766015777E-2</v>
      </c>
      <c r="R191" s="93">
        <v>9.8985522825447717E-2</v>
      </c>
      <c r="S191" s="93">
        <v>1</v>
      </c>
    </row>
    <row r="192" spans="2:19" x14ac:dyDescent="0.15">
      <c r="B192" s="33"/>
      <c r="C192" s="60">
        <v>29</v>
      </c>
      <c r="D192" s="60" t="s">
        <v>36</v>
      </c>
      <c r="E192" s="95">
        <v>3.135753906496826E-5</v>
      </c>
      <c r="F192" s="94">
        <v>1.2132895392381912E-3</v>
      </c>
      <c r="G192" s="94">
        <v>3.1831183868928403E-4</v>
      </c>
      <c r="H192" s="94">
        <v>1.2197484962585292E-3</v>
      </c>
      <c r="I192" s="94">
        <v>1.6890598307652629E-2</v>
      </c>
      <c r="J192" s="94">
        <v>-7.4640653989873837E-4</v>
      </c>
      <c r="K192" s="94">
        <v>0.19809465359632358</v>
      </c>
      <c r="L192" s="95">
        <v>1.1020310947197313E-3</v>
      </c>
      <c r="M192" s="94">
        <v>4.7214334049102663E-2</v>
      </c>
      <c r="N192" s="94">
        <v>1.4958995652480401E-2</v>
      </c>
      <c r="O192" s="94">
        <v>5.4705094231217763E-2</v>
      </c>
      <c r="P192" s="94">
        <v>0.55236261633499317</v>
      </c>
      <c r="Q192" s="94">
        <v>-4.2563955714058702E-3</v>
      </c>
      <c r="R192" s="93">
        <v>0.11689177143156364</v>
      </c>
      <c r="S192" s="93">
        <v>1</v>
      </c>
    </row>
    <row r="193" spans="2:19" x14ac:dyDescent="0.15">
      <c r="B193" s="33"/>
      <c r="C193" s="60">
        <v>30</v>
      </c>
      <c r="D193" s="60" t="s">
        <v>35</v>
      </c>
      <c r="E193" s="95">
        <v>6.1769287141932367E-5</v>
      </c>
      <c r="F193" s="94">
        <v>1.9808380525223974E-3</v>
      </c>
      <c r="G193" s="94">
        <v>7.5553830944783329E-4</v>
      </c>
      <c r="H193" s="94">
        <v>4.8990132991524188E-4</v>
      </c>
      <c r="I193" s="94">
        <v>0.10082918475575472</v>
      </c>
      <c r="J193" s="94">
        <v>-2.3967026388451921E-3</v>
      </c>
      <c r="K193" s="94">
        <v>0.20000194927295961</v>
      </c>
      <c r="L193" s="95">
        <v>8.6846616789672162E-4</v>
      </c>
      <c r="M193" s="94">
        <v>3.0408829331490202E-2</v>
      </c>
      <c r="N193" s="94">
        <v>1.0763834025255024E-2</v>
      </c>
      <c r="O193" s="94">
        <v>8.707462636729885E-3</v>
      </c>
      <c r="P193" s="94">
        <v>0.57526288969164607</v>
      </c>
      <c r="Q193" s="94">
        <v>-6.5411601321876192E-3</v>
      </c>
      <c r="R193" s="93">
        <v>7.8807199910273171E-2</v>
      </c>
      <c r="S193" s="93">
        <v>1</v>
      </c>
    </row>
    <row r="194" spans="2:19" x14ac:dyDescent="0.15">
      <c r="B194" s="33"/>
      <c r="C194" s="60">
        <v>31</v>
      </c>
      <c r="D194" s="60" t="s">
        <v>34</v>
      </c>
      <c r="E194" s="95">
        <v>1.2226727883360355E-4</v>
      </c>
      <c r="F194" s="94">
        <v>2.5678381209097577E-3</v>
      </c>
      <c r="G194" s="94">
        <v>3.7001115087163341E-3</v>
      </c>
      <c r="H194" s="94">
        <v>1.442394317130398E-3</v>
      </c>
      <c r="I194" s="94">
        <v>9.4799871221941754E-3</v>
      </c>
      <c r="J194" s="94">
        <v>-7.8746235471005913E-4</v>
      </c>
      <c r="K194" s="94">
        <v>0.21448135079620653</v>
      </c>
      <c r="L194" s="95">
        <v>2.950612437867759E-3</v>
      </c>
      <c r="M194" s="94">
        <v>7.0920733633821384E-2</v>
      </c>
      <c r="N194" s="94">
        <v>0.12354509109777596</v>
      </c>
      <c r="O194" s="94">
        <v>7.5896908340699495E-2</v>
      </c>
      <c r="P194" s="94">
        <v>0.46416106088473635</v>
      </c>
      <c r="Q194" s="94">
        <v>-1.0262043401751637E-2</v>
      </c>
      <c r="R194" s="93">
        <v>4.1781150217569708E-2</v>
      </c>
      <c r="S194" s="93">
        <v>1</v>
      </c>
    </row>
    <row r="195" spans="2:19" x14ac:dyDescent="0.15">
      <c r="B195" s="33"/>
      <c r="C195" s="60">
        <v>32</v>
      </c>
      <c r="D195" s="60" t="s">
        <v>33</v>
      </c>
      <c r="E195" s="95">
        <v>3.1490311868567333E-5</v>
      </c>
      <c r="F195" s="94">
        <v>1.5944200962035001E-3</v>
      </c>
      <c r="G195" s="94">
        <v>2.1633399604534831E-4</v>
      </c>
      <c r="H195" s="94">
        <v>3.0712605058752312E-4</v>
      </c>
      <c r="I195" s="94">
        <v>1.5545614568280503E-3</v>
      </c>
      <c r="J195" s="94">
        <v>2.8581580249154434E-3</v>
      </c>
      <c r="K195" s="94">
        <v>0.68065529627852894</v>
      </c>
      <c r="L195" s="95">
        <v>1.0786562661548587E-3</v>
      </c>
      <c r="M195" s="94">
        <v>5.6673396056611688E-2</v>
      </c>
      <c r="N195" s="94">
        <v>1.0556175906062056E-2</v>
      </c>
      <c r="O195" s="94">
        <v>1.6899797087121877E-2</v>
      </c>
      <c r="P195" s="94">
        <v>8.6268974672945295E-2</v>
      </c>
      <c r="Q195" s="94">
        <v>2.2978388652335263E-3</v>
      </c>
      <c r="R195" s="93">
        <v>0.13900777493089317</v>
      </c>
      <c r="S195" s="93">
        <v>1</v>
      </c>
    </row>
    <row r="196" spans="2:19" x14ac:dyDescent="0.15">
      <c r="B196" s="33"/>
      <c r="C196" s="60">
        <v>33</v>
      </c>
      <c r="D196" s="60" t="s">
        <v>32</v>
      </c>
      <c r="E196" s="95">
        <v>5.8335677584251026E-5</v>
      </c>
      <c r="F196" s="94">
        <v>3.7457448060435523E-3</v>
      </c>
      <c r="G196" s="94">
        <v>2.05924046046194E-4</v>
      </c>
      <c r="H196" s="94">
        <v>4.547670250101307E-4</v>
      </c>
      <c r="I196" s="94">
        <v>5.2936634245839432E-3</v>
      </c>
      <c r="J196" s="94">
        <v>-9.8458468293155703E-5</v>
      </c>
      <c r="K196" s="94">
        <v>6.6222567158777793E-2</v>
      </c>
      <c r="L196" s="95">
        <v>1.7289701506679955E-3</v>
      </c>
      <c r="M196" s="94">
        <v>0.11247508863515172</v>
      </c>
      <c r="N196" s="94">
        <v>1.4703348216831865E-2</v>
      </c>
      <c r="O196" s="94">
        <v>7.4756347448088858E-2</v>
      </c>
      <c r="P196" s="94">
        <v>0.48920400509743511</v>
      </c>
      <c r="Q196" s="94">
        <v>-3.5711543315635509E-3</v>
      </c>
      <c r="R196" s="93">
        <v>0.23482085111363532</v>
      </c>
      <c r="S196" s="93">
        <v>1</v>
      </c>
    </row>
    <row r="197" spans="2:19" x14ac:dyDescent="0.15">
      <c r="B197" s="33"/>
      <c r="C197" s="60">
        <v>34</v>
      </c>
      <c r="D197" s="60" t="s">
        <v>31</v>
      </c>
      <c r="E197" s="95">
        <v>8.5304932360659317E-4</v>
      </c>
      <c r="F197" s="94">
        <v>5.593581812363025E-2</v>
      </c>
      <c r="G197" s="94">
        <v>9.9303464312377934E-4</v>
      </c>
      <c r="H197" s="94">
        <v>1.6332711741206297E-2</v>
      </c>
      <c r="I197" s="94">
        <v>1.6671776270679187E-2</v>
      </c>
      <c r="J197" s="94">
        <v>1.3706530815781473E-3</v>
      </c>
      <c r="K197" s="94">
        <v>0.19835896839763956</v>
      </c>
      <c r="L197" s="95">
        <v>3.7741549806892902E-3</v>
      </c>
      <c r="M197" s="94">
        <v>0.30963313612018534</v>
      </c>
      <c r="N197" s="94">
        <v>1.1719224877663168E-2</v>
      </c>
      <c r="O197" s="94">
        <v>0.14461552208623327</v>
      </c>
      <c r="P197" s="94">
        <v>0.22125977524045223</v>
      </c>
      <c r="Q197" s="94">
        <v>-3.9042882617046602E-3</v>
      </c>
      <c r="R197" s="93">
        <v>2.2386463375017568E-2</v>
      </c>
      <c r="S197" s="93">
        <v>1</v>
      </c>
    </row>
    <row r="198" spans="2:19" x14ac:dyDescent="0.15">
      <c r="B198" s="33"/>
      <c r="C198" s="60">
        <v>35</v>
      </c>
      <c r="D198" s="60" t="s">
        <v>30</v>
      </c>
      <c r="E198" s="95">
        <v>4.1609259927997143E-5</v>
      </c>
      <c r="F198" s="94">
        <v>2.0994825774438914E-2</v>
      </c>
      <c r="G198" s="94">
        <v>6.3219887896662165E-4</v>
      </c>
      <c r="H198" s="94">
        <v>1.3133870303236824E-3</v>
      </c>
      <c r="I198" s="94">
        <v>4.9530896701447703E-3</v>
      </c>
      <c r="J198" s="94">
        <v>1.1367188936644218E-4</v>
      </c>
      <c r="K198" s="94">
        <v>0.19459933313971262</v>
      </c>
      <c r="L198" s="95">
        <v>7.1302178985792493E-4</v>
      </c>
      <c r="M198" s="94">
        <v>0.32851879538913825</v>
      </c>
      <c r="N198" s="94">
        <v>1.1671933537658939E-2</v>
      </c>
      <c r="O198" s="94">
        <v>1.7764358841872888E-2</v>
      </c>
      <c r="P198" s="94">
        <v>0.25932026196086705</v>
      </c>
      <c r="Q198" s="94">
        <v>3.1696296537530482E-4</v>
      </c>
      <c r="R198" s="93">
        <v>0.15904654987234859</v>
      </c>
      <c r="S198" s="93">
        <v>1</v>
      </c>
    </row>
    <row r="199" spans="2:19" x14ac:dyDescent="0.15">
      <c r="B199" s="33"/>
      <c r="C199" s="60">
        <v>39</v>
      </c>
      <c r="D199" s="60" t="s">
        <v>29</v>
      </c>
      <c r="E199" s="95">
        <v>1.122811122569306E-2</v>
      </c>
      <c r="F199" s="94">
        <v>0.12451568899600052</v>
      </c>
      <c r="G199" s="94">
        <v>1.4181989686694152E-2</v>
      </c>
      <c r="H199" s="94">
        <v>1.01055287128104E-2</v>
      </c>
      <c r="I199" s="94">
        <v>4.1324985023726696E-2</v>
      </c>
      <c r="J199" s="94">
        <v>-1.7720078296415358E-2</v>
      </c>
      <c r="K199" s="94">
        <v>0.18239556838494983</v>
      </c>
      <c r="L199" s="95">
        <v>1.6116172958253391E-2</v>
      </c>
      <c r="M199" s="94">
        <v>0.25394741185911085</v>
      </c>
      <c r="N199" s="94">
        <v>6.0554117241081784E-2</v>
      </c>
      <c r="O199" s="94">
        <v>3.5113116984653039E-2</v>
      </c>
      <c r="P199" s="94">
        <v>0.19032804706442485</v>
      </c>
      <c r="Q199" s="94">
        <v>-3.3117760783106967E-3</v>
      </c>
      <c r="R199" s="93">
        <v>8.1221116237327459E-2</v>
      </c>
      <c r="S199" s="93">
        <v>1</v>
      </c>
    </row>
    <row r="200" spans="2:19" x14ac:dyDescent="0.15">
      <c r="B200" s="33"/>
      <c r="C200" s="60">
        <v>41</v>
      </c>
      <c r="D200" s="60" t="s">
        <v>28</v>
      </c>
      <c r="E200" s="95">
        <v>5.1352145662090717E-4</v>
      </c>
      <c r="F200" s="94">
        <v>3.5825326587027952E-2</v>
      </c>
      <c r="G200" s="94">
        <v>8.1940171635398584E-3</v>
      </c>
      <c r="H200" s="94">
        <v>0.35961653907201713</v>
      </c>
      <c r="I200" s="94">
        <v>0.53670632333697477</v>
      </c>
      <c r="J200" s="94">
        <v>-5.6836039002574434E-5</v>
      </c>
      <c r="K200" s="94">
        <v>1.5035396410856694E-2</v>
      </c>
      <c r="L200" s="95">
        <v>5.6590964589282281E-4</v>
      </c>
      <c r="M200" s="94">
        <v>1.628780462198972E-2</v>
      </c>
      <c r="N200" s="94">
        <v>4.5120619221188782E-3</v>
      </c>
      <c r="O200" s="94">
        <v>2.810317301529708E-3</v>
      </c>
      <c r="P200" s="94">
        <v>1.230643227364856E-2</v>
      </c>
      <c r="Q200" s="94">
        <v>-2.1712289109116352E-4</v>
      </c>
      <c r="R200" s="93">
        <v>7.9003091378771675E-3</v>
      </c>
      <c r="S200" s="93">
        <v>1</v>
      </c>
    </row>
    <row r="201" spans="2:19" x14ac:dyDescent="0.15">
      <c r="B201" s="33"/>
      <c r="C201" s="60">
        <v>46</v>
      </c>
      <c r="D201" s="60" t="s">
        <v>27</v>
      </c>
      <c r="E201" s="95">
        <v>4.2132284666168531E-3</v>
      </c>
      <c r="F201" s="94">
        <v>0.17657414295113863</v>
      </c>
      <c r="G201" s="94">
        <v>2.708326386248594E-2</v>
      </c>
      <c r="H201" s="94">
        <v>4.0739619658782091E-3</v>
      </c>
      <c r="I201" s="94">
        <v>1.1741388406151132E-2</v>
      </c>
      <c r="J201" s="94">
        <v>-3.4608407225254924E-4</v>
      </c>
      <c r="K201" s="94">
        <v>0.13881353393886453</v>
      </c>
      <c r="L201" s="95">
        <v>8.5592848247512919E-3</v>
      </c>
      <c r="M201" s="94">
        <v>0.30841331416430839</v>
      </c>
      <c r="N201" s="94">
        <v>6.6410972526025305E-2</v>
      </c>
      <c r="O201" s="94">
        <v>2.7964053814670219E-2</v>
      </c>
      <c r="P201" s="94">
        <v>0.12227905313870403</v>
      </c>
      <c r="Q201" s="94">
        <v>-2.3386485924451672E-3</v>
      </c>
      <c r="R201" s="93">
        <v>0.10655853460510316</v>
      </c>
      <c r="S201" s="93">
        <v>1</v>
      </c>
    </row>
    <row r="202" spans="2:19" x14ac:dyDescent="0.15">
      <c r="B202" s="33"/>
      <c r="C202" s="60">
        <v>47</v>
      </c>
      <c r="D202" s="60" t="s">
        <v>26</v>
      </c>
      <c r="E202" s="95">
        <v>1.0669416884347124E-2</v>
      </c>
      <c r="F202" s="94">
        <v>0.48777195358830872</v>
      </c>
      <c r="G202" s="94">
        <v>6.225325325890952E-2</v>
      </c>
      <c r="H202" s="94">
        <v>8.0780008953350597E-3</v>
      </c>
      <c r="I202" s="94">
        <v>2.5824898507520847E-2</v>
      </c>
      <c r="J202" s="94">
        <v>-1.9308251731694378E-4</v>
      </c>
      <c r="K202" s="94">
        <v>7.9113843472917736E-2</v>
      </c>
      <c r="L202" s="95">
        <v>6.5866541058018742E-3</v>
      </c>
      <c r="M202" s="94">
        <v>0.17296294688938446</v>
      </c>
      <c r="N202" s="94">
        <v>4.5983449522612831E-2</v>
      </c>
      <c r="O202" s="94">
        <v>1.1420074088715303E-2</v>
      </c>
      <c r="P202" s="94">
        <v>5.4653561574882333E-2</v>
      </c>
      <c r="Q202" s="94">
        <v>-6.4120539744189455E-4</v>
      </c>
      <c r="R202" s="93">
        <v>3.5516235126023171E-2</v>
      </c>
      <c r="S202" s="93">
        <v>1</v>
      </c>
    </row>
    <row r="203" spans="2:19" x14ac:dyDescent="0.15">
      <c r="B203" s="33"/>
      <c r="C203" s="60">
        <v>48</v>
      </c>
      <c r="D203" s="60" t="s">
        <v>25</v>
      </c>
      <c r="E203" s="95">
        <v>1.4112500940832096E-2</v>
      </c>
      <c r="F203" s="94">
        <v>0.23372126120254816</v>
      </c>
      <c r="G203" s="94">
        <v>0.21751800613473984</v>
      </c>
      <c r="H203" s="94">
        <v>1.127624431530511E-2</v>
      </c>
      <c r="I203" s="94">
        <v>2.8368621846016628E-2</v>
      </c>
      <c r="J203" s="94">
        <v>-9.8156894147587501E-5</v>
      </c>
      <c r="K203" s="94">
        <v>7.1595525975401364E-2</v>
      </c>
      <c r="L203" s="95">
        <v>1.0380595274987008E-2</v>
      </c>
      <c r="M203" s="94">
        <v>0.17715771630418406</v>
      </c>
      <c r="N203" s="94">
        <v>0.12010631515158647</v>
      </c>
      <c r="O203" s="94">
        <v>1.405070929047523E-2</v>
      </c>
      <c r="P203" s="94">
        <v>5.9261033905246022E-2</v>
      </c>
      <c r="Q203" s="94">
        <v>-5.9887187511128374E-4</v>
      </c>
      <c r="R203" s="93">
        <v>4.3148498427936971E-2</v>
      </c>
      <c r="S203" s="93">
        <v>1</v>
      </c>
    </row>
    <row r="204" spans="2:19" x14ac:dyDescent="0.15">
      <c r="B204" s="33"/>
      <c r="C204" s="60">
        <v>51</v>
      </c>
      <c r="D204" s="60" t="s">
        <v>24</v>
      </c>
      <c r="E204" s="95">
        <v>9.1456167560516766E-3</v>
      </c>
      <c r="F204" s="94">
        <v>0.19453124676740341</v>
      </c>
      <c r="G204" s="94">
        <v>1.0249787817622192E-2</v>
      </c>
      <c r="H204" s="94">
        <v>7.0118963001235806E-3</v>
      </c>
      <c r="I204" s="94">
        <v>3.3984736257593247E-2</v>
      </c>
      <c r="J204" s="94">
        <v>8.5390389367624752E-4</v>
      </c>
      <c r="K204" s="94">
        <v>8.4780681993255197E-2</v>
      </c>
      <c r="L204" s="95">
        <v>1.5677728444429186E-2</v>
      </c>
      <c r="M204" s="94">
        <v>0.4137376541592207</v>
      </c>
      <c r="N204" s="94">
        <v>3.8038078403361722E-2</v>
      </c>
      <c r="O204" s="94">
        <v>2.2013396563409688E-2</v>
      </c>
      <c r="P204" s="94">
        <v>0.12072318303165823</v>
      </c>
      <c r="Q204" s="94">
        <v>2.0480348280347757E-4</v>
      </c>
      <c r="R204" s="93">
        <v>4.9047286129391431E-2</v>
      </c>
      <c r="S204" s="93">
        <v>1</v>
      </c>
    </row>
    <row r="205" spans="2:19" x14ac:dyDescent="0.15">
      <c r="B205" s="33"/>
      <c r="C205" s="60">
        <v>53</v>
      </c>
      <c r="D205" s="60" t="s">
        <v>23</v>
      </c>
      <c r="E205" s="95">
        <v>2.957662743445365E-3</v>
      </c>
      <c r="F205" s="94">
        <v>0.57193107660856357</v>
      </c>
      <c r="G205" s="94">
        <v>2.8562677606707117E-2</v>
      </c>
      <c r="H205" s="94">
        <v>9.9276400551752408E-3</v>
      </c>
      <c r="I205" s="94">
        <v>2.02232531559083E-2</v>
      </c>
      <c r="J205" s="94">
        <v>-2.0789796988527877E-4</v>
      </c>
      <c r="K205" s="94">
        <v>0.10887928054324088</v>
      </c>
      <c r="L205" s="95">
        <v>3.0640195388546604E-3</v>
      </c>
      <c r="M205" s="94">
        <v>0.13183924033483771</v>
      </c>
      <c r="N205" s="94">
        <v>2.1075864987571649E-2</v>
      </c>
      <c r="O205" s="94">
        <v>1.1662352099324202E-2</v>
      </c>
      <c r="P205" s="94">
        <v>5.62283267752125E-2</v>
      </c>
      <c r="Q205" s="94">
        <v>-6.6926194838087339E-4</v>
      </c>
      <c r="R205" s="93">
        <v>3.4525765469424895E-2</v>
      </c>
      <c r="S205" s="93">
        <v>1</v>
      </c>
    </row>
    <row r="206" spans="2:19" x14ac:dyDescent="0.15">
      <c r="B206" s="33"/>
      <c r="C206" s="60">
        <v>55</v>
      </c>
      <c r="D206" s="60" t="s">
        <v>22</v>
      </c>
      <c r="E206" s="95">
        <v>1.352821891476789E-3</v>
      </c>
      <c r="F206" s="94">
        <v>0.91482021498902344</v>
      </c>
      <c r="G206" s="94">
        <v>7.4125802778184308E-3</v>
      </c>
      <c r="H206" s="94">
        <v>1.5042288939504586E-3</v>
      </c>
      <c r="I206" s="94">
        <v>5.1884662780409645E-3</v>
      </c>
      <c r="J206" s="94">
        <v>-3.7908732739021329E-7</v>
      </c>
      <c r="K206" s="94">
        <v>8.6161971569380016E-3</v>
      </c>
      <c r="L206" s="95">
        <v>1.1343909194762413E-3</v>
      </c>
      <c r="M206" s="94">
        <v>2.8802403130903671E-2</v>
      </c>
      <c r="N206" s="94">
        <v>6.3101269486282221E-3</v>
      </c>
      <c r="O206" s="94">
        <v>2.0285405113826061E-3</v>
      </c>
      <c r="P206" s="94">
        <v>1.7196742134211383E-2</v>
      </c>
      <c r="Q206" s="94">
        <v>-8.3306688891718618E-5</v>
      </c>
      <c r="R206" s="93">
        <v>5.7169726443689999E-3</v>
      </c>
      <c r="S206" s="93">
        <v>1</v>
      </c>
    </row>
    <row r="207" spans="2:19" x14ac:dyDescent="0.15">
      <c r="B207" s="33"/>
      <c r="C207" s="60">
        <v>57</v>
      </c>
      <c r="D207" s="60" t="s">
        <v>21</v>
      </c>
      <c r="E207" s="95">
        <v>1.0499868919739556E-2</v>
      </c>
      <c r="F207" s="94">
        <v>0.15507141066559132</v>
      </c>
      <c r="G207" s="94">
        <v>2.5955251451722453E-2</v>
      </c>
      <c r="H207" s="94">
        <v>1.9013153716883415E-2</v>
      </c>
      <c r="I207" s="94">
        <v>4.2596094150714518E-2</v>
      </c>
      <c r="J207" s="94">
        <v>1.3262173603690931E-3</v>
      </c>
      <c r="K207" s="94">
        <v>0.21615430493828555</v>
      </c>
      <c r="L207" s="95">
        <v>7.4469734501719943E-3</v>
      </c>
      <c r="M207" s="94">
        <v>0.2760054183382033</v>
      </c>
      <c r="N207" s="94">
        <v>4.4971995220825012E-2</v>
      </c>
      <c r="O207" s="94">
        <v>2.255283991459834E-2</v>
      </c>
      <c r="P207" s="94">
        <v>0.10266454251752251</v>
      </c>
      <c r="Q207" s="94">
        <v>-1.1642624567904623E-3</v>
      </c>
      <c r="R207" s="93">
        <v>7.6906191812163321E-2</v>
      </c>
      <c r="S207" s="93">
        <v>1</v>
      </c>
    </row>
    <row r="208" spans="2:19" x14ac:dyDescent="0.15">
      <c r="B208" s="33"/>
      <c r="C208" s="60">
        <v>59</v>
      </c>
      <c r="D208" s="60" t="s">
        <v>20</v>
      </c>
      <c r="E208" s="95">
        <v>6.6536577399286144E-3</v>
      </c>
      <c r="F208" s="94">
        <v>0.37322107655850556</v>
      </c>
      <c r="G208" s="94">
        <v>2.7500996153939243E-2</v>
      </c>
      <c r="H208" s="94">
        <v>1.6031505907710263E-2</v>
      </c>
      <c r="I208" s="94">
        <v>8.8950434245294557E-2</v>
      </c>
      <c r="J208" s="94">
        <v>-3.512808285761004E-4</v>
      </c>
      <c r="K208" s="94">
        <v>4.3865266042866523E-2</v>
      </c>
      <c r="L208" s="95">
        <v>5.6046132244255151E-3</v>
      </c>
      <c r="M208" s="94">
        <v>0.26264160220547833</v>
      </c>
      <c r="N208" s="94">
        <v>3.583078800828865E-2</v>
      </c>
      <c r="O208" s="94">
        <v>1.5791097546641385E-2</v>
      </c>
      <c r="P208" s="94">
        <v>9.3224131175212763E-2</v>
      </c>
      <c r="Q208" s="94">
        <v>-5.1053425527869281E-4</v>
      </c>
      <c r="R208" s="93">
        <v>3.1546646275563424E-2</v>
      </c>
      <c r="S208" s="93">
        <v>1</v>
      </c>
    </row>
    <row r="209" spans="2:19" x14ac:dyDescent="0.15">
      <c r="B209" s="33"/>
      <c r="C209" s="60">
        <v>61</v>
      </c>
      <c r="D209" s="60" t="s">
        <v>19</v>
      </c>
      <c r="E209" s="95">
        <v>5.6685153463129293E-5</v>
      </c>
      <c r="F209" s="94">
        <v>3.1830095409909012E-2</v>
      </c>
      <c r="G209" s="94">
        <v>0.95101557966701411</v>
      </c>
      <c r="H209" s="94">
        <v>6.2368236928293027E-4</v>
      </c>
      <c r="I209" s="94">
        <v>1.0950384427769258E-3</v>
      </c>
      <c r="J209" s="94">
        <v>-8.8258010138905599E-6</v>
      </c>
      <c r="K209" s="94">
        <v>1.1487905946862897E-2</v>
      </c>
      <c r="L209" s="95">
        <v>4.9576978794526699E-5</v>
      </c>
      <c r="M209" s="94">
        <v>1.3356922505655014E-3</v>
      </c>
      <c r="N209" s="94">
        <v>2.7954935985127088E-4</v>
      </c>
      <c r="O209" s="94">
        <v>2.8112144570761525E-4</v>
      </c>
      <c r="P209" s="94">
        <v>1.3156424283778325E-3</v>
      </c>
      <c r="Q209" s="94">
        <v>-2.2177295772633132E-5</v>
      </c>
      <c r="R209" s="93">
        <v>6.6043364418070507E-4</v>
      </c>
      <c r="S209" s="93">
        <v>1</v>
      </c>
    </row>
    <row r="210" spans="2:19" x14ac:dyDescent="0.15">
      <c r="B210" s="33"/>
      <c r="C210" s="60">
        <v>63</v>
      </c>
      <c r="D210" s="60" t="s">
        <v>18</v>
      </c>
      <c r="E210" s="95">
        <v>1.3106818850417679E-4</v>
      </c>
      <c r="F210" s="94">
        <v>0.20369697714484089</v>
      </c>
      <c r="G210" s="94">
        <v>0.42279614720577952</v>
      </c>
      <c r="H210" s="94">
        <v>4.7913359141785053E-3</v>
      </c>
      <c r="I210" s="94">
        <v>0.18265372582565489</v>
      </c>
      <c r="J210" s="94">
        <v>5.1423120188792584E-6</v>
      </c>
      <c r="K210" s="94">
        <v>1.4816384979213601E-2</v>
      </c>
      <c r="L210" s="95">
        <v>1.2043724172779467E-4</v>
      </c>
      <c r="M210" s="94">
        <v>2.3767728711855465E-2</v>
      </c>
      <c r="N210" s="94">
        <v>4.1331089366874324E-2</v>
      </c>
      <c r="O210" s="94">
        <v>1.5112807467064168E-2</v>
      </c>
      <c r="P210" s="94">
        <v>8.8565169511274883E-2</v>
      </c>
      <c r="Q210" s="94">
        <v>-2.6904725861874606E-5</v>
      </c>
      <c r="R210" s="93">
        <v>2.238890856874831E-3</v>
      </c>
      <c r="S210" s="93">
        <v>1</v>
      </c>
    </row>
    <row r="211" spans="2:19" x14ac:dyDescent="0.15">
      <c r="B211" s="33"/>
      <c r="C211" s="60">
        <v>64</v>
      </c>
      <c r="D211" s="60" t="s">
        <v>17</v>
      </c>
      <c r="E211" s="95">
        <v>8.9713705597947568E-3</v>
      </c>
      <c r="F211" s="94">
        <v>0.2366736861593057</v>
      </c>
      <c r="G211" s="94">
        <v>0.58356195011117462</v>
      </c>
      <c r="H211" s="94">
        <v>8.0470837827801989E-6</v>
      </c>
      <c r="I211" s="94">
        <v>2.2748634807597035E-5</v>
      </c>
      <c r="J211" s="94">
        <v>3.5594427793877927E-7</v>
      </c>
      <c r="K211" s="94">
        <v>9.4042869349755004E-5</v>
      </c>
      <c r="L211" s="95">
        <v>7.8096807687440815E-4</v>
      </c>
      <c r="M211" s="94">
        <v>2.869464639121096E-2</v>
      </c>
      <c r="N211" s="94">
        <v>0.14111088013756595</v>
      </c>
      <c r="O211" s="94">
        <v>9.1101394054892724E-6</v>
      </c>
      <c r="P211" s="94">
        <v>4.3843729399549583E-5</v>
      </c>
      <c r="Q211" s="94">
        <v>-4.3901374492866309E-7</v>
      </c>
      <c r="R211" s="93">
        <v>2.8789176795386018E-5</v>
      </c>
      <c r="S211" s="93">
        <v>1</v>
      </c>
    </row>
    <row r="212" spans="2:19" x14ac:dyDescent="0.15">
      <c r="B212" s="33"/>
      <c r="C212" s="60">
        <v>65</v>
      </c>
      <c r="D212" s="60" t="s">
        <v>16</v>
      </c>
      <c r="E212" s="95">
        <v>2.0494012475598547E-3</v>
      </c>
      <c r="F212" s="94">
        <v>0.68671557175758524</v>
      </c>
      <c r="G212" s="94">
        <v>1.3012343119884112E-2</v>
      </c>
      <c r="H212" s="94">
        <v>4.9033067277633666E-3</v>
      </c>
      <c r="I212" s="94">
        <v>1.031041718545312E-2</v>
      </c>
      <c r="J212" s="94">
        <v>-9.3680280197243375E-5</v>
      </c>
      <c r="K212" s="94">
        <v>2.9885285476754411E-2</v>
      </c>
      <c r="L212" s="95">
        <v>2.4337386354055736E-3</v>
      </c>
      <c r="M212" s="94">
        <v>0.18164898421515568</v>
      </c>
      <c r="N212" s="94">
        <v>1.4941327291414251E-2</v>
      </c>
      <c r="O212" s="94">
        <v>6.1360605775070982E-3</v>
      </c>
      <c r="P212" s="94">
        <v>3.0525034062667853E-2</v>
      </c>
      <c r="Q212" s="94">
        <v>-3.7958794332752641E-4</v>
      </c>
      <c r="R212" s="93">
        <v>1.7911797926374203E-2</v>
      </c>
      <c r="S212" s="93">
        <v>1</v>
      </c>
    </row>
    <row r="213" spans="2:19" x14ac:dyDescent="0.15">
      <c r="B213" s="33"/>
      <c r="C213" s="60">
        <v>66</v>
      </c>
      <c r="D213" s="60" t="s">
        <v>15</v>
      </c>
      <c r="E213" s="95">
        <v>5.4062814825671709E-3</v>
      </c>
      <c r="F213" s="94">
        <v>0.17471307954428728</v>
      </c>
      <c r="G213" s="94">
        <v>7.4396251464294613E-2</v>
      </c>
      <c r="H213" s="94">
        <v>3.7187359502597113E-2</v>
      </c>
      <c r="I213" s="94">
        <v>9.728366715334745E-2</v>
      </c>
      <c r="J213" s="94">
        <v>-2.0333665571599705E-4</v>
      </c>
      <c r="K213" s="94">
        <v>0.17468389937588863</v>
      </c>
      <c r="L213" s="95">
        <v>5.3957177535805473E-3</v>
      </c>
      <c r="M213" s="94">
        <v>0.17468476979959513</v>
      </c>
      <c r="N213" s="94">
        <v>4.2996934644887908E-2</v>
      </c>
      <c r="O213" s="94">
        <v>2.3784879391952327E-2</v>
      </c>
      <c r="P213" s="94">
        <v>0.11885835261791657</v>
      </c>
      <c r="Q213" s="94">
        <v>-1.3060547405043285E-3</v>
      </c>
      <c r="R213" s="93">
        <v>7.2118198665305597E-2</v>
      </c>
      <c r="S213" s="93">
        <v>1</v>
      </c>
    </row>
    <row r="214" spans="2:19" x14ac:dyDescent="0.15">
      <c r="B214" s="33"/>
      <c r="C214" s="60">
        <v>67</v>
      </c>
      <c r="D214" s="60" t="s">
        <v>14</v>
      </c>
      <c r="E214" s="95">
        <v>0.1295968728625341</v>
      </c>
      <c r="F214" s="94">
        <v>0.63006812219755537</v>
      </c>
      <c r="G214" s="94">
        <v>2.9239974957585676E-2</v>
      </c>
      <c r="H214" s="94">
        <v>4.9526628406537556E-4</v>
      </c>
      <c r="I214" s="94">
        <v>3.3227221902665037E-3</v>
      </c>
      <c r="J214" s="94">
        <v>-2.6177212080696937E-6</v>
      </c>
      <c r="K214" s="94">
        <v>2.535358100220704E-2</v>
      </c>
      <c r="L214" s="95">
        <v>3.3279772211913791E-2</v>
      </c>
      <c r="M214" s="94">
        <v>0.13205173452694335</v>
      </c>
      <c r="N214" s="94">
        <v>7.9185307146499816E-3</v>
      </c>
      <c r="O214" s="94">
        <v>7.4676743617040878E-4</v>
      </c>
      <c r="P214" s="94">
        <v>6.3541581681563521E-3</v>
      </c>
      <c r="Q214" s="94">
        <v>-2.0540733342195326E-5</v>
      </c>
      <c r="R214" s="93">
        <v>1.5956559025024236E-3</v>
      </c>
      <c r="S214" s="93">
        <v>1</v>
      </c>
    </row>
    <row r="215" spans="2:19" x14ac:dyDescent="0.15">
      <c r="B215" s="33"/>
      <c r="C215" s="60">
        <v>68</v>
      </c>
      <c r="D215" s="60" t="s">
        <v>13</v>
      </c>
      <c r="E215" s="95">
        <v>9.541232828453752E-3</v>
      </c>
      <c r="F215" s="94">
        <v>0.20126978835757053</v>
      </c>
      <c r="G215" s="94">
        <v>0.15204745413357049</v>
      </c>
      <c r="H215" s="94">
        <v>2.1331011175702238E-2</v>
      </c>
      <c r="I215" s="94">
        <v>5.3991356937491616E-2</v>
      </c>
      <c r="J215" s="94">
        <v>-9.8694025893908763E-5</v>
      </c>
      <c r="K215" s="94">
        <v>0.1419676391922827</v>
      </c>
      <c r="L215" s="95">
        <v>6.2085732687946083E-3</v>
      </c>
      <c r="M215" s="94">
        <v>0.16337542307116829</v>
      </c>
      <c r="N215" s="94">
        <v>4.4340652404815009E-2</v>
      </c>
      <c r="O215" s="94">
        <v>2.2742608737186615E-2</v>
      </c>
      <c r="P215" s="94">
        <v>0.11906405541939889</v>
      </c>
      <c r="Q215" s="94">
        <v>-1.1838265663992209E-3</v>
      </c>
      <c r="R215" s="93">
        <v>6.5402725065858314E-2</v>
      </c>
      <c r="S215" s="93">
        <v>1</v>
      </c>
    </row>
    <row r="216" spans="2:19" x14ac:dyDescent="0.15">
      <c r="B216" s="30"/>
      <c r="C216" s="14">
        <v>69</v>
      </c>
      <c r="D216" s="14" t="s">
        <v>12</v>
      </c>
      <c r="E216" s="92">
        <v>2.9841922247631795E-3</v>
      </c>
      <c r="F216" s="91">
        <v>6.9546332841492836E-2</v>
      </c>
      <c r="G216" s="91">
        <v>2.7363529283082375E-2</v>
      </c>
      <c r="H216" s="91">
        <v>3.2833783864528183E-2</v>
      </c>
      <c r="I216" s="91">
        <v>5.7648343650991696E-2</v>
      </c>
      <c r="J216" s="91">
        <v>-4.6463465570558299E-4</v>
      </c>
      <c r="K216" s="91">
        <v>0.60478127888879496</v>
      </c>
      <c r="L216" s="92">
        <v>2.6099820783251036E-3</v>
      </c>
      <c r="M216" s="91">
        <v>7.0317573214416035E-2</v>
      </c>
      <c r="N216" s="91">
        <v>1.4716887494153274E-2</v>
      </c>
      <c r="O216" s="91">
        <v>1.4799650018421899E-2</v>
      </c>
      <c r="P216" s="91">
        <v>6.9262049504504153E-2</v>
      </c>
      <c r="Q216" s="91">
        <v>-1.1675246438913242E-3</v>
      </c>
      <c r="R216" s="90">
        <v>3.4768556236122967E-2</v>
      </c>
      <c r="S216" s="90">
        <v>1</v>
      </c>
    </row>
    <row r="217" spans="2:19" x14ac:dyDescent="0.15">
      <c r="B217" s="48" t="s">
        <v>51</v>
      </c>
      <c r="C217" s="47">
        <v>1</v>
      </c>
      <c r="D217" s="47" t="s">
        <v>50</v>
      </c>
      <c r="E217" s="98">
        <v>4.4255207566572128E-4</v>
      </c>
      <c r="F217" s="97">
        <v>8.8076203608153502E-3</v>
      </c>
      <c r="G217" s="97">
        <v>2.29970106663604E-4</v>
      </c>
      <c r="H217" s="97">
        <v>3.6091419288976461E-5</v>
      </c>
      <c r="I217" s="97">
        <v>2.1220360281516782E-4</v>
      </c>
      <c r="J217" s="97">
        <v>-8.5098217228936842E-5</v>
      </c>
      <c r="K217" s="97">
        <v>7.0377135986563128E-4</v>
      </c>
      <c r="L217" s="98">
        <v>3.0831260062743934E-2</v>
      </c>
      <c r="M217" s="97">
        <v>0.86285912740682458</v>
      </c>
      <c r="N217" s="97">
        <v>2.6124531560624664E-2</v>
      </c>
      <c r="O217" s="97">
        <v>3.6097473110396909E-3</v>
      </c>
      <c r="P217" s="97">
        <v>3.6555164653348259E-2</v>
      </c>
      <c r="Q217" s="97">
        <v>2.1088403805556281E-3</v>
      </c>
      <c r="R217" s="96">
        <v>2.7564217916977808E-2</v>
      </c>
      <c r="S217" s="96">
        <v>1</v>
      </c>
    </row>
    <row r="218" spans="2:19" x14ac:dyDescent="0.15">
      <c r="B218" s="33"/>
      <c r="C218" s="60">
        <v>2</v>
      </c>
      <c r="D218" s="60" t="s">
        <v>49</v>
      </c>
      <c r="E218" s="95">
        <v>2.7602538391641109E-4</v>
      </c>
      <c r="F218" s="94">
        <v>4.3620103254529332E-3</v>
      </c>
      <c r="G218" s="94">
        <v>5.7826140881842231E-4</v>
      </c>
      <c r="H218" s="94">
        <v>6.5281209774959825E-4</v>
      </c>
      <c r="I218" s="94">
        <v>1.4909187124502368E-3</v>
      </c>
      <c r="J218" s="94">
        <v>2.7283438306863601E-4</v>
      </c>
      <c r="K218" s="94">
        <v>1.8155308920551078E-3</v>
      </c>
      <c r="L218" s="95">
        <v>2.0919011350802093E-2</v>
      </c>
      <c r="M218" s="94">
        <v>0.47915408993147818</v>
      </c>
      <c r="N218" s="94">
        <v>5.4215368371770871E-2</v>
      </c>
      <c r="O218" s="94">
        <v>4.3213378197461051E-2</v>
      </c>
      <c r="P218" s="94">
        <v>0.11479111370716512</v>
      </c>
      <c r="Q218" s="94">
        <v>0.19925883746708614</v>
      </c>
      <c r="R218" s="93">
        <v>7.8999807770725058E-2</v>
      </c>
      <c r="S218" s="93">
        <v>1</v>
      </c>
    </row>
    <row r="219" spans="2:19" x14ac:dyDescent="0.15">
      <c r="B219" s="33"/>
      <c r="C219" s="60">
        <v>3</v>
      </c>
      <c r="D219" s="60" t="s">
        <v>48</v>
      </c>
      <c r="E219" s="95">
        <v>7.1740696778781253E-4</v>
      </c>
      <c r="F219" s="94">
        <v>1.1948601732098179E-2</v>
      </c>
      <c r="G219" s="94">
        <v>3.2778800203755966E-4</v>
      </c>
      <c r="H219" s="94">
        <v>1.992545323504761E-5</v>
      </c>
      <c r="I219" s="94">
        <v>1.5575928844401994E-4</v>
      </c>
      <c r="J219" s="94">
        <v>9.5318171368291314E-5</v>
      </c>
      <c r="K219" s="94">
        <v>2.0725266373011779E-3</v>
      </c>
      <c r="L219" s="95">
        <v>4.1758122060643652E-2</v>
      </c>
      <c r="M219" s="94">
        <v>0.84346629089938074</v>
      </c>
      <c r="N219" s="94">
        <v>3.0575980709358037E-2</v>
      </c>
      <c r="O219" s="94">
        <v>1.4979375624223411E-3</v>
      </c>
      <c r="P219" s="94">
        <v>9.5418011153739438E-3</v>
      </c>
      <c r="Q219" s="94">
        <v>7.2468363263697867E-3</v>
      </c>
      <c r="R219" s="93">
        <v>5.057570507417939E-2</v>
      </c>
      <c r="S219" s="93">
        <v>1</v>
      </c>
    </row>
    <row r="220" spans="2:19" x14ac:dyDescent="0.15">
      <c r="B220" s="33"/>
      <c r="C220" s="60">
        <v>6</v>
      </c>
      <c r="D220" s="60" t="s">
        <v>47</v>
      </c>
      <c r="E220" s="95">
        <v>1.4710061432002345E-4</v>
      </c>
      <c r="F220" s="94">
        <v>4.6388933619679606E-3</v>
      </c>
      <c r="G220" s="94">
        <v>8.0277852738161492E-4</v>
      </c>
      <c r="H220" s="94">
        <v>7.7548595275573977E-4</v>
      </c>
      <c r="I220" s="94">
        <v>2.2675626651389681E-3</v>
      </c>
      <c r="J220" s="94">
        <v>-2.6713322558850563E-4</v>
      </c>
      <c r="K220" s="94">
        <v>6.6868703046112955E-3</v>
      </c>
      <c r="L220" s="95">
        <v>9.8376631355157635E-3</v>
      </c>
      <c r="M220" s="94">
        <v>0.43323372870767718</v>
      </c>
      <c r="N220" s="94">
        <v>9.2302631685482181E-2</v>
      </c>
      <c r="O220" s="94">
        <v>4.6649772094324984E-2</v>
      </c>
      <c r="P220" s="94">
        <v>0.14461089777549652</v>
      </c>
      <c r="Q220" s="94">
        <v>-4.6513513920756408E-3</v>
      </c>
      <c r="R220" s="93">
        <v>0.2629650997929921</v>
      </c>
      <c r="S220" s="93">
        <v>1</v>
      </c>
    </row>
    <row r="221" spans="2:19" x14ac:dyDescent="0.15">
      <c r="B221" s="33"/>
      <c r="C221" s="60">
        <v>11</v>
      </c>
      <c r="D221" s="60" t="s">
        <v>46</v>
      </c>
      <c r="E221" s="95">
        <v>5.9196039070076318E-4</v>
      </c>
      <c r="F221" s="94">
        <v>1.1055342971962676E-2</v>
      </c>
      <c r="G221" s="94">
        <v>2.2850500391056685E-4</v>
      </c>
      <c r="H221" s="94">
        <v>1.0187755765190546E-5</v>
      </c>
      <c r="I221" s="94">
        <v>1.0032936353498392E-4</v>
      </c>
      <c r="J221" s="94">
        <v>-1.1392817655122026E-4</v>
      </c>
      <c r="K221" s="94">
        <v>4.3010252064981278E-4</v>
      </c>
      <c r="L221" s="95">
        <v>3.587534789128341E-2</v>
      </c>
      <c r="M221" s="94">
        <v>0.9000167737939071</v>
      </c>
      <c r="N221" s="94">
        <v>2.0554810141650982E-2</v>
      </c>
      <c r="O221" s="94">
        <v>9.6942637902447523E-4</v>
      </c>
      <c r="P221" s="94">
        <v>6.0417288542076765E-3</v>
      </c>
      <c r="Q221" s="94">
        <v>-3.1608822694016324E-3</v>
      </c>
      <c r="R221" s="93">
        <v>2.7400295379355361E-2</v>
      </c>
      <c r="S221" s="93">
        <v>1</v>
      </c>
    </row>
    <row r="222" spans="2:19" x14ac:dyDescent="0.15">
      <c r="B222" s="33"/>
      <c r="C222" s="60">
        <v>15</v>
      </c>
      <c r="D222" s="60" t="s">
        <v>45</v>
      </c>
      <c r="E222" s="95">
        <v>6.2617422507584074E-4</v>
      </c>
      <c r="F222" s="94">
        <v>1.5112698775217705E-2</v>
      </c>
      <c r="G222" s="94">
        <v>1.1033535524600634E-3</v>
      </c>
      <c r="H222" s="94">
        <v>4.7785543571117142E-4</v>
      </c>
      <c r="I222" s="94">
        <v>1.2602186528771859E-3</v>
      </c>
      <c r="J222" s="94">
        <v>-3.6005069525162737E-4</v>
      </c>
      <c r="K222" s="94">
        <v>3.462697328559776E-3</v>
      </c>
      <c r="L222" s="95">
        <v>1.9702459429549523E-2</v>
      </c>
      <c r="M222" s="94">
        <v>0.58317887631249798</v>
      </c>
      <c r="N222" s="94">
        <v>6.1373445372649035E-2</v>
      </c>
      <c r="O222" s="94">
        <v>1.7677622462084007E-2</v>
      </c>
      <c r="P222" s="94">
        <v>8.5512979745194811E-2</v>
      </c>
      <c r="Q222" s="94">
        <v>-9.3147196919235158E-3</v>
      </c>
      <c r="R222" s="93">
        <v>0.22018638909529795</v>
      </c>
      <c r="S222" s="93">
        <v>1</v>
      </c>
    </row>
    <row r="223" spans="2:19" x14ac:dyDescent="0.15">
      <c r="B223" s="33"/>
      <c r="C223" s="60">
        <v>16</v>
      </c>
      <c r="D223" s="60" t="s">
        <v>44</v>
      </c>
      <c r="E223" s="95">
        <v>3.4101598365376154E-4</v>
      </c>
      <c r="F223" s="94">
        <v>4.8239938242067362E-3</v>
      </c>
      <c r="G223" s="94">
        <v>1.1788404993217255E-3</v>
      </c>
      <c r="H223" s="94">
        <v>1.5439872396715798E-3</v>
      </c>
      <c r="I223" s="94">
        <v>3.5076696031526564E-3</v>
      </c>
      <c r="J223" s="94">
        <v>-6.1059224148255333E-4</v>
      </c>
      <c r="K223" s="94">
        <v>3.48592223435349E-3</v>
      </c>
      <c r="L223" s="95">
        <v>2.0555621555439198E-2</v>
      </c>
      <c r="M223" s="94">
        <v>0.34569537119930649</v>
      </c>
      <c r="N223" s="94">
        <v>0.11268792242361213</v>
      </c>
      <c r="O223" s="94">
        <v>0.10829301879803614</v>
      </c>
      <c r="P223" s="94">
        <v>0.28534331157106185</v>
      </c>
      <c r="Q223" s="94">
        <v>-1.6845408179924304E-2</v>
      </c>
      <c r="R223" s="93">
        <v>0.12999932548959123</v>
      </c>
      <c r="S223" s="93">
        <v>1</v>
      </c>
    </row>
    <row r="224" spans="2:19" x14ac:dyDescent="0.15">
      <c r="B224" s="33"/>
      <c r="C224" s="60">
        <v>20</v>
      </c>
      <c r="D224" s="60" t="s">
        <v>43</v>
      </c>
      <c r="E224" s="95">
        <v>2.9412297629064741E-4</v>
      </c>
      <c r="F224" s="94">
        <v>4.7449597653000802E-3</v>
      </c>
      <c r="G224" s="94">
        <v>4.2795883725717269E-3</v>
      </c>
      <c r="H224" s="94">
        <v>2.3795349944648865E-4</v>
      </c>
      <c r="I224" s="94">
        <v>7.8614203966983359E-4</v>
      </c>
      <c r="J224" s="94">
        <v>-4.3839261229903825E-4</v>
      </c>
      <c r="K224" s="94">
        <v>6.4799353898045732E-3</v>
      </c>
      <c r="L224" s="95">
        <v>1.3963433175469357E-2</v>
      </c>
      <c r="M224" s="94">
        <v>0.25997575468866557</v>
      </c>
      <c r="N224" s="94">
        <v>0.30264195343689937</v>
      </c>
      <c r="O224" s="94">
        <v>1.4892923453302877E-2</v>
      </c>
      <c r="P224" s="94">
        <v>5.2808844968751711E-2</v>
      </c>
      <c r="Q224" s="94">
        <v>1.276637983117741E-3</v>
      </c>
      <c r="R224" s="93">
        <v>0.338056142863009</v>
      </c>
      <c r="S224" s="93">
        <v>1</v>
      </c>
    </row>
    <row r="225" spans="2:19" x14ac:dyDescent="0.15">
      <c r="B225" s="33"/>
      <c r="C225" s="60">
        <v>21</v>
      </c>
      <c r="D225" s="60" t="s">
        <v>42</v>
      </c>
      <c r="E225" s="95">
        <v>1.4903061272740777E-4</v>
      </c>
      <c r="F225" s="94">
        <v>4.4389322697354463E-3</v>
      </c>
      <c r="G225" s="94">
        <v>8.5963308687930285E-4</v>
      </c>
      <c r="H225" s="94">
        <v>5.2771772458911313E-4</v>
      </c>
      <c r="I225" s="94">
        <v>1.4875769162018338E-3</v>
      </c>
      <c r="J225" s="94">
        <v>-1.90608564115797E-4</v>
      </c>
      <c r="K225" s="94">
        <v>3.1842730971167539E-3</v>
      </c>
      <c r="L225" s="95">
        <v>1.1500418611423348E-2</v>
      </c>
      <c r="M225" s="94">
        <v>0.51459109947739456</v>
      </c>
      <c r="N225" s="94">
        <v>0.11400023667452341</v>
      </c>
      <c r="O225" s="94">
        <v>4.4189162921897319E-2</v>
      </c>
      <c r="P225" s="94">
        <v>0.12324422420328471</v>
      </c>
      <c r="Q225" s="94">
        <v>-4.6354678557962176E-4</v>
      </c>
      <c r="R225" s="93">
        <v>0.18248184975392223</v>
      </c>
      <c r="S225" s="93">
        <v>1</v>
      </c>
    </row>
    <row r="226" spans="2:19" x14ac:dyDescent="0.15">
      <c r="B226" s="33"/>
      <c r="C226" s="60">
        <v>22</v>
      </c>
      <c r="D226" s="60" t="s">
        <v>41</v>
      </c>
      <c r="E226" s="95">
        <v>1.919769595780423E-4</v>
      </c>
      <c r="F226" s="94">
        <v>5.095560557725737E-3</v>
      </c>
      <c r="G226" s="94">
        <v>8.935580099252758E-4</v>
      </c>
      <c r="H226" s="94">
        <v>7.3123011031650282E-4</v>
      </c>
      <c r="I226" s="94">
        <v>2.4234240792728439E-3</v>
      </c>
      <c r="J226" s="94">
        <v>-4.9333892754851072E-4</v>
      </c>
      <c r="K226" s="94">
        <v>9.5907347013458894E-3</v>
      </c>
      <c r="L226" s="95">
        <v>1.0152954555675157E-2</v>
      </c>
      <c r="M226" s="94">
        <v>0.30218684742002733</v>
      </c>
      <c r="N226" s="94">
        <v>7.6132949020348714E-2</v>
      </c>
      <c r="O226" s="94">
        <v>4.7994456437880639E-2</v>
      </c>
      <c r="P226" s="94">
        <v>0.1809802659953243</v>
      </c>
      <c r="Q226" s="94">
        <v>-1.1153685698799178E-2</v>
      </c>
      <c r="R226" s="93">
        <v>0.37527306677892719</v>
      </c>
      <c r="S226" s="93">
        <v>1</v>
      </c>
    </row>
    <row r="227" spans="2:19" x14ac:dyDescent="0.15">
      <c r="B227" s="33"/>
      <c r="C227" s="60">
        <v>25</v>
      </c>
      <c r="D227" s="60" t="s">
        <v>40</v>
      </c>
      <c r="E227" s="95">
        <v>8.3283425837276826E-5</v>
      </c>
      <c r="F227" s="94">
        <v>1.9102340446859746E-3</v>
      </c>
      <c r="G227" s="94">
        <v>4.555296776166049E-4</v>
      </c>
      <c r="H227" s="94">
        <v>1.9111407648285325E-3</v>
      </c>
      <c r="I227" s="94">
        <v>3.6628346676173765E-3</v>
      </c>
      <c r="J227" s="94">
        <v>-2.492071101981833E-4</v>
      </c>
      <c r="K227" s="94">
        <v>9.1730396200073779E-3</v>
      </c>
      <c r="L227" s="95">
        <v>4.6198536710947971E-3</v>
      </c>
      <c r="M227" s="94">
        <v>0.11027675781736716</v>
      </c>
      <c r="N227" s="94">
        <v>3.9687287877184001E-2</v>
      </c>
      <c r="O227" s="94">
        <v>0.18812498231711935</v>
      </c>
      <c r="P227" s="94">
        <v>0.38595900424884622</v>
      </c>
      <c r="Q227" s="94">
        <v>-6.980374340241925E-3</v>
      </c>
      <c r="R227" s="93">
        <v>0.26136563331823537</v>
      </c>
      <c r="S227" s="93">
        <v>1</v>
      </c>
    </row>
    <row r="228" spans="2:19" x14ac:dyDescent="0.15">
      <c r="B228" s="33"/>
      <c r="C228" s="60">
        <v>26</v>
      </c>
      <c r="D228" s="60" t="s">
        <v>39</v>
      </c>
      <c r="E228" s="95">
        <v>9.1195036237142163E-5</v>
      </c>
      <c r="F228" s="94">
        <v>3.3936473781632005E-3</v>
      </c>
      <c r="G228" s="94">
        <v>2.9139183271530215E-4</v>
      </c>
      <c r="H228" s="94">
        <v>1.4923642347540492E-3</v>
      </c>
      <c r="I228" s="94">
        <v>5.2682234359649168E-3</v>
      </c>
      <c r="J228" s="94">
        <v>-4.4772417589879557E-4</v>
      </c>
      <c r="K228" s="94">
        <v>7.8267584541751381E-3</v>
      </c>
      <c r="L228" s="95">
        <v>2.6143406292436851E-3</v>
      </c>
      <c r="M228" s="94">
        <v>0.10016591046237594</v>
      </c>
      <c r="N228" s="94">
        <v>2.0844696506822295E-2</v>
      </c>
      <c r="O228" s="94">
        <v>8.9305865697281439E-2</v>
      </c>
      <c r="P228" s="94">
        <v>0.31446093093902994</v>
      </c>
      <c r="Q228" s="94">
        <v>-3.5211879809053701E-2</v>
      </c>
      <c r="R228" s="93">
        <v>0.48990427937818959</v>
      </c>
      <c r="S228" s="93">
        <v>1</v>
      </c>
    </row>
    <row r="229" spans="2:19" x14ac:dyDescent="0.15">
      <c r="B229" s="33"/>
      <c r="C229" s="60">
        <v>27</v>
      </c>
      <c r="D229" s="60" t="s">
        <v>38</v>
      </c>
      <c r="E229" s="95">
        <v>1.3241093315097987E-4</v>
      </c>
      <c r="F229" s="94">
        <v>2.8990672830978138E-3</v>
      </c>
      <c r="G229" s="94">
        <v>4.647037264938209E-4</v>
      </c>
      <c r="H229" s="94">
        <v>9.1542266392921645E-4</v>
      </c>
      <c r="I229" s="94">
        <v>3.3590185021883296E-3</v>
      </c>
      <c r="J229" s="94">
        <v>-3.2995843811678497E-4</v>
      </c>
      <c r="K229" s="94">
        <v>1.7686944144528035E-2</v>
      </c>
      <c r="L229" s="95">
        <v>2.3628613127125698E-3</v>
      </c>
      <c r="M229" s="94">
        <v>0.10076600209557784</v>
      </c>
      <c r="N229" s="94">
        <v>2.699547495469861E-2</v>
      </c>
      <c r="O229" s="94">
        <v>4.6824689414523842E-2</v>
      </c>
      <c r="P229" s="94">
        <v>0.16908586276922191</v>
      </c>
      <c r="Q229" s="94">
        <v>-3.2334288405580659E-3</v>
      </c>
      <c r="R229" s="93">
        <v>0.63207092947855181</v>
      </c>
      <c r="S229" s="93">
        <v>1</v>
      </c>
    </row>
    <row r="230" spans="2:19" x14ac:dyDescent="0.15">
      <c r="B230" s="33"/>
      <c r="C230" s="60">
        <v>28</v>
      </c>
      <c r="D230" s="60" t="s">
        <v>37</v>
      </c>
      <c r="E230" s="95">
        <v>1.2243102496747516E-4</v>
      </c>
      <c r="F230" s="94">
        <v>2.3929119721360099E-3</v>
      </c>
      <c r="G230" s="94">
        <v>4.4378417458985984E-4</v>
      </c>
      <c r="H230" s="94">
        <v>2.4896183993099209E-3</v>
      </c>
      <c r="I230" s="94">
        <v>5.1682145795584646E-3</v>
      </c>
      <c r="J230" s="94">
        <v>-4.2637395941906022E-4</v>
      </c>
      <c r="K230" s="94">
        <v>4.627167259586693E-3</v>
      </c>
      <c r="L230" s="95">
        <v>7.2617683627735023E-3</v>
      </c>
      <c r="M230" s="94">
        <v>0.14784657770138529</v>
      </c>
      <c r="N230" s="94">
        <v>4.3043269251913679E-2</v>
      </c>
      <c r="O230" s="94">
        <v>0.18588450329613662</v>
      </c>
      <c r="P230" s="94">
        <v>0.43020516995007463</v>
      </c>
      <c r="Q230" s="94">
        <v>-1.2230243118413893E-2</v>
      </c>
      <c r="R230" s="93">
        <v>0.1831712011054008</v>
      </c>
      <c r="S230" s="93">
        <v>1</v>
      </c>
    </row>
    <row r="231" spans="2:19" x14ac:dyDescent="0.15">
      <c r="B231" s="33"/>
      <c r="C231" s="60">
        <v>29</v>
      </c>
      <c r="D231" s="60" t="s">
        <v>36</v>
      </c>
      <c r="E231" s="95">
        <v>2.1228444161331423E-5</v>
      </c>
      <c r="F231" s="94">
        <v>8.2380151276298581E-4</v>
      </c>
      <c r="G231" s="94">
        <v>1.8560275369929153E-4</v>
      </c>
      <c r="H231" s="94">
        <v>5.8138112250548607E-4</v>
      </c>
      <c r="I231" s="94">
        <v>8.1308319182274141E-3</v>
      </c>
      <c r="J231" s="94">
        <v>-3.4811100948022061E-4</v>
      </c>
      <c r="K231" s="94">
        <v>2.9003409857816624E-3</v>
      </c>
      <c r="L231" s="95">
        <v>9.9751655502179279E-4</v>
      </c>
      <c r="M231" s="94">
        <v>4.2395843274523788E-2</v>
      </c>
      <c r="N231" s="94">
        <v>1.3561330482600832E-2</v>
      </c>
      <c r="O231" s="94">
        <v>4.996813253202613E-2</v>
      </c>
      <c r="P231" s="94">
        <v>0.50475960058260116</v>
      </c>
      <c r="Q231" s="94">
        <v>-3.887033039807814E-3</v>
      </c>
      <c r="R231" s="93">
        <v>0.37990953388537629</v>
      </c>
      <c r="S231" s="93">
        <v>1</v>
      </c>
    </row>
    <row r="232" spans="2:19" x14ac:dyDescent="0.15">
      <c r="B232" s="33"/>
      <c r="C232" s="60">
        <v>30</v>
      </c>
      <c r="D232" s="60" t="s">
        <v>35</v>
      </c>
      <c r="E232" s="95">
        <v>1.5701324092608684E-5</v>
      </c>
      <c r="F232" s="94">
        <v>4.5851192241508088E-4</v>
      </c>
      <c r="G232" s="94">
        <v>1.3879520844960118E-4</v>
      </c>
      <c r="H232" s="94">
        <v>8.919414140642925E-5</v>
      </c>
      <c r="I232" s="94">
        <v>1.239660479954403E-2</v>
      </c>
      <c r="J232" s="94">
        <v>-2.9241934268240115E-4</v>
      </c>
      <c r="K232" s="94">
        <v>1.3528354962303937E-3</v>
      </c>
      <c r="L232" s="95">
        <v>7.0387065010068606E-4</v>
      </c>
      <c r="M232" s="94">
        <v>2.4485008617503232E-2</v>
      </c>
      <c r="N232" s="94">
        <v>8.9038329158516259E-3</v>
      </c>
      <c r="O232" s="94">
        <v>7.1592004897896837E-3</v>
      </c>
      <c r="P232" s="94">
        <v>0.49601779143111652</v>
      </c>
      <c r="Q232" s="94">
        <v>-5.6468906527880666E-3</v>
      </c>
      <c r="R232" s="93">
        <v>0.4542179629989706</v>
      </c>
      <c r="S232" s="93">
        <v>1</v>
      </c>
    </row>
    <row r="233" spans="2:19" x14ac:dyDescent="0.15">
      <c r="B233" s="33"/>
      <c r="C233" s="60">
        <v>31</v>
      </c>
      <c r="D233" s="60" t="s">
        <v>34</v>
      </c>
      <c r="E233" s="95">
        <v>5.3590024153035E-5</v>
      </c>
      <c r="F233" s="94">
        <v>1.1186628673442295E-3</v>
      </c>
      <c r="G233" s="94">
        <v>1.4481324503927331E-3</v>
      </c>
      <c r="H233" s="94">
        <v>5.6544748252555137E-4</v>
      </c>
      <c r="I233" s="94">
        <v>3.7620923250694118E-3</v>
      </c>
      <c r="J233" s="94">
        <v>-3.0391050427838241E-4</v>
      </c>
      <c r="K233" s="94">
        <v>1.4678926694745198E-3</v>
      </c>
      <c r="L233" s="95">
        <v>2.350792267775275E-3</v>
      </c>
      <c r="M233" s="94">
        <v>5.6458188504515928E-2</v>
      </c>
      <c r="N233" s="94">
        <v>9.8638808889343024E-2</v>
      </c>
      <c r="O233" s="94">
        <v>6.0769564684650335E-2</v>
      </c>
      <c r="P233" s="94">
        <v>0.37148724094700819</v>
      </c>
      <c r="Q233" s="94">
        <v>-8.2181393938483508E-3</v>
      </c>
      <c r="R233" s="93">
        <v>0.41040163678587449</v>
      </c>
      <c r="S233" s="93">
        <v>1</v>
      </c>
    </row>
    <row r="234" spans="2:19" x14ac:dyDescent="0.15">
      <c r="B234" s="33"/>
      <c r="C234" s="60">
        <v>32</v>
      </c>
      <c r="D234" s="60" t="s">
        <v>33</v>
      </c>
      <c r="E234" s="95">
        <v>4.7474545250626984E-5</v>
      </c>
      <c r="F234" s="94">
        <v>2.2635870075581118E-3</v>
      </c>
      <c r="G234" s="94">
        <v>3.2611548344873637E-4</v>
      </c>
      <c r="H234" s="94">
        <v>4.3187891469346823E-4</v>
      </c>
      <c r="I234" s="94">
        <v>2.1979993688075934E-3</v>
      </c>
      <c r="J234" s="94">
        <v>1.7226346313461299E-3</v>
      </c>
      <c r="K234" s="94">
        <v>2.356333022234235E-2</v>
      </c>
      <c r="L234" s="95">
        <v>1.9484822032177565E-3</v>
      </c>
      <c r="M234" s="94">
        <v>9.5296961446789175E-2</v>
      </c>
      <c r="N234" s="94">
        <v>2.6344586245637878E-2</v>
      </c>
      <c r="O234" s="94">
        <v>2.5818725382223295E-2</v>
      </c>
      <c r="P234" s="94">
        <v>0.12783974665996864</v>
      </c>
      <c r="Q234" s="94">
        <v>2.9356893279990953E-3</v>
      </c>
      <c r="R234" s="93">
        <v>0.6892627885607171</v>
      </c>
      <c r="S234" s="93">
        <v>1</v>
      </c>
    </row>
    <row r="235" spans="2:19" x14ac:dyDescent="0.15">
      <c r="B235" s="33"/>
      <c r="C235" s="60">
        <v>33</v>
      </c>
      <c r="D235" s="60" t="s">
        <v>32</v>
      </c>
      <c r="E235" s="95">
        <v>8.7824861196356366E-5</v>
      </c>
      <c r="F235" s="94">
        <v>4.2590087539058769E-3</v>
      </c>
      <c r="G235" s="94">
        <v>1.4148049154710411E-4</v>
      </c>
      <c r="H235" s="94">
        <v>4.0779577987355248E-4</v>
      </c>
      <c r="I235" s="94">
        <v>5.4289741329256918E-3</v>
      </c>
      <c r="J235" s="94">
        <v>-2.064719385452562E-4</v>
      </c>
      <c r="K235" s="94">
        <v>3.9010637557186484E-3</v>
      </c>
      <c r="L235" s="95">
        <v>3.8631298452123184E-3</v>
      </c>
      <c r="M235" s="94">
        <v>0.18483922693341917</v>
      </c>
      <c r="N235" s="94">
        <v>1.1189412817011211E-2</v>
      </c>
      <c r="O235" s="94">
        <v>3.8318353652853347E-2</v>
      </c>
      <c r="P235" s="94">
        <v>0.28392530912413422</v>
      </c>
      <c r="Q235" s="94">
        <v>-3.2888531598772278E-3</v>
      </c>
      <c r="R235" s="93">
        <v>0.46713374495062493</v>
      </c>
      <c r="S235" s="93">
        <v>1</v>
      </c>
    </row>
    <row r="236" spans="2:19" x14ac:dyDescent="0.15">
      <c r="B236" s="33"/>
      <c r="C236" s="60">
        <v>34</v>
      </c>
      <c r="D236" s="60" t="s">
        <v>31</v>
      </c>
      <c r="E236" s="95">
        <v>1.0488022210332291E-4</v>
      </c>
      <c r="F236" s="94">
        <v>8.087276753979817E-3</v>
      </c>
      <c r="G236" s="94">
        <v>1.381553894417802E-4</v>
      </c>
      <c r="H236" s="94">
        <v>2.2171184588358258E-3</v>
      </c>
      <c r="I236" s="94">
        <v>6.9152577233195234E-3</v>
      </c>
      <c r="J236" s="94">
        <v>1.9239008592082088E-4</v>
      </c>
      <c r="K236" s="94">
        <v>9.4471640917923397E-4</v>
      </c>
      <c r="L236" s="95">
        <v>2.6563007764561263E-3</v>
      </c>
      <c r="M236" s="94">
        <v>0.26174382330474583</v>
      </c>
      <c r="N236" s="94">
        <v>8.4178527953598752E-3</v>
      </c>
      <c r="O236" s="94">
        <v>0.11342412365569321</v>
      </c>
      <c r="P236" s="94">
        <v>0.36819754657281228</v>
      </c>
      <c r="Q236" s="94">
        <v>-2.4863955245540696E-3</v>
      </c>
      <c r="R236" s="93">
        <v>0.22944695337670634</v>
      </c>
      <c r="S236" s="93">
        <v>1</v>
      </c>
    </row>
    <row r="237" spans="2:19" x14ac:dyDescent="0.15">
      <c r="B237" s="33"/>
      <c r="C237" s="60">
        <v>35</v>
      </c>
      <c r="D237" s="60" t="s">
        <v>30</v>
      </c>
      <c r="E237" s="95">
        <v>1.8662886727892873E-5</v>
      </c>
      <c r="F237" s="94">
        <v>5.2782111484434872E-3</v>
      </c>
      <c r="G237" s="94">
        <v>1.6354402740057392E-4</v>
      </c>
      <c r="H237" s="94">
        <v>2.5860127387308574E-4</v>
      </c>
      <c r="I237" s="94">
        <v>7.1983178231681375E-4</v>
      </c>
      <c r="J237" s="94">
        <v>-4.0019007686089325E-5</v>
      </c>
      <c r="K237" s="94">
        <v>5.0986942980127022E-3</v>
      </c>
      <c r="L237" s="95">
        <v>1.118212941859383E-3</v>
      </c>
      <c r="M237" s="94">
        <v>0.19827855832603639</v>
      </c>
      <c r="N237" s="94">
        <v>2.1373603009114967E-2</v>
      </c>
      <c r="O237" s="94">
        <v>2.9521051224681648E-2</v>
      </c>
      <c r="P237" s="94">
        <v>0.2232995187255975</v>
      </c>
      <c r="Q237" s="94">
        <v>-2.1437452903150462E-3</v>
      </c>
      <c r="R237" s="93">
        <v>0.51705527465393675</v>
      </c>
      <c r="S237" s="93">
        <v>1</v>
      </c>
    </row>
    <row r="238" spans="2:19" x14ac:dyDescent="0.15">
      <c r="B238" s="33"/>
      <c r="C238" s="60">
        <v>39</v>
      </c>
      <c r="D238" s="60" t="s">
        <v>29</v>
      </c>
      <c r="E238" s="95">
        <v>2.8248940308653342E-4</v>
      </c>
      <c r="F238" s="94">
        <v>5.0762067660545624E-3</v>
      </c>
      <c r="G238" s="94">
        <v>9.456866293311492E-4</v>
      </c>
      <c r="H238" s="94">
        <v>3.2710470220415804E-4</v>
      </c>
      <c r="I238" s="94">
        <v>1.8982532443987457E-3</v>
      </c>
      <c r="J238" s="94">
        <v>-2.8684681968581922E-4</v>
      </c>
      <c r="K238" s="94">
        <v>2.4054457386385375E-3</v>
      </c>
      <c r="L238" s="95">
        <v>2.5649751369797375E-2</v>
      </c>
      <c r="M238" s="94">
        <v>0.46041980577755881</v>
      </c>
      <c r="N238" s="94">
        <v>0.10804893156195428</v>
      </c>
      <c r="O238" s="94">
        <v>3.7423160919185683E-2</v>
      </c>
      <c r="P238" s="94">
        <v>0.22704958962399127</v>
      </c>
      <c r="Q238" s="94">
        <v>-8.8120809642499125E-3</v>
      </c>
      <c r="R238" s="93">
        <v>0.13957250204773455</v>
      </c>
      <c r="S238" s="93">
        <v>1</v>
      </c>
    </row>
    <row r="239" spans="2:19" x14ac:dyDescent="0.15">
      <c r="B239" s="33"/>
      <c r="C239" s="60">
        <v>41</v>
      </c>
      <c r="D239" s="60" t="s">
        <v>28</v>
      </c>
      <c r="E239" s="95">
        <v>9.0564069030311017E-6</v>
      </c>
      <c r="F239" s="94">
        <v>1.9775173142746368E-4</v>
      </c>
      <c r="G239" s="94">
        <v>3.5384615525411618E-5</v>
      </c>
      <c r="H239" s="94">
        <v>2.1465000926338489E-5</v>
      </c>
      <c r="I239" s="94">
        <v>1.3006779078563181E-4</v>
      </c>
      <c r="J239" s="94">
        <v>-3.4555569031682013E-6</v>
      </c>
      <c r="K239" s="94">
        <v>1.4693125216220487E-4</v>
      </c>
      <c r="L239" s="95">
        <v>9.092873366248821E-4</v>
      </c>
      <c r="M239" s="94">
        <v>3.8555297876521961E-2</v>
      </c>
      <c r="N239" s="94">
        <v>1.3650271272125347E-2</v>
      </c>
      <c r="O239" s="94">
        <v>0.33274009042381769</v>
      </c>
      <c r="P239" s="94">
        <v>0.60455860266067185</v>
      </c>
      <c r="Q239" s="94">
        <v>-1.2061803436984213E-4</v>
      </c>
      <c r="R239" s="93">
        <v>9.1698672237811342E-3</v>
      </c>
      <c r="S239" s="93">
        <v>1</v>
      </c>
    </row>
    <row r="240" spans="2:19" x14ac:dyDescent="0.15">
      <c r="B240" s="33"/>
      <c r="C240" s="60">
        <v>46</v>
      </c>
      <c r="D240" s="60" t="s">
        <v>27</v>
      </c>
      <c r="E240" s="95">
        <v>1.5775732901198572E-4</v>
      </c>
      <c r="F240" s="94">
        <v>3.8827276428420082E-3</v>
      </c>
      <c r="G240" s="94">
        <v>6.3875781393113245E-4</v>
      </c>
      <c r="H240" s="94">
        <v>3.2541570349964619E-4</v>
      </c>
      <c r="I240" s="94">
        <v>1.4654976172905727E-3</v>
      </c>
      <c r="J240" s="94">
        <v>-6.6141921522449849E-5</v>
      </c>
      <c r="K240" s="94">
        <v>3.4281964500915843E-3</v>
      </c>
      <c r="L240" s="95">
        <v>1.419372859711358E-2</v>
      </c>
      <c r="M240" s="94">
        <v>0.59975334565641458</v>
      </c>
      <c r="N240" s="94">
        <v>0.11239098785413799</v>
      </c>
      <c r="O240" s="94">
        <v>2.7838700527670564E-2</v>
      </c>
      <c r="P240" s="94">
        <v>0.11097968847273468</v>
      </c>
      <c r="Q240" s="94">
        <v>-2.57343835353134E-3</v>
      </c>
      <c r="R240" s="93">
        <v>0.12758477661031561</v>
      </c>
      <c r="S240" s="93">
        <v>1</v>
      </c>
    </row>
    <row r="241" spans="2:19" x14ac:dyDescent="0.15">
      <c r="B241" s="33"/>
      <c r="C241" s="60">
        <v>47</v>
      </c>
      <c r="D241" s="60" t="s">
        <v>26</v>
      </c>
      <c r="E241" s="95">
        <v>9.185904693519434E-5</v>
      </c>
      <c r="F241" s="94">
        <v>1.6297005706332633E-3</v>
      </c>
      <c r="G241" s="94">
        <v>3.1381984421608263E-4</v>
      </c>
      <c r="H241" s="94">
        <v>1.1872413624790473E-4</v>
      </c>
      <c r="I241" s="94">
        <v>1.1219416049374829E-3</v>
      </c>
      <c r="J241" s="94">
        <v>-2.1177515131869694E-5</v>
      </c>
      <c r="K241" s="94">
        <v>7.6165819016457746E-4</v>
      </c>
      <c r="L241" s="95">
        <v>1.4750671538999095E-2</v>
      </c>
      <c r="M241" s="94">
        <v>0.69712115726000257</v>
      </c>
      <c r="N241" s="94">
        <v>0.12811457435128282</v>
      </c>
      <c r="O241" s="94">
        <v>2.0035630962418092E-2</v>
      </c>
      <c r="P241" s="94">
        <v>8.4430676236407765E-2</v>
      </c>
      <c r="Q241" s="94">
        <v>-5.4229798141938344E-4</v>
      </c>
      <c r="R241" s="93">
        <v>5.2073061754306461E-2</v>
      </c>
      <c r="S241" s="93">
        <v>1</v>
      </c>
    </row>
    <row r="242" spans="2:19" x14ac:dyDescent="0.15">
      <c r="B242" s="33"/>
      <c r="C242" s="60">
        <v>48</v>
      </c>
      <c r="D242" s="60" t="s">
        <v>25</v>
      </c>
      <c r="E242" s="95">
        <v>1.0515453914888006E-4</v>
      </c>
      <c r="F242" s="94">
        <v>1.5118457211940421E-3</v>
      </c>
      <c r="G242" s="94">
        <v>2.8953746859002646E-4</v>
      </c>
      <c r="H242" s="94">
        <v>1.1926683750744045E-4</v>
      </c>
      <c r="I242" s="94">
        <v>9.0215860234826623E-4</v>
      </c>
      <c r="J242" s="94">
        <v>-1.7064935742657999E-5</v>
      </c>
      <c r="K242" s="94">
        <v>7.9701846140367929E-4</v>
      </c>
      <c r="L242" s="95">
        <v>2.1361711300493112E-2</v>
      </c>
      <c r="M242" s="94">
        <v>0.38457194280562512</v>
      </c>
      <c r="N242" s="94">
        <v>0.40968566285348096</v>
      </c>
      <c r="O242" s="94">
        <v>2.4039304330403868E-2</v>
      </c>
      <c r="P242" s="94">
        <v>8.9944672778747681E-2</v>
      </c>
      <c r="Q242" s="94">
        <v>-2.9212929741488744E-4</v>
      </c>
      <c r="R242" s="93">
        <v>6.6980918534214576E-2</v>
      </c>
      <c r="S242" s="93">
        <v>1</v>
      </c>
    </row>
    <row r="243" spans="2:19" x14ac:dyDescent="0.15">
      <c r="B243" s="33"/>
      <c r="C243" s="60">
        <v>51</v>
      </c>
      <c r="D243" s="60" t="s">
        <v>24</v>
      </c>
      <c r="E243" s="95">
        <v>3.2394746248173866E-4</v>
      </c>
      <c r="F243" s="94">
        <v>6.7950858261401096E-3</v>
      </c>
      <c r="G243" s="94">
        <v>4.5503515900159776E-4</v>
      </c>
      <c r="H243" s="94">
        <v>2.951448399814659E-4</v>
      </c>
      <c r="I243" s="94">
        <v>1.5128210285090824E-3</v>
      </c>
      <c r="J243" s="94">
        <v>1.3339151896367288E-6</v>
      </c>
      <c r="K243" s="94">
        <v>2.0282281240273617E-3</v>
      </c>
      <c r="L243" s="95">
        <v>2.3656710510019493E-2</v>
      </c>
      <c r="M243" s="94">
        <v>0.62010137100025153</v>
      </c>
      <c r="N243" s="94">
        <v>4.9595097248711292E-2</v>
      </c>
      <c r="O243" s="94">
        <v>2.6993910776007529E-2</v>
      </c>
      <c r="P243" s="94">
        <v>0.14634968121949479</v>
      </c>
      <c r="Q243" s="94">
        <v>1.054201758010444E-3</v>
      </c>
      <c r="R243" s="93">
        <v>0.12083743113217398</v>
      </c>
      <c r="S243" s="93">
        <v>1</v>
      </c>
    </row>
    <row r="244" spans="2:19" x14ac:dyDescent="0.15">
      <c r="B244" s="33"/>
      <c r="C244" s="60">
        <v>53</v>
      </c>
      <c r="D244" s="60" t="s">
        <v>23</v>
      </c>
      <c r="E244" s="95">
        <v>6.3907310959035942E-5</v>
      </c>
      <c r="F244" s="94">
        <v>2.0367117984729888E-3</v>
      </c>
      <c r="G244" s="94">
        <v>2.2331200800034445E-4</v>
      </c>
      <c r="H244" s="94">
        <v>1.175942159667413E-4</v>
      </c>
      <c r="I244" s="94">
        <v>5.8978712275903323E-4</v>
      </c>
      <c r="J244" s="94">
        <v>-1.6729795004274775E-5</v>
      </c>
      <c r="K244" s="94">
        <v>7.7051105927262921E-4</v>
      </c>
      <c r="L244" s="95">
        <v>5.9582285862832063E-3</v>
      </c>
      <c r="M244" s="94">
        <v>0.73377160049489454</v>
      </c>
      <c r="N244" s="94">
        <v>6.1992237395302553E-2</v>
      </c>
      <c r="O244" s="94">
        <v>1.7457269828906809E-2</v>
      </c>
      <c r="P244" s="94">
        <v>7.1943691453228556E-2</v>
      </c>
      <c r="Q244" s="94">
        <v>-3.5187331986512126E-4</v>
      </c>
      <c r="R244" s="93">
        <v>0.10544375184082293</v>
      </c>
      <c r="S244" s="93">
        <v>1</v>
      </c>
    </row>
    <row r="245" spans="2:19" x14ac:dyDescent="0.15">
      <c r="B245" s="33"/>
      <c r="C245" s="60">
        <v>55</v>
      </c>
      <c r="D245" s="60" t="s">
        <v>22</v>
      </c>
      <c r="E245" s="95">
        <v>4.9957677112174228E-5</v>
      </c>
      <c r="F245" s="94">
        <v>1.2414779546526882E-3</v>
      </c>
      <c r="G245" s="94">
        <v>1.8455599054571754E-4</v>
      </c>
      <c r="H245" s="94">
        <v>6.169257705304885E-5</v>
      </c>
      <c r="I245" s="94">
        <v>3.0738137498152534E-4</v>
      </c>
      <c r="J245" s="94">
        <v>-3.4731533771983038E-6</v>
      </c>
      <c r="K245" s="94">
        <v>3.4816827498589434E-4</v>
      </c>
      <c r="L245" s="95">
        <v>3.7499199551687136E-3</v>
      </c>
      <c r="M245" s="94">
        <v>0.85928346494801622</v>
      </c>
      <c r="N245" s="94">
        <v>2.4688323595223799E-2</v>
      </c>
      <c r="O245" s="94">
        <v>5.643679177490076E-3</v>
      </c>
      <c r="P245" s="94">
        <v>8.7882800007904216E-2</v>
      </c>
      <c r="Q245" s="94">
        <v>-4.0684042598856251E-5</v>
      </c>
      <c r="R245" s="93">
        <v>1.6602735662842014E-2</v>
      </c>
      <c r="S245" s="93">
        <v>1</v>
      </c>
    </row>
    <row r="246" spans="2:19" x14ac:dyDescent="0.15">
      <c r="B246" s="33"/>
      <c r="C246" s="60">
        <v>57</v>
      </c>
      <c r="D246" s="60" t="s">
        <v>21</v>
      </c>
      <c r="E246" s="95">
        <v>1.6113146900454517E-4</v>
      </c>
      <c r="F246" s="94">
        <v>3.3672127067914015E-3</v>
      </c>
      <c r="G246" s="94">
        <v>5.2943627105416858E-4</v>
      </c>
      <c r="H246" s="94">
        <v>3.0204073637669714E-4</v>
      </c>
      <c r="I246" s="94">
        <v>1.2254823231183315E-3</v>
      </c>
      <c r="J246" s="94">
        <v>-3.3442591160461094E-5</v>
      </c>
      <c r="K246" s="94">
        <v>1.9335332057958054E-3</v>
      </c>
      <c r="L246" s="95">
        <v>1.8035586448490258E-2</v>
      </c>
      <c r="M246" s="94">
        <v>0.48628615850202905</v>
      </c>
      <c r="N246" s="94">
        <v>8.7905432148104978E-2</v>
      </c>
      <c r="O246" s="94">
        <v>3.49648260685919E-2</v>
      </c>
      <c r="P246" s="94">
        <v>0.12727227065763438</v>
      </c>
      <c r="Q246" s="94">
        <v>6.5840308667493514E-4</v>
      </c>
      <c r="R246" s="93">
        <v>0.237391928967494</v>
      </c>
      <c r="S246" s="93">
        <v>1</v>
      </c>
    </row>
    <row r="247" spans="2:19" x14ac:dyDescent="0.15">
      <c r="B247" s="33"/>
      <c r="C247" s="60">
        <v>59</v>
      </c>
      <c r="D247" s="60" t="s">
        <v>20</v>
      </c>
      <c r="E247" s="95">
        <v>1.1418682813804927E-4</v>
      </c>
      <c r="F247" s="94">
        <v>3.8297259907379357E-3</v>
      </c>
      <c r="G247" s="94">
        <v>5.2423161558897487E-4</v>
      </c>
      <c r="H247" s="94">
        <v>3.3394090761959701E-4</v>
      </c>
      <c r="I247" s="94">
        <v>2.1390571564795418E-3</v>
      </c>
      <c r="J247" s="94">
        <v>-1.4587212630777329E-5</v>
      </c>
      <c r="K247" s="94">
        <v>1.0964180807192638E-3</v>
      </c>
      <c r="L247" s="95">
        <v>9.1258036573901285E-3</v>
      </c>
      <c r="M247" s="94">
        <v>0.44890272283300869</v>
      </c>
      <c r="N247" s="94">
        <v>7.5163087906426618E-2</v>
      </c>
      <c r="O247" s="94">
        <v>4.3226906390260222E-2</v>
      </c>
      <c r="P247" s="94">
        <v>0.34378629541116879</v>
      </c>
      <c r="Q247" s="94">
        <v>-8.2069836133139918E-4</v>
      </c>
      <c r="R247" s="93">
        <v>7.2592908796424382E-2</v>
      </c>
      <c r="S247" s="93">
        <v>1</v>
      </c>
    </row>
    <row r="248" spans="2:19" x14ac:dyDescent="0.15">
      <c r="B248" s="33"/>
      <c r="C248" s="60">
        <v>61</v>
      </c>
      <c r="D248" s="60" t="s">
        <v>19</v>
      </c>
      <c r="E248" s="95">
        <v>1.4488601213604435E-6</v>
      </c>
      <c r="F248" s="94">
        <v>3.1624286582520912E-5</v>
      </c>
      <c r="G248" s="94">
        <v>6.6463503506842486E-6</v>
      </c>
      <c r="H248" s="94">
        <v>6.821759461950021E-6</v>
      </c>
      <c r="I248" s="94">
        <v>2.2393671959981937E-5</v>
      </c>
      <c r="J248" s="94">
        <v>-5.4147351687659555E-7</v>
      </c>
      <c r="K248" s="94">
        <v>1.9562212089090722E-5</v>
      </c>
      <c r="L248" s="95">
        <v>1.0590830051667943E-4</v>
      </c>
      <c r="M248" s="94">
        <v>3.2175041429507389E-2</v>
      </c>
      <c r="N248" s="94">
        <v>0.95354197807537877</v>
      </c>
      <c r="O248" s="94">
        <v>8.0222763942519842E-4</v>
      </c>
      <c r="P248" s="94">
        <v>2.1756808500063701E-3</v>
      </c>
      <c r="Q248" s="94">
        <v>-1.4666245326408664E-5</v>
      </c>
      <c r="R248" s="93">
        <v>1.1125874283442977E-2</v>
      </c>
      <c r="S248" s="93">
        <v>1</v>
      </c>
    </row>
    <row r="249" spans="2:19" x14ac:dyDescent="0.15">
      <c r="B249" s="33"/>
      <c r="C249" s="60">
        <v>63</v>
      </c>
      <c r="D249" s="60" t="s">
        <v>18</v>
      </c>
      <c r="E249" s="95">
        <v>1.9126517424037836E-6</v>
      </c>
      <c r="F249" s="94">
        <v>3.2885464477007685E-4</v>
      </c>
      <c r="G249" s="94">
        <v>7.897042882773458E-4</v>
      </c>
      <c r="H249" s="94">
        <v>1.8082167954567037E-4</v>
      </c>
      <c r="I249" s="94">
        <v>7.1378336885205285E-3</v>
      </c>
      <c r="J249" s="94">
        <v>-2.0372958100845453E-8</v>
      </c>
      <c r="K249" s="94">
        <v>3.3954709008604601E-5</v>
      </c>
      <c r="L249" s="95">
        <v>1.789022199338318E-4</v>
      </c>
      <c r="M249" s="94">
        <v>0.20650485250232528</v>
      </c>
      <c r="N249" s="94">
        <v>0.37660898507141949</v>
      </c>
      <c r="O249" s="94">
        <v>5.6587066759224369E-2</v>
      </c>
      <c r="P249" s="94">
        <v>0.33200445123556854</v>
      </c>
      <c r="Q249" s="94">
        <v>-1.2525999418757694E-5</v>
      </c>
      <c r="R249" s="93">
        <v>1.9655206922040695E-2</v>
      </c>
      <c r="S249" s="93">
        <v>1</v>
      </c>
    </row>
    <row r="250" spans="2:19" x14ac:dyDescent="0.15">
      <c r="B250" s="33"/>
      <c r="C250" s="60">
        <v>64</v>
      </c>
      <c r="D250" s="60" t="s">
        <v>17</v>
      </c>
      <c r="E250" s="95">
        <v>2.3745121443463803E-5</v>
      </c>
      <c r="F250" s="94">
        <v>2.5710568201722946E-5</v>
      </c>
      <c r="G250" s="94">
        <v>1.3699099910187315E-4</v>
      </c>
      <c r="H250" s="94">
        <v>4.1398748392600198E-7</v>
      </c>
      <c r="I250" s="94">
        <v>1.8169897300955874E-6</v>
      </c>
      <c r="J250" s="94">
        <v>-2.030450736288209E-8</v>
      </c>
      <c r="K250" s="94">
        <v>2.8023267952683745E-6</v>
      </c>
      <c r="L250" s="95">
        <v>8.8707487276184389E-3</v>
      </c>
      <c r="M250" s="94">
        <v>0.21713756478655349</v>
      </c>
      <c r="N250" s="94">
        <v>0.77339299210783452</v>
      </c>
      <c r="O250" s="94">
        <v>3.5398753285407164E-5</v>
      </c>
      <c r="P250" s="94">
        <v>1.8077159070195749E-4</v>
      </c>
      <c r="Q250" s="94">
        <v>1.0293844403601715E-7</v>
      </c>
      <c r="R250" s="93">
        <v>1.9096140731309985E-4</v>
      </c>
      <c r="S250" s="93">
        <v>1</v>
      </c>
    </row>
    <row r="251" spans="2:19" x14ac:dyDescent="0.15">
      <c r="B251" s="33"/>
      <c r="C251" s="60">
        <v>65</v>
      </c>
      <c r="D251" s="60" t="s">
        <v>16</v>
      </c>
      <c r="E251" s="95">
        <v>4.0054881979258771E-5</v>
      </c>
      <c r="F251" s="94">
        <v>7.3036027294962297E-4</v>
      </c>
      <c r="G251" s="94">
        <v>1.266088435731413E-4</v>
      </c>
      <c r="H251" s="94">
        <v>5.9017840771636639E-5</v>
      </c>
      <c r="I251" s="94">
        <v>4.5299062169357722E-4</v>
      </c>
      <c r="J251" s="94">
        <v>-1.2182742701616202E-5</v>
      </c>
      <c r="K251" s="94">
        <v>3.9344307244353126E-4</v>
      </c>
      <c r="L251" s="95">
        <v>5.3316257920882721E-3</v>
      </c>
      <c r="M251" s="94">
        <v>0.87237564353991848</v>
      </c>
      <c r="N251" s="94">
        <v>3.7190127262075663E-2</v>
      </c>
      <c r="O251" s="94">
        <v>1.1283854816806226E-2</v>
      </c>
      <c r="P251" s="94">
        <v>4.1927735153576617E-2</v>
      </c>
      <c r="Q251" s="94">
        <v>-2.0937765790693559E-4</v>
      </c>
      <c r="R251" s="93">
        <v>3.0310098302732548E-2</v>
      </c>
      <c r="S251" s="93">
        <v>1</v>
      </c>
    </row>
    <row r="252" spans="2:19" x14ac:dyDescent="0.15">
      <c r="B252" s="33"/>
      <c r="C252" s="60">
        <v>66</v>
      </c>
      <c r="D252" s="60" t="s">
        <v>15</v>
      </c>
      <c r="E252" s="95">
        <v>1.5821378019810999E-4</v>
      </c>
      <c r="F252" s="94">
        <v>3.9010632125866078E-3</v>
      </c>
      <c r="G252" s="94">
        <v>9.1858982920433078E-4</v>
      </c>
      <c r="H252" s="94">
        <v>4.9674063625360489E-4</v>
      </c>
      <c r="I252" s="94">
        <v>2.1984353090209324E-3</v>
      </c>
      <c r="J252" s="94">
        <v>-3.1270625838878595E-5</v>
      </c>
      <c r="K252" s="94">
        <v>2.5716251369331936E-3</v>
      </c>
      <c r="L252" s="95">
        <v>1.1918663242917077E-2</v>
      </c>
      <c r="M252" s="94">
        <v>0.40227913948918836</v>
      </c>
      <c r="N252" s="94">
        <v>0.15471992011110039</v>
      </c>
      <c r="O252" s="94">
        <v>5.7363878756168774E-2</v>
      </c>
      <c r="P252" s="94">
        <v>0.21797476070946142</v>
      </c>
      <c r="Q252" s="94">
        <v>-6.7721475719874651E-4</v>
      </c>
      <c r="R252" s="93">
        <v>0.14620745517000486</v>
      </c>
      <c r="S252" s="93">
        <v>1</v>
      </c>
    </row>
    <row r="253" spans="2:19" x14ac:dyDescent="0.15">
      <c r="B253" s="33"/>
      <c r="C253" s="60">
        <v>67</v>
      </c>
      <c r="D253" s="60" t="s">
        <v>14</v>
      </c>
      <c r="E253" s="95">
        <v>3.6978257110930907E-4</v>
      </c>
      <c r="F253" s="94">
        <v>1.7976998641669349E-3</v>
      </c>
      <c r="G253" s="94">
        <v>8.2564757832440536E-5</v>
      </c>
      <c r="H253" s="94">
        <v>1.3950907187344304E-5</v>
      </c>
      <c r="I253" s="94">
        <v>1.4074101972023071E-4</v>
      </c>
      <c r="J253" s="94">
        <v>-6.9743838355213174E-7</v>
      </c>
      <c r="K253" s="94">
        <v>5.7017896945592214E-5</v>
      </c>
      <c r="L253" s="95">
        <v>0.12031460723506635</v>
      </c>
      <c r="M253" s="94">
        <v>0.79556245675934278</v>
      </c>
      <c r="N253" s="94">
        <v>3.970566432808828E-2</v>
      </c>
      <c r="O253" s="94">
        <v>1.9918163392864678E-3</v>
      </c>
      <c r="P253" s="94">
        <v>1.7064004826932416E-2</v>
      </c>
      <c r="Q253" s="94">
        <v>-2.0780704578449228E-5</v>
      </c>
      <c r="R253" s="93">
        <v>2.2921171637283997E-2</v>
      </c>
      <c r="S253" s="93">
        <v>1</v>
      </c>
    </row>
    <row r="254" spans="2:19" x14ac:dyDescent="0.15">
      <c r="B254" s="33"/>
      <c r="C254" s="60">
        <v>68</v>
      </c>
      <c r="D254" s="60" t="s">
        <v>13</v>
      </c>
      <c r="E254" s="95">
        <v>1.2770533830432348E-4</v>
      </c>
      <c r="F254" s="94">
        <v>2.6277057795037469E-3</v>
      </c>
      <c r="G254" s="94">
        <v>4.4952225872915523E-4</v>
      </c>
      <c r="H254" s="94">
        <v>2.266592755248668E-4</v>
      </c>
      <c r="I254" s="94">
        <v>1.9881319370837892E-3</v>
      </c>
      <c r="J254" s="94">
        <v>-1.6797815948167673E-5</v>
      </c>
      <c r="K254" s="94">
        <v>1.3960698453168892E-3</v>
      </c>
      <c r="L254" s="95">
        <v>1.5053255584251475E-2</v>
      </c>
      <c r="M254" s="94">
        <v>0.40726998453350749</v>
      </c>
      <c r="N254" s="94">
        <v>0.26230117846162626</v>
      </c>
      <c r="O254" s="94">
        <v>3.9480326160905049E-2</v>
      </c>
      <c r="P254" s="94">
        <v>0.16897272783295833</v>
      </c>
      <c r="Q254" s="94">
        <v>-1.7728288612272691E-4</v>
      </c>
      <c r="R254" s="93">
        <v>0.10030081369435966</v>
      </c>
      <c r="S254" s="93">
        <v>1</v>
      </c>
    </row>
    <row r="255" spans="2:19" x14ac:dyDescent="0.15">
      <c r="B255" s="30"/>
      <c r="C255" s="14">
        <v>69</v>
      </c>
      <c r="D255" s="14" t="s">
        <v>12</v>
      </c>
      <c r="E255" s="92">
        <v>7.8694458802130784E-5</v>
      </c>
      <c r="F255" s="91">
        <v>1.7176648600681914E-3</v>
      </c>
      <c r="G255" s="91">
        <v>3.609947821362741E-4</v>
      </c>
      <c r="H255" s="91">
        <v>3.7052208216787507E-4</v>
      </c>
      <c r="I255" s="91">
        <v>1.2163064394570494E-3</v>
      </c>
      <c r="J255" s="91">
        <v>-2.9409992543848518E-5</v>
      </c>
      <c r="K255" s="91">
        <v>1.0625164366301976E-3</v>
      </c>
      <c r="L255" s="92">
        <v>5.7523816612384399E-3</v>
      </c>
      <c r="M255" s="91">
        <v>0.17738436779901379</v>
      </c>
      <c r="N255" s="91">
        <v>4.683927976128411E-2</v>
      </c>
      <c r="O255" s="91">
        <v>4.3572784556592373E-2</v>
      </c>
      <c r="P255" s="91">
        <v>0.11817153670890285</v>
      </c>
      <c r="Q255" s="91">
        <v>-7.9659328157730613E-4</v>
      </c>
      <c r="R255" s="90">
        <v>0.60429895372782783</v>
      </c>
      <c r="S255" s="90">
        <v>1</v>
      </c>
    </row>
    <row r="256" spans="2:19" x14ac:dyDescent="0.15">
      <c r="B256" s="89"/>
      <c r="C256" s="88"/>
      <c r="D256" s="88" t="s">
        <v>81</v>
      </c>
      <c r="E256" s="87">
        <v>2.4846012609313852E-4</v>
      </c>
      <c r="F256" s="86">
        <v>5.8446316718785939E-3</v>
      </c>
      <c r="G256" s="86">
        <v>1.8686509399891554E-3</v>
      </c>
      <c r="H256" s="86">
        <v>7.2318789456510995E-4</v>
      </c>
      <c r="I256" s="86">
        <v>2.6065253976256444E-3</v>
      </c>
      <c r="J256" s="86">
        <v>-6.6350758113580864E-5</v>
      </c>
      <c r="K256" s="86">
        <v>5.5210854787663185E-3</v>
      </c>
      <c r="L256" s="87">
        <v>1.4176732691571393E-2</v>
      </c>
      <c r="M256" s="86">
        <v>0.41556620695136803</v>
      </c>
      <c r="N256" s="86">
        <v>0.16737756009366711</v>
      </c>
      <c r="O256" s="86">
        <v>5.1441212783339518E-2</v>
      </c>
      <c r="P256" s="86">
        <v>0.19032324139931575</v>
      </c>
      <c r="Q256" s="86">
        <v>-1.6912243680000192E-3</v>
      </c>
      <c r="R256" s="85">
        <v>0.14606007969793397</v>
      </c>
      <c r="S256" s="85">
        <v>1</v>
      </c>
    </row>
  </sheetData>
  <phoneticPr fontId="3"/>
  <pageMargins left="0.7" right="0.7" top="0.75" bottom="0.75" header="0.3" footer="0.3"/>
  <pageSetup paperSize="9" scale="49" orientation="portrait" r:id="rId1"/>
  <rowBreaks count="2" manualBreakCount="2">
    <brk id="88" max="16383" man="1"/>
    <brk id="17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1:S255"/>
  <sheetViews>
    <sheetView showGridLines="0" view="pageBreakPreview" zoomScaleNormal="100" zoomScaleSheetLayoutView="100" workbookViewId="0"/>
  </sheetViews>
  <sheetFormatPr defaultRowHeight="11.25" x14ac:dyDescent="0.15"/>
  <cols>
    <col min="1" max="1" width="2.5" style="1" customWidth="1"/>
    <col min="2" max="2" width="4.625" style="1" customWidth="1"/>
    <col min="3" max="3" width="3" style="1" bestFit="1" customWidth="1"/>
    <col min="4" max="4" width="22.25" style="1" bestFit="1" customWidth="1"/>
    <col min="5" max="11" width="8.125" style="1" customWidth="1"/>
    <col min="12" max="18" width="9.25" style="1" customWidth="1"/>
    <col min="19" max="19" width="10" style="1" customWidth="1"/>
    <col min="20" max="16384" width="9" style="1"/>
  </cols>
  <sheetData>
    <row r="1" spans="1:19" x14ac:dyDescent="0.15">
      <c r="A1" s="1" t="s">
        <v>91</v>
      </c>
    </row>
    <row r="2" spans="1:19" x14ac:dyDescent="0.15">
      <c r="B2" s="1" t="s">
        <v>90</v>
      </c>
      <c r="E2" s="9" t="s">
        <v>53</v>
      </c>
      <c r="F2" s="8"/>
      <c r="G2" s="8"/>
      <c r="H2" s="8"/>
      <c r="I2" s="8"/>
      <c r="J2" s="8"/>
      <c r="K2" s="8"/>
      <c r="L2" s="9" t="s">
        <v>51</v>
      </c>
      <c r="M2" s="8"/>
      <c r="N2" s="8"/>
      <c r="O2" s="8"/>
      <c r="P2" s="8"/>
      <c r="Q2" s="8"/>
      <c r="R2" s="56"/>
      <c r="S2" s="48"/>
    </row>
    <row r="3" spans="1:19" x14ac:dyDescent="0.15">
      <c r="E3" s="70">
        <v>71</v>
      </c>
      <c r="F3" s="69">
        <v>72</v>
      </c>
      <c r="G3" s="69">
        <v>73</v>
      </c>
      <c r="H3" s="69">
        <v>74</v>
      </c>
      <c r="I3" s="69">
        <v>75</v>
      </c>
      <c r="J3" s="69">
        <v>76</v>
      </c>
      <c r="K3" s="69"/>
      <c r="L3" s="70">
        <v>71</v>
      </c>
      <c r="M3" s="69">
        <v>72</v>
      </c>
      <c r="N3" s="69">
        <v>73</v>
      </c>
      <c r="O3" s="69">
        <v>74</v>
      </c>
      <c r="P3" s="69">
        <v>75</v>
      </c>
      <c r="Q3" s="69">
        <v>76</v>
      </c>
      <c r="R3" s="68"/>
      <c r="S3" s="142"/>
    </row>
    <row r="4" spans="1:19" ht="33.75" x14ac:dyDescent="0.15">
      <c r="E4" s="67" t="s">
        <v>66</v>
      </c>
      <c r="F4" s="66" t="s">
        <v>65</v>
      </c>
      <c r="G4" s="66" t="s">
        <v>64</v>
      </c>
      <c r="H4" s="66" t="s">
        <v>63</v>
      </c>
      <c r="I4" s="66" t="s">
        <v>62</v>
      </c>
      <c r="J4" s="66" t="s">
        <v>61</v>
      </c>
      <c r="K4" s="66" t="s">
        <v>57</v>
      </c>
      <c r="L4" s="67" t="s">
        <v>66</v>
      </c>
      <c r="M4" s="66" t="s">
        <v>65</v>
      </c>
      <c r="N4" s="66" t="s">
        <v>64</v>
      </c>
      <c r="O4" s="66" t="s">
        <v>63</v>
      </c>
      <c r="P4" s="66" t="s">
        <v>62</v>
      </c>
      <c r="Q4" s="66" t="s">
        <v>61</v>
      </c>
      <c r="R4" s="65" t="s">
        <v>57</v>
      </c>
      <c r="S4" s="141" t="s">
        <v>82</v>
      </c>
    </row>
    <row r="5" spans="1:19" x14ac:dyDescent="0.15">
      <c r="B5" s="48" t="s">
        <v>53</v>
      </c>
      <c r="C5" s="47">
        <v>1</v>
      </c>
      <c r="D5" s="27" t="s">
        <v>50</v>
      </c>
      <c r="E5" s="134">
        <v>413.82043123075846</v>
      </c>
      <c r="F5" s="134">
        <v>11551.445318958</v>
      </c>
      <c r="G5" s="134">
        <v>319.24352059807586</v>
      </c>
      <c r="H5" s="134">
        <v>85.61904208216788</v>
      </c>
      <c r="I5" s="134">
        <v>370.33544925308559</v>
      </c>
      <c r="J5" s="134">
        <v>-61.384242094385655</v>
      </c>
      <c r="K5" s="134">
        <v>2094.4839135475931</v>
      </c>
      <c r="L5" s="135">
        <v>1237.3398620969297</v>
      </c>
      <c r="M5" s="134">
        <v>32533.954886202231</v>
      </c>
      <c r="N5" s="134">
        <v>1168.5924782664845</v>
      </c>
      <c r="O5" s="134">
        <v>204.10050380059411</v>
      </c>
      <c r="P5" s="134">
        <v>1513.9056054591915</v>
      </c>
      <c r="Q5" s="134">
        <v>-14.222957321330584</v>
      </c>
      <c r="R5" s="133">
        <v>1156.7659099842326</v>
      </c>
      <c r="S5" s="147">
        <f>SUM(E5:R5)</f>
        <v>52573.999722063636</v>
      </c>
    </row>
    <row r="6" spans="1:19" x14ac:dyDescent="0.15">
      <c r="B6" s="33"/>
      <c r="C6" s="60">
        <v>2</v>
      </c>
      <c r="D6" s="22" t="s">
        <v>49</v>
      </c>
      <c r="E6" s="128">
        <v>44.961910660681895</v>
      </c>
      <c r="F6" s="128">
        <v>867.01814299236821</v>
      </c>
      <c r="G6" s="128">
        <v>32.798341698553827</v>
      </c>
      <c r="H6" s="128">
        <v>28.123395839518512</v>
      </c>
      <c r="I6" s="128">
        <v>51.827134186036474</v>
      </c>
      <c r="J6" s="128">
        <v>225.13842127579346</v>
      </c>
      <c r="K6" s="128">
        <v>276.8378573754635</v>
      </c>
      <c r="L6" s="129">
        <v>36.872870100094261</v>
      </c>
      <c r="M6" s="128">
        <v>707.09445710162663</v>
      </c>
      <c r="N6" s="128">
        <v>166.9088382139559</v>
      </c>
      <c r="O6" s="128">
        <v>172.12370713656796</v>
      </c>
      <c r="P6" s="128">
        <v>460.5039102013294</v>
      </c>
      <c r="Q6" s="128">
        <v>67.378769462252421</v>
      </c>
      <c r="R6" s="127">
        <v>157.41213171518785</v>
      </c>
      <c r="S6" s="146">
        <f t="shared" ref="S6:S69" si="0">SUM(E6:R6)</f>
        <v>3294.9998879594305</v>
      </c>
    </row>
    <row r="7" spans="1:19" x14ac:dyDescent="0.15">
      <c r="B7" s="33"/>
      <c r="C7" s="60">
        <v>3</v>
      </c>
      <c r="D7" s="22" t="s">
        <v>48</v>
      </c>
      <c r="E7" s="128">
        <v>106.61093767331849</v>
      </c>
      <c r="F7" s="128">
        <v>1684.8070140959348</v>
      </c>
      <c r="G7" s="128">
        <v>52.273033433068022</v>
      </c>
      <c r="H7" s="128">
        <v>2.3846785204971899</v>
      </c>
      <c r="I7" s="128">
        <v>12.069356926710491</v>
      </c>
      <c r="J7" s="128">
        <v>51.262442192343315</v>
      </c>
      <c r="K7" s="128">
        <v>1015.2530954916032</v>
      </c>
      <c r="L7" s="129">
        <v>555.377769308339</v>
      </c>
      <c r="M7" s="128">
        <v>12170.931779211753</v>
      </c>
      <c r="N7" s="128">
        <v>404.05750035324991</v>
      </c>
      <c r="O7" s="128">
        <v>25.230985996689611</v>
      </c>
      <c r="P7" s="128">
        <v>151.81796815587538</v>
      </c>
      <c r="Q7" s="128">
        <v>42.281134022808516</v>
      </c>
      <c r="R7" s="127">
        <v>260.64223830741793</v>
      </c>
      <c r="S7" s="146">
        <f t="shared" si="0"/>
        <v>16534.999933689611</v>
      </c>
    </row>
    <row r="8" spans="1:19" x14ac:dyDescent="0.15">
      <c r="B8" s="33"/>
      <c r="C8" s="60">
        <v>6</v>
      </c>
      <c r="D8" s="22" t="s">
        <v>47</v>
      </c>
      <c r="E8" s="128">
        <v>6.4887707545426876</v>
      </c>
      <c r="F8" s="128">
        <v>335.83473429359543</v>
      </c>
      <c r="G8" s="128">
        <v>46.188902192218485</v>
      </c>
      <c r="H8" s="128">
        <v>24.340800850967444</v>
      </c>
      <c r="I8" s="128">
        <v>50.630379655758937</v>
      </c>
      <c r="J8" s="128">
        <v>-43.907675503662453</v>
      </c>
      <c r="K8" s="128">
        <v>557.23287735443648</v>
      </c>
      <c r="L8" s="129">
        <v>34.527935157688404</v>
      </c>
      <c r="M8" s="128">
        <v>1478.0460650025475</v>
      </c>
      <c r="N8" s="128">
        <v>366.53769689064853</v>
      </c>
      <c r="O8" s="128">
        <v>288.22345000559545</v>
      </c>
      <c r="P8" s="128">
        <v>911.89660979494454</v>
      </c>
      <c r="Q8" s="128">
        <v>-13.451782725171444</v>
      </c>
      <c r="R8" s="127">
        <v>1463.4109181267202</v>
      </c>
      <c r="S8" s="146">
        <f t="shared" si="0"/>
        <v>5505.9996818508307</v>
      </c>
    </row>
    <row r="9" spans="1:19" x14ac:dyDescent="0.15">
      <c r="B9" s="33"/>
      <c r="C9" s="60">
        <v>11</v>
      </c>
      <c r="D9" s="22" t="s">
        <v>46</v>
      </c>
      <c r="E9" s="128">
        <v>1236.1800941973415</v>
      </c>
      <c r="F9" s="128">
        <v>26493.101311117083</v>
      </c>
      <c r="G9" s="128">
        <v>482.53397728471015</v>
      </c>
      <c r="H9" s="128">
        <v>6.3924807490263582</v>
      </c>
      <c r="I9" s="128">
        <v>61.483599839436508</v>
      </c>
      <c r="J9" s="128">
        <v>-275.04678186942635</v>
      </c>
      <c r="K9" s="128">
        <v>17178.5511386199</v>
      </c>
      <c r="L9" s="129">
        <v>6914.7430309617439</v>
      </c>
      <c r="M9" s="128">
        <v>178980.49530883471</v>
      </c>
      <c r="N9" s="128">
        <v>4572.2332388627383</v>
      </c>
      <c r="O9" s="128">
        <v>207.73883405447884</v>
      </c>
      <c r="P9" s="128">
        <v>1223.3875957748689</v>
      </c>
      <c r="Q9" s="128">
        <v>-612.03461520283224</v>
      </c>
      <c r="R9" s="127">
        <v>2211.2401617192645</v>
      </c>
      <c r="S9" s="146">
        <f t="shared" si="0"/>
        <v>238680.99937494303</v>
      </c>
    </row>
    <row r="10" spans="1:19" x14ac:dyDescent="0.15">
      <c r="B10" s="33"/>
      <c r="C10" s="60">
        <v>15</v>
      </c>
      <c r="D10" s="22" t="s">
        <v>45</v>
      </c>
      <c r="E10" s="128">
        <v>71.142161388405128</v>
      </c>
      <c r="F10" s="128">
        <v>1739.9158415820048</v>
      </c>
      <c r="G10" s="128">
        <v>121.12683077252636</v>
      </c>
      <c r="H10" s="128">
        <v>46.302204901256452</v>
      </c>
      <c r="I10" s="128">
        <v>106.96847810936227</v>
      </c>
      <c r="J10" s="128">
        <v>-23.684168713214667</v>
      </c>
      <c r="K10" s="128">
        <v>2543.5561026041964</v>
      </c>
      <c r="L10" s="129">
        <v>236.44980956768555</v>
      </c>
      <c r="M10" s="128">
        <v>6846.6846371336296</v>
      </c>
      <c r="N10" s="128">
        <v>797.80955707480427</v>
      </c>
      <c r="O10" s="128">
        <v>336.23135040924711</v>
      </c>
      <c r="P10" s="128">
        <v>1502.0731196477616</v>
      </c>
      <c r="Q10" s="128">
        <v>-165.61505708220153</v>
      </c>
      <c r="R10" s="127">
        <v>1213.0383455184462</v>
      </c>
      <c r="S10" s="146">
        <f t="shared" si="0"/>
        <v>15371.99921291391</v>
      </c>
    </row>
    <row r="11" spans="1:19" x14ac:dyDescent="0.15">
      <c r="B11" s="33"/>
      <c r="C11" s="60">
        <v>16</v>
      </c>
      <c r="D11" s="22" t="s">
        <v>44</v>
      </c>
      <c r="E11" s="128">
        <v>141.67071356992014</v>
      </c>
      <c r="F11" s="128">
        <v>1504.0078068827295</v>
      </c>
      <c r="G11" s="128">
        <v>501.79722944353523</v>
      </c>
      <c r="H11" s="128">
        <v>734.1766177227837</v>
      </c>
      <c r="I11" s="128">
        <v>1340.4334918673669</v>
      </c>
      <c r="J11" s="128">
        <v>-386.82544961171908</v>
      </c>
      <c r="K11" s="128">
        <v>4337.9767074118345</v>
      </c>
      <c r="L11" s="129">
        <v>554.73128360100327</v>
      </c>
      <c r="M11" s="128">
        <v>12145.788539098154</v>
      </c>
      <c r="N11" s="128">
        <v>4082.4166514760273</v>
      </c>
      <c r="O11" s="128">
        <v>4749.9940142390878</v>
      </c>
      <c r="P11" s="128">
        <v>12615.454573183333</v>
      </c>
      <c r="Q11" s="128">
        <v>-695.7941457512278</v>
      </c>
      <c r="R11" s="127">
        <v>3858.1688881026744</v>
      </c>
      <c r="S11" s="146">
        <f t="shared" si="0"/>
        <v>45483.996921235499</v>
      </c>
    </row>
    <row r="12" spans="1:19" x14ac:dyDescent="0.15">
      <c r="B12" s="33"/>
      <c r="C12" s="60">
        <v>20</v>
      </c>
      <c r="D12" s="22" t="s">
        <v>43</v>
      </c>
      <c r="E12" s="128">
        <v>155.97148423292015</v>
      </c>
      <c r="F12" s="128">
        <v>2605.4779264915819</v>
      </c>
      <c r="G12" s="128">
        <v>1259.3660622875659</v>
      </c>
      <c r="H12" s="128">
        <v>220.43732262196949</v>
      </c>
      <c r="I12" s="128">
        <v>616.24349030876147</v>
      </c>
      <c r="J12" s="128">
        <v>-1836.4003949262169</v>
      </c>
      <c r="K12" s="128">
        <v>154807.31406623826</v>
      </c>
      <c r="L12" s="129">
        <v>4624.4398005426119</v>
      </c>
      <c r="M12" s="128">
        <v>93463.182455893999</v>
      </c>
      <c r="N12" s="128">
        <v>74088.78417407567</v>
      </c>
      <c r="O12" s="128">
        <v>8133.0256127514449</v>
      </c>
      <c r="P12" s="128">
        <v>29871.371892684529</v>
      </c>
      <c r="Q12" s="128">
        <v>-1875.7858902278504</v>
      </c>
      <c r="R12" s="127">
        <v>63414.564116956622</v>
      </c>
      <c r="S12" s="146">
        <f t="shared" si="0"/>
        <v>429547.99211993185</v>
      </c>
    </row>
    <row r="13" spans="1:19" x14ac:dyDescent="0.15">
      <c r="B13" s="33"/>
      <c r="C13" s="60">
        <v>21</v>
      </c>
      <c r="D13" s="22" t="s">
        <v>42</v>
      </c>
      <c r="E13" s="128">
        <v>311.77129876375398</v>
      </c>
      <c r="F13" s="128">
        <v>19692.21602663615</v>
      </c>
      <c r="G13" s="128">
        <v>2269.8175312005383</v>
      </c>
      <c r="H13" s="128">
        <v>1256.826646800663</v>
      </c>
      <c r="I13" s="128">
        <v>2311.5795776312198</v>
      </c>
      <c r="J13" s="128">
        <v>-966.6279740912413</v>
      </c>
      <c r="K13" s="128">
        <v>27103.417912370933</v>
      </c>
      <c r="L13" s="129">
        <v>2891.2227552319005</v>
      </c>
      <c r="M13" s="128">
        <v>122046.17433253798</v>
      </c>
      <c r="N13" s="128">
        <v>29255.756267196062</v>
      </c>
      <c r="O13" s="128">
        <v>7824.3059587278613</v>
      </c>
      <c r="P13" s="128">
        <v>24709.054434570422</v>
      </c>
      <c r="Q13" s="128">
        <v>160.28984044005392</v>
      </c>
      <c r="R13" s="127">
        <v>26865.16798983821</v>
      </c>
      <c r="S13" s="146">
        <f t="shared" si="0"/>
        <v>265730.9725978545</v>
      </c>
    </row>
    <row r="14" spans="1:19" x14ac:dyDescent="0.15">
      <c r="B14" s="33"/>
      <c r="C14" s="60">
        <v>22</v>
      </c>
      <c r="D14" s="22" t="s">
        <v>41</v>
      </c>
      <c r="E14" s="128">
        <v>79.905676641924629</v>
      </c>
      <c r="F14" s="128">
        <v>2133.5154074918855</v>
      </c>
      <c r="G14" s="128">
        <v>368.00259809848171</v>
      </c>
      <c r="H14" s="128">
        <v>373.68502578076124</v>
      </c>
      <c r="I14" s="128">
        <v>1058.0257738183125</v>
      </c>
      <c r="J14" s="128">
        <v>-280.39756255732311</v>
      </c>
      <c r="K14" s="128">
        <v>65537.648856290165</v>
      </c>
      <c r="L14" s="129">
        <v>3038.6235117584865</v>
      </c>
      <c r="M14" s="128">
        <v>96094.718006991301</v>
      </c>
      <c r="N14" s="128">
        <v>25350.529588717323</v>
      </c>
      <c r="O14" s="128">
        <v>14215.658356579468</v>
      </c>
      <c r="P14" s="128">
        <v>58312.60594938977</v>
      </c>
      <c r="Q14" s="128">
        <v>-4023.9791177801876</v>
      </c>
      <c r="R14" s="127">
        <v>69528.438632996476</v>
      </c>
      <c r="S14" s="146">
        <f t="shared" si="0"/>
        <v>331786.98070421687</v>
      </c>
    </row>
    <row r="15" spans="1:19" x14ac:dyDescent="0.15">
      <c r="B15" s="33"/>
      <c r="C15" s="60">
        <v>25</v>
      </c>
      <c r="D15" s="22" t="s">
        <v>40</v>
      </c>
      <c r="E15" s="128">
        <v>20.605723717352788</v>
      </c>
      <c r="F15" s="128">
        <v>604.23618639796564</v>
      </c>
      <c r="G15" s="128">
        <v>138.61400533964527</v>
      </c>
      <c r="H15" s="128">
        <v>2781.7780738015813</v>
      </c>
      <c r="I15" s="128">
        <v>4251.9544821739046</v>
      </c>
      <c r="J15" s="128">
        <v>-348.52442239125389</v>
      </c>
      <c r="K15" s="128">
        <v>14414.901610688932</v>
      </c>
      <c r="L15" s="129">
        <v>427.4276330647989</v>
      </c>
      <c r="M15" s="128">
        <v>10420.177053153713</v>
      </c>
      <c r="N15" s="128">
        <v>3766.0320502288951</v>
      </c>
      <c r="O15" s="128">
        <v>11874.225521023556</v>
      </c>
      <c r="P15" s="128">
        <v>26450.472223341894</v>
      </c>
      <c r="Q15" s="128">
        <v>-659.85319351423095</v>
      </c>
      <c r="R15" s="127">
        <v>12797.951099723925</v>
      </c>
      <c r="S15" s="146">
        <f t="shared" si="0"/>
        <v>86939.998046750698</v>
      </c>
    </row>
    <row r="16" spans="1:19" x14ac:dyDescent="0.15">
      <c r="B16" s="33"/>
      <c r="C16" s="60">
        <v>26</v>
      </c>
      <c r="D16" s="22" t="s">
        <v>39</v>
      </c>
      <c r="E16" s="128">
        <v>-189.77446824449851</v>
      </c>
      <c r="F16" s="128">
        <v>-4637.9242711544857</v>
      </c>
      <c r="G16" s="128">
        <v>-221.15032864495555</v>
      </c>
      <c r="H16" s="128">
        <v>-98.653454221756604</v>
      </c>
      <c r="I16" s="128">
        <v>-328.8829987951479</v>
      </c>
      <c r="J16" s="128">
        <v>-21.603932926276407</v>
      </c>
      <c r="K16" s="128">
        <v>2317.098259437726</v>
      </c>
      <c r="L16" s="129">
        <v>-163.25895474731993</v>
      </c>
      <c r="M16" s="128">
        <v>1616.853471287197</v>
      </c>
      <c r="N16" s="128">
        <v>-27.993472824574635</v>
      </c>
      <c r="O16" s="128">
        <v>2550.9364797413969</v>
      </c>
      <c r="P16" s="128">
        <v>11897.635183116097</v>
      </c>
      <c r="Q16" s="128">
        <v>-655.81446463704162</v>
      </c>
      <c r="R16" s="127">
        <v>13573.532885252755</v>
      </c>
      <c r="S16" s="146">
        <f t="shared" si="0"/>
        <v>25610.999932639115</v>
      </c>
    </row>
    <row r="17" spans="2:19" x14ac:dyDescent="0.15">
      <c r="B17" s="33"/>
      <c r="C17" s="60">
        <v>27</v>
      </c>
      <c r="D17" s="22" t="s">
        <v>38</v>
      </c>
      <c r="E17" s="128">
        <v>4.5567567506344595</v>
      </c>
      <c r="F17" s="128">
        <v>146.98043664444845</v>
      </c>
      <c r="G17" s="128">
        <v>27.245534373141677</v>
      </c>
      <c r="H17" s="128">
        <v>66.782679329983139</v>
      </c>
      <c r="I17" s="128">
        <v>229.29716113285889</v>
      </c>
      <c r="J17" s="128">
        <v>-55.594548828187079</v>
      </c>
      <c r="K17" s="128">
        <v>10439.897452101432</v>
      </c>
      <c r="L17" s="129">
        <v>143.92470011542213</v>
      </c>
      <c r="M17" s="128">
        <v>5729.2416618871921</v>
      </c>
      <c r="N17" s="128">
        <v>1652.6811824184754</v>
      </c>
      <c r="O17" s="128">
        <v>3083.0860284502792</v>
      </c>
      <c r="P17" s="128">
        <v>12121.505867532147</v>
      </c>
      <c r="Q17" s="128">
        <v>-251.7999722311952</v>
      </c>
      <c r="R17" s="127">
        <v>14630.193896387045</v>
      </c>
      <c r="S17" s="146">
        <f t="shared" si="0"/>
        <v>47967.998836063678</v>
      </c>
    </row>
    <row r="18" spans="2:19" x14ac:dyDescent="0.15">
      <c r="B18" s="33"/>
      <c r="C18" s="60">
        <v>28</v>
      </c>
      <c r="D18" s="22" t="s">
        <v>37</v>
      </c>
      <c r="E18" s="128">
        <v>84.404758616625145</v>
      </c>
      <c r="F18" s="128">
        <v>1236.6964066383678</v>
      </c>
      <c r="G18" s="128">
        <v>269.96472451965002</v>
      </c>
      <c r="H18" s="128">
        <v>2794.2611545744171</v>
      </c>
      <c r="I18" s="128">
        <v>4709.9287050237335</v>
      </c>
      <c r="J18" s="128">
        <v>-500.09401356555924</v>
      </c>
      <c r="K18" s="128">
        <v>16303.591502861444</v>
      </c>
      <c r="L18" s="129">
        <v>893.26785379129547</v>
      </c>
      <c r="M18" s="128">
        <v>19935.212535443912</v>
      </c>
      <c r="N18" s="128">
        <v>5665.2676498964038</v>
      </c>
      <c r="O18" s="128">
        <v>28997.63137142015</v>
      </c>
      <c r="P18" s="128">
        <v>66340.220908796371</v>
      </c>
      <c r="Q18" s="128">
        <v>-1619.2749127994086</v>
      </c>
      <c r="R18" s="127">
        <v>15941.914754249627</v>
      </c>
      <c r="S18" s="146">
        <f t="shared" si="0"/>
        <v>161052.99339946703</v>
      </c>
    </row>
    <row r="19" spans="2:19" x14ac:dyDescent="0.15">
      <c r="B19" s="33"/>
      <c r="C19" s="60">
        <v>29</v>
      </c>
      <c r="D19" s="22" t="s">
        <v>36</v>
      </c>
      <c r="E19" s="128">
        <v>4.4798633789637172</v>
      </c>
      <c r="F19" s="128">
        <v>173.33539356043332</v>
      </c>
      <c r="G19" s="128">
        <v>45.475301689978878</v>
      </c>
      <c r="H19" s="128">
        <v>174.25814597929383</v>
      </c>
      <c r="I19" s="128">
        <v>2413.0583924480597</v>
      </c>
      <c r="J19" s="128">
        <v>-106.63462196390836</v>
      </c>
      <c r="K19" s="128">
        <v>28300.594073279572</v>
      </c>
      <c r="L19" s="129">
        <v>157.44056743373835</v>
      </c>
      <c r="M19" s="128">
        <v>6745.2284961045252</v>
      </c>
      <c r="N19" s="128">
        <v>2137.101915771535</v>
      </c>
      <c r="O19" s="128">
        <v>7815.3884391705487</v>
      </c>
      <c r="P19" s="128">
        <v>78912.731375408621</v>
      </c>
      <c r="Q19" s="128">
        <v>-608.08568578096117</v>
      </c>
      <c r="R19" s="127">
        <v>16699.625728074949</v>
      </c>
      <c r="S19" s="146">
        <f t="shared" si="0"/>
        <v>142863.99738455535</v>
      </c>
    </row>
    <row r="20" spans="2:19" x14ac:dyDescent="0.15">
      <c r="B20" s="33"/>
      <c r="C20" s="60">
        <v>30</v>
      </c>
      <c r="D20" s="22" t="s">
        <v>35</v>
      </c>
      <c r="E20" s="128">
        <v>6.4732976735445655</v>
      </c>
      <c r="F20" s="128">
        <v>207.58786365137013</v>
      </c>
      <c r="G20" s="128">
        <v>79.178902770634295</v>
      </c>
      <c r="H20" s="128">
        <v>51.340678935144908</v>
      </c>
      <c r="I20" s="128">
        <v>10566.696772864903</v>
      </c>
      <c r="J20" s="128">
        <v>-251.16964002782814</v>
      </c>
      <c r="K20" s="128">
        <v>20959.804019725096</v>
      </c>
      <c r="L20" s="129">
        <v>91.01351633345304</v>
      </c>
      <c r="M20" s="128">
        <v>3186.7844567226662</v>
      </c>
      <c r="N20" s="128">
        <v>1128.028264176005</v>
      </c>
      <c r="O20" s="128">
        <v>912.52465807648093</v>
      </c>
      <c r="P20" s="128">
        <v>60286.399565545675</v>
      </c>
      <c r="Q20" s="128">
        <v>-685.50049102360333</v>
      </c>
      <c r="R20" s="127">
        <v>8258.836833676527</v>
      </c>
      <c r="S20" s="146">
        <f t="shared" si="0"/>
        <v>104797.99869910006</v>
      </c>
    </row>
    <row r="21" spans="2:19" x14ac:dyDescent="0.15">
      <c r="B21" s="33"/>
      <c r="C21" s="60">
        <v>31</v>
      </c>
      <c r="D21" s="22" t="s">
        <v>34</v>
      </c>
      <c r="E21" s="128">
        <v>3.0838250980557826</v>
      </c>
      <c r="F21" s="128">
        <v>64.766008702808747</v>
      </c>
      <c r="G21" s="128">
        <v>93.324206157505941</v>
      </c>
      <c r="H21" s="128">
        <v>36.380067004789296</v>
      </c>
      <c r="I21" s="128">
        <v>239.10421901557248</v>
      </c>
      <c r="J21" s="128">
        <v>-19.861374166459107</v>
      </c>
      <c r="K21" s="128">
        <v>5409.6482637058989</v>
      </c>
      <c r="L21" s="129">
        <v>74.420341871805576</v>
      </c>
      <c r="M21" s="128">
        <v>1788.7626226649818</v>
      </c>
      <c r="N21" s="128">
        <v>3116.054076801774</v>
      </c>
      <c r="O21" s="128">
        <v>1914.2716926285439</v>
      </c>
      <c r="P21" s="128">
        <v>11707.069485406339</v>
      </c>
      <c r="Q21" s="128">
        <v>-258.82924116375989</v>
      </c>
      <c r="R21" s="127">
        <v>1053.8040994756216</v>
      </c>
      <c r="S21" s="146">
        <f t="shared" si="0"/>
        <v>25221.998293203476</v>
      </c>
    </row>
    <row r="22" spans="2:19" x14ac:dyDescent="0.15">
      <c r="B22" s="33"/>
      <c r="C22" s="60">
        <v>32</v>
      </c>
      <c r="D22" s="22" t="s">
        <v>33</v>
      </c>
      <c r="E22" s="128">
        <v>17.776942134455975</v>
      </c>
      <c r="F22" s="128">
        <v>900.08361639998157</v>
      </c>
      <c r="G22" s="128">
        <v>122.12508232579626</v>
      </c>
      <c r="H22" s="128">
        <v>173.37910313705606</v>
      </c>
      <c r="I22" s="128">
        <v>877.58257770932369</v>
      </c>
      <c r="J22" s="128">
        <v>1613.4902071506351</v>
      </c>
      <c r="K22" s="128">
        <v>384244.20393029565</v>
      </c>
      <c r="L22" s="129">
        <v>608.92410676768725</v>
      </c>
      <c r="M22" s="128">
        <v>31993.321833917013</v>
      </c>
      <c r="N22" s="128">
        <v>5959.1829076331423</v>
      </c>
      <c r="O22" s="128">
        <v>9540.2902376997408</v>
      </c>
      <c r="P22" s="128">
        <v>48700.647270838483</v>
      </c>
      <c r="Q22" s="128">
        <v>1297.1782785782489</v>
      </c>
      <c r="R22" s="127">
        <v>78472.807176374059</v>
      </c>
      <c r="S22" s="146">
        <f t="shared" si="0"/>
        <v>564520.99327096133</v>
      </c>
    </row>
    <row r="23" spans="2:19" x14ac:dyDescent="0.15">
      <c r="B23" s="33"/>
      <c r="C23" s="60">
        <v>33</v>
      </c>
      <c r="D23" s="22" t="s">
        <v>32</v>
      </c>
      <c r="E23" s="128">
        <v>13.389087774824798</v>
      </c>
      <c r="F23" s="128">
        <v>859.71583886686278</v>
      </c>
      <c r="G23" s="128">
        <v>47.263274236895178</v>
      </c>
      <c r="H23" s="128">
        <v>104.37721591838368</v>
      </c>
      <c r="I23" s="128">
        <v>1214.9910171141803</v>
      </c>
      <c r="J23" s="128">
        <v>-22.597990265013415</v>
      </c>
      <c r="K23" s="128">
        <v>15199.270859287644</v>
      </c>
      <c r="L23" s="129">
        <v>396.82976295102657</v>
      </c>
      <c r="M23" s="128">
        <v>25815.056867082767</v>
      </c>
      <c r="N23" s="128">
        <v>3374.683007232667</v>
      </c>
      <c r="O23" s="128">
        <v>17157.927003799494</v>
      </c>
      <c r="P23" s="128">
        <v>112281.12255292821</v>
      </c>
      <c r="Q23" s="128">
        <v>-819.64418316208469</v>
      </c>
      <c r="R23" s="127">
        <v>53895.611007153704</v>
      </c>
      <c r="S23" s="146">
        <f t="shared" si="0"/>
        <v>229517.99532091955</v>
      </c>
    </row>
    <row r="24" spans="2:19" x14ac:dyDescent="0.15">
      <c r="B24" s="33"/>
      <c r="C24" s="60">
        <v>34</v>
      </c>
      <c r="D24" s="22" t="s">
        <v>31</v>
      </c>
      <c r="E24" s="128">
        <v>24.937190234933517</v>
      </c>
      <c r="F24" s="128">
        <v>1635.1717291073046</v>
      </c>
      <c r="G24" s="128">
        <v>29.029380975017759</v>
      </c>
      <c r="H24" s="128">
        <v>477.45415003766817</v>
      </c>
      <c r="I24" s="128">
        <v>487.36602317254813</v>
      </c>
      <c r="J24" s="128">
        <v>40.068300502135152</v>
      </c>
      <c r="K24" s="128">
        <v>5798.62757387089</v>
      </c>
      <c r="L24" s="129">
        <v>110.32986970982606</v>
      </c>
      <c r="M24" s="128">
        <v>9051.5052351522063</v>
      </c>
      <c r="N24" s="128">
        <v>342.58809202810926</v>
      </c>
      <c r="O24" s="128">
        <v>4227.5454483002131</v>
      </c>
      <c r="P24" s="128">
        <v>6468.0868430702603</v>
      </c>
      <c r="Q24" s="128">
        <v>-114.13405581580196</v>
      </c>
      <c r="R24" s="127">
        <v>654.42346699244274</v>
      </c>
      <c r="S24" s="146">
        <f t="shared" si="0"/>
        <v>29232.999247337757</v>
      </c>
    </row>
    <row r="25" spans="2:19" x14ac:dyDescent="0.15">
      <c r="B25" s="33"/>
      <c r="C25" s="60">
        <v>35</v>
      </c>
      <c r="D25" s="22" t="s">
        <v>30</v>
      </c>
      <c r="E25" s="128">
        <v>15.196034316499835</v>
      </c>
      <c r="F25" s="128">
        <v>7667.4781884943241</v>
      </c>
      <c r="G25" s="128">
        <v>230.88408388550585</v>
      </c>
      <c r="H25" s="128">
        <v>479.65944162865043</v>
      </c>
      <c r="I25" s="128">
        <v>1808.9079385326086</v>
      </c>
      <c r="J25" s="128">
        <v>41.513882597838709</v>
      </c>
      <c r="K25" s="128">
        <v>71069.231932417068</v>
      </c>
      <c r="L25" s="129">
        <v>260.40125697603844</v>
      </c>
      <c r="M25" s="128">
        <v>119977.68998985489</v>
      </c>
      <c r="N25" s="128">
        <v>4262.6834239564932</v>
      </c>
      <c r="O25" s="128">
        <v>6487.6858429794138</v>
      </c>
      <c r="P25" s="128">
        <v>94705.832464700259</v>
      </c>
      <c r="Q25" s="128">
        <v>115.7574085008372</v>
      </c>
      <c r="R25" s="127">
        <v>58085.071302960037</v>
      </c>
      <c r="S25" s="146">
        <f t="shared" si="0"/>
        <v>365207.99319180049</v>
      </c>
    </row>
    <row r="26" spans="2:19" x14ac:dyDescent="0.15">
      <c r="B26" s="33"/>
      <c r="C26" s="60">
        <v>39</v>
      </c>
      <c r="D26" s="22" t="s">
        <v>29</v>
      </c>
      <c r="E26" s="128">
        <v>574.91293915906135</v>
      </c>
      <c r="F26" s="128">
        <v>6375.576380851855</v>
      </c>
      <c r="G26" s="128">
        <v>726.16036749293573</v>
      </c>
      <c r="H26" s="128">
        <v>517.43335074412755</v>
      </c>
      <c r="I26" s="128">
        <v>2115.963061207422</v>
      </c>
      <c r="J26" s="128">
        <v>-907.32110599412215</v>
      </c>
      <c r="K26" s="128">
        <v>9339.1996393682366</v>
      </c>
      <c r="L26" s="129">
        <v>825.19634666812181</v>
      </c>
      <c r="M26" s="128">
        <v>13002.868426318631</v>
      </c>
      <c r="N26" s="128">
        <v>3100.5522497488305</v>
      </c>
      <c r="O26" s="128">
        <v>1797.8968040937609</v>
      </c>
      <c r="P26" s="128">
        <v>9745.3663169834272</v>
      </c>
      <c r="Q26" s="128">
        <v>-169.5728587602006</v>
      </c>
      <c r="R26" s="127">
        <v>4158.7645258563434</v>
      </c>
      <c r="S26" s="146">
        <f t="shared" si="0"/>
        <v>51202.996443738426</v>
      </c>
    </row>
    <row r="27" spans="2:19" x14ac:dyDescent="0.15">
      <c r="B27" s="33"/>
      <c r="C27" s="60">
        <v>41</v>
      </c>
      <c r="D27" s="22" t="s">
        <v>28</v>
      </c>
      <c r="E27" s="128">
        <v>214.22420286254817</v>
      </c>
      <c r="F27" s="128">
        <v>14945.143832737867</v>
      </c>
      <c r="G27" s="128">
        <v>3418.2735160708339</v>
      </c>
      <c r="H27" s="128">
        <v>150020.15091214163</v>
      </c>
      <c r="I27" s="128">
        <v>223896.16403707527</v>
      </c>
      <c r="J27" s="128">
        <v>-23.71011959132127</v>
      </c>
      <c r="K27" s="128">
        <v>6272.271137476474</v>
      </c>
      <c r="L27" s="129">
        <v>236.07882634807348</v>
      </c>
      <c r="M27" s="128">
        <v>6794.7345072720318</v>
      </c>
      <c r="N27" s="128">
        <v>1882.2833127417571</v>
      </c>
      <c r="O27" s="128">
        <v>1172.3716233253072</v>
      </c>
      <c r="P27" s="128">
        <v>5133.8373692347977</v>
      </c>
      <c r="Q27" s="128">
        <v>-90.576503995145174</v>
      </c>
      <c r="R27" s="127">
        <v>3295.748221634361</v>
      </c>
      <c r="S27" s="146">
        <f t="shared" si="0"/>
        <v>417166.99487533449</v>
      </c>
    </row>
    <row r="28" spans="2:19" x14ac:dyDescent="0.15">
      <c r="B28" s="33"/>
      <c r="C28" s="60">
        <v>46</v>
      </c>
      <c r="D28" s="22" t="s">
        <v>27</v>
      </c>
      <c r="E28" s="128">
        <v>930.85800236245552</v>
      </c>
      <c r="F28" s="128">
        <v>39011.759100816584</v>
      </c>
      <c r="G28" s="128">
        <v>5983.6947120820769</v>
      </c>
      <c r="H28" s="128">
        <v>900.08888131887727</v>
      </c>
      <c r="I28" s="128">
        <v>2594.1069759950096</v>
      </c>
      <c r="J28" s="128">
        <v>-76.462772123334773</v>
      </c>
      <c r="K28" s="128">
        <v>30669.043923687866</v>
      </c>
      <c r="L28" s="129">
        <v>1891.0625988476263</v>
      </c>
      <c r="M28" s="128">
        <v>68139.908338628447</v>
      </c>
      <c r="N28" s="128">
        <v>14672.640164268974</v>
      </c>
      <c r="O28" s="128">
        <v>6178.2937901732621</v>
      </c>
      <c r="P28" s="128">
        <v>27015.965556424133</v>
      </c>
      <c r="Q28" s="128">
        <v>-516.69397333663414</v>
      </c>
      <c r="R28" s="127">
        <v>23542.72155975092</v>
      </c>
      <c r="S28" s="146">
        <f t="shared" si="0"/>
        <v>220936.98685889621</v>
      </c>
    </row>
    <row r="29" spans="2:19" x14ac:dyDescent="0.15">
      <c r="B29" s="33"/>
      <c r="C29" s="60">
        <v>47</v>
      </c>
      <c r="D29" s="22" t="s">
        <v>26</v>
      </c>
      <c r="E29" s="128">
        <v>359.33525918582876</v>
      </c>
      <c r="F29" s="128">
        <v>16427.670159123056</v>
      </c>
      <c r="G29" s="128">
        <v>2096.6271294328685</v>
      </c>
      <c r="H29" s="128">
        <v>272.05896787921802</v>
      </c>
      <c r="I29" s="128">
        <v>869.75667922976368</v>
      </c>
      <c r="J29" s="128">
        <v>-6.5028255204953309</v>
      </c>
      <c r="K29" s="128">
        <v>2664.474896583587</v>
      </c>
      <c r="L29" s="129">
        <v>221.83190383609687</v>
      </c>
      <c r="M29" s="128">
        <v>5825.2185685258137</v>
      </c>
      <c r="N29" s="128">
        <v>1548.6764582896553</v>
      </c>
      <c r="O29" s="128">
        <v>384.61664091598453</v>
      </c>
      <c r="P29" s="128">
        <v>1840.6771360439468</v>
      </c>
      <c r="Q29" s="128">
        <v>-21.59515465359328</v>
      </c>
      <c r="R29" s="127">
        <v>1196.1511760813823</v>
      </c>
      <c r="S29" s="146">
        <f t="shared" si="0"/>
        <v>33678.996994953108</v>
      </c>
    </row>
    <row r="30" spans="2:19" x14ac:dyDescent="0.15">
      <c r="B30" s="33"/>
      <c r="C30" s="60">
        <v>48</v>
      </c>
      <c r="D30" s="22" t="s">
        <v>25</v>
      </c>
      <c r="E30" s="128">
        <v>1033.2041802178253</v>
      </c>
      <c r="F30" s="128">
        <v>17111.197022603479</v>
      </c>
      <c r="G30" s="128">
        <v>15924.924586599083</v>
      </c>
      <c r="H30" s="128">
        <v>825.55620811485915</v>
      </c>
      <c r="I30" s="128">
        <v>2076.9230628370042</v>
      </c>
      <c r="J30" s="128">
        <v>-7.1862608743611052</v>
      </c>
      <c r="K30" s="128">
        <v>5241.6504369293607</v>
      </c>
      <c r="L30" s="129">
        <v>759.98396572178387</v>
      </c>
      <c r="M30" s="128">
        <v>12970.067730074084</v>
      </c>
      <c r="N30" s="128">
        <v>8793.2215137100884</v>
      </c>
      <c r="O30" s="128">
        <v>1028.6802909568826</v>
      </c>
      <c r="P30" s="128">
        <v>4338.6178120828745</v>
      </c>
      <c r="Q30" s="128">
        <v>-43.844597592875886</v>
      </c>
      <c r="R30" s="127">
        <v>3158.9871372039147</v>
      </c>
      <c r="S30" s="146">
        <f t="shared" si="0"/>
        <v>73211.983088584006</v>
      </c>
    </row>
    <row r="31" spans="2:19" x14ac:dyDescent="0.15">
      <c r="B31" s="33"/>
      <c r="C31" s="60">
        <v>51</v>
      </c>
      <c r="D31" s="22" t="s">
        <v>24</v>
      </c>
      <c r="E31" s="128">
        <v>5020.7605835891754</v>
      </c>
      <c r="F31" s="128">
        <v>106793.76165636472</v>
      </c>
      <c r="G31" s="128">
        <v>5626.9284005168556</v>
      </c>
      <c r="H31" s="128">
        <v>3849.3907517587568</v>
      </c>
      <c r="I31" s="128">
        <v>18656.940127399532</v>
      </c>
      <c r="J31" s="128">
        <v>468.77614991970268</v>
      </c>
      <c r="K31" s="128">
        <v>46542.897844465399</v>
      </c>
      <c r="L31" s="129">
        <v>8606.7591846027844</v>
      </c>
      <c r="M31" s="128">
        <v>227133.69271402343</v>
      </c>
      <c r="N31" s="128">
        <v>20882.14385286823</v>
      </c>
      <c r="O31" s="128">
        <v>12084.914197104397</v>
      </c>
      <c r="P31" s="128">
        <v>66274.611659153408</v>
      </c>
      <c r="Q31" s="128">
        <v>112.43301367959415</v>
      </c>
      <c r="R31" s="127">
        <v>26925.978586137589</v>
      </c>
      <c r="S31" s="146">
        <f t="shared" si="0"/>
        <v>548979.98872158362</v>
      </c>
    </row>
    <row r="32" spans="2:19" x14ac:dyDescent="0.15">
      <c r="B32" s="33"/>
      <c r="C32" s="60">
        <v>53</v>
      </c>
      <c r="D32" s="22" t="s">
        <v>23</v>
      </c>
      <c r="E32" s="128">
        <v>954.83405918307108</v>
      </c>
      <c r="F32" s="128">
        <v>184638.79043049741</v>
      </c>
      <c r="G32" s="128">
        <v>9221.0031251162327</v>
      </c>
      <c r="H32" s="128">
        <v>3204.9796323123369</v>
      </c>
      <c r="I32" s="128">
        <v>6528.7534704679802</v>
      </c>
      <c r="J32" s="128">
        <v>-67.11653075436169</v>
      </c>
      <c r="K32" s="128">
        <v>35149.932368871348</v>
      </c>
      <c r="L32" s="129">
        <v>989.16964761600457</v>
      </c>
      <c r="M32" s="128">
        <v>42562.187757040643</v>
      </c>
      <c r="N32" s="128">
        <v>6804.00554846058</v>
      </c>
      <c r="O32" s="128">
        <v>3765.0036398836082</v>
      </c>
      <c r="P32" s="128">
        <v>18152.414982009279</v>
      </c>
      <c r="Q32" s="128">
        <v>-216.06050393861776</v>
      </c>
      <c r="R32" s="127">
        <v>11146.090561755978</v>
      </c>
      <c r="S32" s="146">
        <f t="shared" si="0"/>
        <v>322833.98818852147</v>
      </c>
    </row>
    <row r="33" spans="2:19" x14ac:dyDescent="0.15">
      <c r="B33" s="33"/>
      <c r="C33" s="60">
        <v>55</v>
      </c>
      <c r="D33" s="22" t="s">
        <v>22</v>
      </c>
      <c r="E33" s="128">
        <v>938.46335745564227</v>
      </c>
      <c r="F33" s="128">
        <v>634618.09410083864</v>
      </c>
      <c r="G33" s="128">
        <v>5142.1661777937879</v>
      </c>
      <c r="H33" s="128">
        <v>1043.4956050700155</v>
      </c>
      <c r="I33" s="128">
        <v>3599.2805217103082</v>
      </c>
      <c r="J33" s="128">
        <v>-0.26297590856039882</v>
      </c>
      <c r="K33" s="128">
        <v>5977.1248257764701</v>
      </c>
      <c r="L33" s="129">
        <v>786.93604654543856</v>
      </c>
      <c r="M33" s="128">
        <v>19980.457231891662</v>
      </c>
      <c r="N33" s="128">
        <v>4377.385492865209</v>
      </c>
      <c r="O33" s="128">
        <v>1407.2147642205484</v>
      </c>
      <c r="P33" s="128">
        <v>11929.517449598292</v>
      </c>
      <c r="Q33" s="128">
        <v>-57.790515845726389</v>
      </c>
      <c r="R33" s="127">
        <v>3965.9096116930677</v>
      </c>
      <c r="S33" s="146">
        <f t="shared" si="0"/>
        <v>693707.99169370474</v>
      </c>
    </row>
    <row r="34" spans="2:19" x14ac:dyDescent="0.15">
      <c r="B34" s="33"/>
      <c r="C34" s="60">
        <v>57</v>
      </c>
      <c r="D34" s="22" t="s">
        <v>21</v>
      </c>
      <c r="E34" s="128">
        <v>4125.5767566514896</v>
      </c>
      <c r="F34" s="128">
        <v>60930.189924598635</v>
      </c>
      <c r="G34" s="128">
        <v>10198.25894216278</v>
      </c>
      <c r="H34" s="128">
        <v>7470.5908849538055</v>
      </c>
      <c r="I34" s="128">
        <v>16736.728553053712</v>
      </c>
      <c r="J34" s="128">
        <v>521.09331630990857</v>
      </c>
      <c r="K34" s="128">
        <v>84930.69609917271</v>
      </c>
      <c r="L34" s="129">
        <v>2926.0422971254002</v>
      </c>
      <c r="M34" s="128">
        <v>108447.21465667657</v>
      </c>
      <c r="N34" s="128">
        <v>17670.260419582424</v>
      </c>
      <c r="O34" s="128">
        <v>8861.3936858991528</v>
      </c>
      <c r="P34" s="128">
        <v>40338.641708781957</v>
      </c>
      <c r="Q34" s="128">
        <v>-457.45848515753022</v>
      </c>
      <c r="R34" s="127">
        <v>30217.748412683246</v>
      </c>
      <c r="S34" s="146">
        <f t="shared" si="0"/>
        <v>392916.97717249428</v>
      </c>
    </row>
    <row r="35" spans="2:19" x14ac:dyDescent="0.15">
      <c r="B35" s="33"/>
      <c r="C35" s="60">
        <v>59</v>
      </c>
      <c r="D35" s="22" t="s">
        <v>20</v>
      </c>
      <c r="E35" s="128">
        <v>1083.4578536733188</v>
      </c>
      <c r="F35" s="128">
        <v>60773.98663401376</v>
      </c>
      <c r="G35" s="128">
        <v>4478.1639560475624</v>
      </c>
      <c r="H35" s="128">
        <v>2610.5131434225596</v>
      </c>
      <c r="I35" s="128">
        <v>14484.370903597228</v>
      </c>
      <c r="J35" s="128">
        <v>-57.201315042352945</v>
      </c>
      <c r="K35" s="128">
        <v>7142.8631972469284</v>
      </c>
      <c r="L35" s="129">
        <v>912.63519287517727</v>
      </c>
      <c r="M35" s="128">
        <v>42767.620117160113</v>
      </c>
      <c r="N35" s="128">
        <v>5834.5575002931564</v>
      </c>
      <c r="O35" s="128">
        <v>2571.3659048554614</v>
      </c>
      <c r="P35" s="128">
        <v>15180.284442274244</v>
      </c>
      <c r="Q35" s="128">
        <v>-83.133574053794533</v>
      </c>
      <c r="R35" s="127">
        <v>5136.9431672450355</v>
      </c>
      <c r="S35" s="146">
        <f t="shared" si="0"/>
        <v>162836.42712360842</v>
      </c>
    </row>
    <row r="36" spans="2:19" x14ac:dyDescent="0.15">
      <c r="B36" s="33"/>
      <c r="C36" s="60">
        <v>61</v>
      </c>
      <c r="D36" s="22" t="s">
        <v>19</v>
      </c>
      <c r="E36" s="128">
        <v>22.419998507896256</v>
      </c>
      <c r="F36" s="128">
        <v>12589.375665367734</v>
      </c>
      <c r="G36" s="128">
        <v>376143.77971101791</v>
      </c>
      <c r="H36" s="128">
        <v>246.67760311912497</v>
      </c>
      <c r="I36" s="128">
        <v>433.10741443289368</v>
      </c>
      <c r="J36" s="128">
        <v>-3.4907631623705937</v>
      </c>
      <c r="K36" s="128">
        <v>4543.6735803325846</v>
      </c>
      <c r="L36" s="129">
        <v>19.608587481769373</v>
      </c>
      <c r="M36" s="128">
        <v>528.29032709888611</v>
      </c>
      <c r="N36" s="128">
        <v>110.56680361332221</v>
      </c>
      <c r="O36" s="128">
        <v>111.18859186651005</v>
      </c>
      <c r="P36" s="128">
        <v>520.36026153377293</v>
      </c>
      <c r="Q36" s="128">
        <v>-8.7715196617580098</v>
      </c>
      <c r="R36" s="127">
        <v>261.21339385147854</v>
      </c>
      <c r="S36" s="146">
        <f t="shared" si="0"/>
        <v>395517.99965539976</v>
      </c>
    </row>
    <row r="37" spans="2:19" x14ac:dyDescent="0.15">
      <c r="B37" s="33"/>
      <c r="C37" s="60">
        <v>63</v>
      </c>
      <c r="D37" s="22" t="s">
        <v>18</v>
      </c>
      <c r="E37" s="128">
        <v>34.924822254582779</v>
      </c>
      <c r="F37" s="128">
        <v>54277.70690790216</v>
      </c>
      <c r="G37" s="128">
        <v>112659.52829289091</v>
      </c>
      <c r="H37" s="128">
        <v>1276.7137249276211</v>
      </c>
      <c r="I37" s="128">
        <v>48670.45910530004</v>
      </c>
      <c r="J37" s="128">
        <v>1.3702358694859023</v>
      </c>
      <c r="K37" s="128">
        <v>3948.0183388512701</v>
      </c>
      <c r="L37" s="129">
        <v>32.09206832092142</v>
      </c>
      <c r="M37" s="128">
        <v>6333.220212547938</v>
      </c>
      <c r="N37" s="128">
        <v>11013.205921285486</v>
      </c>
      <c r="O37" s="128">
        <v>4027.0039631937652</v>
      </c>
      <c r="P37" s="128">
        <v>23599.340453459456</v>
      </c>
      <c r="Q37" s="128">
        <v>-7.1691138731523951</v>
      </c>
      <c r="R37" s="127">
        <v>596.58156655817527</v>
      </c>
      <c r="S37" s="146">
        <f t="shared" si="0"/>
        <v>266462.99649948865</v>
      </c>
    </row>
    <row r="38" spans="2:19" x14ac:dyDescent="0.15">
      <c r="B38" s="33"/>
      <c r="C38" s="60">
        <v>64</v>
      </c>
      <c r="D38" s="22" t="s">
        <v>17</v>
      </c>
      <c r="E38" s="128">
        <v>5190.7722047487277</v>
      </c>
      <c r="F38" s="128">
        <v>136937.73805495928</v>
      </c>
      <c r="G38" s="128">
        <v>337644.85929955257</v>
      </c>
      <c r="H38" s="128">
        <v>4.655986345735708</v>
      </c>
      <c r="I38" s="128">
        <v>13.162200855290004</v>
      </c>
      <c r="J38" s="128">
        <v>0.20594686754375249</v>
      </c>
      <c r="K38" s="128">
        <v>54.412545889386621</v>
      </c>
      <c r="L38" s="129">
        <v>451.86266236766477</v>
      </c>
      <c r="M38" s="128">
        <v>16602.521534457584</v>
      </c>
      <c r="N38" s="128">
        <v>81645.767446982369</v>
      </c>
      <c r="O38" s="128">
        <v>5.2710628874616079</v>
      </c>
      <c r="P38" s="128">
        <v>25.367674916876151</v>
      </c>
      <c r="Q38" s="128">
        <v>-0.25401027964343564</v>
      </c>
      <c r="R38" s="127">
        <v>16.657216164584064</v>
      </c>
      <c r="S38" s="146">
        <f t="shared" si="0"/>
        <v>578592.99982671533</v>
      </c>
    </row>
    <row r="39" spans="2:19" x14ac:dyDescent="0.15">
      <c r="B39" s="33"/>
      <c r="C39" s="60">
        <v>65</v>
      </c>
      <c r="D39" s="22" t="s">
        <v>16</v>
      </c>
      <c r="E39" s="128">
        <v>142.16286220396816</v>
      </c>
      <c r="F39" s="128">
        <v>47636.084596577544</v>
      </c>
      <c r="G39" s="128">
        <v>902.64019508400872</v>
      </c>
      <c r="H39" s="128">
        <v>340.13257262958456</v>
      </c>
      <c r="I39" s="128">
        <v>715.2130015272611</v>
      </c>
      <c r="J39" s="128">
        <v>-6.4984135150531941</v>
      </c>
      <c r="K39" s="128">
        <v>2073.082431376828</v>
      </c>
      <c r="L39" s="129">
        <v>168.82357746077793</v>
      </c>
      <c r="M39" s="128">
        <v>12600.62642355533</v>
      </c>
      <c r="N39" s="128">
        <v>1036.449965765758</v>
      </c>
      <c r="O39" s="128">
        <v>425.64623955117696</v>
      </c>
      <c r="P39" s="128">
        <v>2117.4605101804223</v>
      </c>
      <c r="Q39" s="128">
        <v>-26.33125579766817</v>
      </c>
      <c r="R39" s="127">
        <v>1242.5055676453562</v>
      </c>
      <c r="S39" s="146">
        <f t="shared" si="0"/>
        <v>69367.998274245285</v>
      </c>
    </row>
    <row r="40" spans="2:19" x14ac:dyDescent="0.15">
      <c r="B40" s="33"/>
      <c r="C40" s="60">
        <v>66</v>
      </c>
      <c r="D40" s="22" t="s">
        <v>15</v>
      </c>
      <c r="E40" s="128">
        <v>2244.330897992179</v>
      </c>
      <c r="F40" s="128">
        <v>72529.327962112337</v>
      </c>
      <c r="G40" s="128">
        <v>30884.40851526412</v>
      </c>
      <c r="H40" s="128">
        <v>15437.734830408877</v>
      </c>
      <c r="I40" s="128">
        <v>40385.751420136447</v>
      </c>
      <c r="J40" s="128">
        <v>-84.411945731895244</v>
      </c>
      <c r="K40" s="128">
        <v>72517.214284021975</v>
      </c>
      <c r="L40" s="129">
        <v>2239.9455356245062</v>
      </c>
      <c r="M40" s="128">
        <v>72517.575626439153</v>
      </c>
      <c r="N40" s="128">
        <v>17849.486611756962</v>
      </c>
      <c r="O40" s="128">
        <v>9873.910542117761</v>
      </c>
      <c r="P40" s="128">
        <v>49342.135463166822</v>
      </c>
      <c r="Q40" s="128">
        <v>-542.1876419189208</v>
      </c>
      <c r="R40" s="127">
        <v>29938.711495877542</v>
      </c>
      <c r="S40" s="146">
        <f t="shared" si="0"/>
        <v>415133.93359726795</v>
      </c>
    </row>
    <row r="41" spans="2:19" x14ac:dyDescent="0.15">
      <c r="B41" s="33"/>
      <c r="C41" s="60">
        <v>67</v>
      </c>
      <c r="D41" s="22" t="s">
        <v>14</v>
      </c>
      <c r="E41" s="128">
        <v>33834.37357197627</v>
      </c>
      <c r="F41" s="128">
        <v>164494.40292311725</v>
      </c>
      <c r="G41" s="128">
        <v>7633.7971287283417</v>
      </c>
      <c r="H41" s="128">
        <v>129.30114826495031</v>
      </c>
      <c r="I41" s="128">
        <v>867.47636249387381</v>
      </c>
      <c r="J41" s="128">
        <v>-0.68341893831853373</v>
      </c>
      <c r="K41" s="128">
        <v>6619.1607256291009</v>
      </c>
      <c r="L41" s="129">
        <v>8688.4831442077812</v>
      </c>
      <c r="M41" s="128">
        <v>34475.274118313129</v>
      </c>
      <c r="N41" s="128">
        <v>2067.3224625166849</v>
      </c>
      <c r="O41" s="128">
        <v>194.96155924670435</v>
      </c>
      <c r="P41" s="128">
        <v>1658.9054693076537</v>
      </c>
      <c r="Q41" s="128">
        <v>-5.36265135100418</v>
      </c>
      <c r="R41" s="127">
        <v>416.58426399579929</v>
      </c>
      <c r="S41" s="146">
        <f t="shared" si="0"/>
        <v>261073.99680750823</v>
      </c>
    </row>
    <row r="42" spans="2:19" x14ac:dyDescent="0.15">
      <c r="B42" s="33"/>
      <c r="C42" s="60">
        <v>68</v>
      </c>
      <c r="D42" s="22" t="s">
        <v>13</v>
      </c>
      <c r="E42" s="128">
        <v>0</v>
      </c>
      <c r="F42" s="128">
        <v>0</v>
      </c>
      <c r="G42" s="128">
        <v>0</v>
      </c>
      <c r="H42" s="128">
        <v>0</v>
      </c>
      <c r="I42" s="128">
        <v>0</v>
      </c>
      <c r="J42" s="128">
        <v>0</v>
      </c>
      <c r="K42" s="128">
        <v>0</v>
      </c>
      <c r="L42" s="129">
        <v>0</v>
      </c>
      <c r="M42" s="128">
        <v>0</v>
      </c>
      <c r="N42" s="128">
        <v>0</v>
      </c>
      <c r="O42" s="128">
        <v>0</v>
      </c>
      <c r="P42" s="128">
        <v>0</v>
      </c>
      <c r="Q42" s="128">
        <v>0</v>
      </c>
      <c r="R42" s="127">
        <v>0</v>
      </c>
      <c r="S42" s="146">
        <f t="shared" si="0"/>
        <v>0</v>
      </c>
    </row>
    <row r="43" spans="2:19" x14ac:dyDescent="0.15">
      <c r="B43" s="30"/>
      <c r="C43" s="14">
        <v>69</v>
      </c>
      <c r="D43" s="64" t="s">
        <v>12</v>
      </c>
      <c r="E43" s="122">
        <v>114.30052535017956</v>
      </c>
      <c r="F43" s="122">
        <v>2663.7635183142102</v>
      </c>
      <c r="G43" s="122">
        <v>1048.0778505277231</v>
      </c>
      <c r="H43" s="122">
        <v>1257.5995318959874</v>
      </c>
      <c r="I43" s="122">
        <v>2208.0467572423049</v>
      </c>
      <c r="J43" s="122">
        <v>-17.796435766554044</v>
      </c>
      <c r="K43" s="122">
        <v>23164.331481504516</v>
      </c>
      <c r="L43" s="123">
        <v>99.967528978729632</v>
      </c>
      <c r="M43" s="122">
        <v>2693.3035657229807</v>
      </c>
      <c r="N43" s="122">
        <v>563.68619894608128</v>
      </c>
      <c r="O43" s="122">
        <v>566.85616900521904</v>
      </c>
      <c r="P43" s="122">
        <v>2652.8748984403046</v>
      </c>
      <c r="Q43" s="122">
        <v>-44.718526859190483</v>
      </c>
      <c r="R43" s="121">
        <v>1331.7051798737568</v>
      </c>
      <c r="S43" s="145">
        <f t="shared" si="0"/>
        <v>38301.998243176247</v>
      </c>
    </row>
    <row r="44" spans="2:19" x14ac:dyDescent="0.15">
      <c r="B44" s="33" t="s">
        <v>51</v>
      </c>
      <c r="C44" s="60">
        <v>1</v>
      </c>
      <c r="D44" s="22" t="s">
        <v>50</v>
      </c>
      <c r="E44" s="128">
        <v>2007.2064398014779</v>
      </c>
      <c r="F44" s="128">
        <v>39947.191030482667</v>
      </c>
      <c r="G44" s="128">
        <v>1043.0353950157119</v>
      </c>
      <c r="H44" s="128">
        <v>163.69357009439972</v>
      </c>
      <c r="I44" s="128">
        <v>962.45495511223885</v>
      </c>
      <c r="J44" s="128">
        <v>-385.96517569283088</v>
      </c>
      <c r="K44" s="128">
        <v>3191.9732916068106</v>
      </c>
      <c r="L44" s="126">
        <v>139835.98122784073</v>
      </c>
      <c r="M44" s="125">
        <v>3913519.9955104692</v>
      </c>
      <c r="N44" s="125">
        <v>118488.49179252515</v>
      </c>
      <c r="O44" s="125">
        <v>16372.102735877308</v>
      </c>
      <c r="P44" s="125">
        <v>165796.89924587851</v>
      </c>
      <c r="Q44" s="125">
        <v>9564.7003485346486</v>
      </c>
      <c r="R44" s="124">
        <v>125018.22667495537</v>
      </c>
      <c r="S44" s="146">
        <f t="shared" si="0"/>
        <v>4535525.9870425006</v>
      </c>
    </row>
    <row r="45" spans="2:19" x14ac:dyDescent="0.15">
      <c r="B45" s="33"/>
      <c r="C45" s="60">
        <v>2</v>
      </c>
      <c r="D45" s="22" t="s">
        <v>49</v>
      </c>
      <c r="E45" s="128">
        <v>118.66469003385538</v>
      </c>
      <c r="F45" s="128">
        <v>1875.2500072641835</v>
      </c>
      <c r="G45" s="128">
        <v>248.59746543005841</v>
      </c>
      <c r="H45" s="128">
        <v>280.6471786423308</v>
      </c>
      <c r="I45" s="128">
        <v>640.95339482313216</v>
      </c>
      <c r="J45" s="128">
        <v>117.29286284489775</v>
      </c>
      <c r="K45" s="128">
        <v>780.50579079295812</v>
      </c>
      <c r="L45" s="126">
        <v>8993.1873747863847</v>
      </c>
      <c r="M45" s="125">
        <v>205990.73445140632</v>
      </c>
      <c r="N45" s="125">
        <v>23307.457421581639</v>
      </c>
      <c r="O45" s="125">
        <v>18577.64694087108</v>
      </c>
      <c r="P45" s="125">
        <v>49349.272640906267</v>
      </c>
      <c r="Q45" s="125">
        <v>85662.368616426116</v>
      </c>
      <c r="R45" s="124">
        <v>33962.411604456378</v>
      </c>
      <c r="S45" s="146">
        <f t="shared" si="0"/>
        <v>429904.99044026562</v>
      </c>
    </row>
    <row r="46" spans="2:19" x14ac:dyDescent="0.15">
      <c r="B46" s="33"/>
      <c r="C46" s="60">
        <v>3</v>
      </c>
      <c r="D46" s="22" t="s">
        <v>48</v>
      </c>
      <c r="E46" s="128">
        <v>516.36442419899731</v>
      </c>
      <c r="F46" s="128">
        <v>8600.1852928794942</v>
      </c>
      <c r="G46" s="128">
        <v>235.93033038609366</v>
      </c>
      <c r="H46" s="128">
        <v>14.341643792986584</v>
      </c>
      <c r="I46" s="128">
        <v>112.11008381902175</v>
      </c>
      <c r="J46" s="128">
        <v>68.606683353048467</v>
      </c>
      <c r="K46" s="128">
        <v>1491.7321294036187</v>
      </c>
      <c r="L46" s="126">
        <v>30056.034610264924</v>
      </c>
      <c r="M46" s="125">
        <v>607097.51255209604</v>
      </c>
      <c r="N46" s="125">
        <v>22007.520671275433</v>
      </c>
      <c r="O46" s="125">
        <v>1078.1630255019136</v>
      </c>
      <c r="P46" s="125">
        <v>6867.8544535947267</v>
      </c>
      <c r="Q46" s="125">
        <v>5216.0191285416759</v>
      </c>
      <c r="R46" s="124">
        <v>36402.622223779581</v>
      </c>
      <c r="S46" s="146">
        <f t="shared" si="0"/>
        <v>719764.99725288758</v>
      </c>
    </row>
    <row r="47" spans="2:19" x14ac:dyDescent="0.15">
      <c r="B47" s="33"/>
      <c r="C47" s="60">
        <v>6</v>
      </c>
      <c r="D47" s="22" t="s">
        <v>47</v>
      </c>
      <c r="E47" s="128">
        <v>41.260836390720534</v>
      </c>
      <c r="F47" s="128">
        <v>1301.1816498995097</v>
      </c>
      <c r="G47" s="128">
        <v>225.1745421281195</v>
      </c>
      <c r="H47" s="128">
        <v>217.51913931742928</v>
      </c>
      <c r="I47" s="128">
        <v>636.03767098115725</v>
      </c>
      <c r="J47" s="128">
        <v>-74.929260944849972</v>
      </c>
      <c r="K47" s="128">
        <v>1875.6268481944587</v>
      </c>
      <c r="L47" s="126">
        <v>2759.4052613435338</v>
      </c>
      <c r="M47" s="125">
        <v>121519.45171527428</v>
      </c>
      <c r="N47" s="125">
        <v>25890.332287274501</v>
      </c>
      <c r="O47" s="125">
        <v>13084.980120211076</v>
      </c>
      <c r="P47" s="125">
        <v>40562.48589451181</v>
      </c>
      <c r="Q47" s="125">
        <v>-1304.6760523151609</v>
      </c>
      <c r="R47" s="124">
        <v>73760.12676210294</v>
      </c>
      <c r="S47" s="146">
        <f t="shared" si="0"/>
        <v>280493.97741436952</v>
      </c>
    </row>
    <row r="48" spans="2:19" x14ac:dyDescent="0.15">
      <c r="B48" s="33"/>
      <c r="C48" s="60">
        <v>11</v>
      </c>
      <c r="D48" s="22" t="s">
        <v>46</v>
      </c>
      <c r="E48" s="128">
        <v>7913.515317676869</v>
      </c>
      <c r="F48" s="128">
        <v>147791.35111933964</v>
      </c>
      <c r="G48" s="128">
        <v>3054.7277774302484</v>
      </c>
      <c r="H48" s="128">
        <v>136.19316860904675</v>
      </c>
      <c r="I48" s="128">
        <v>1341.2349333153495</v>
      </c>
      <c r="J48" s="128">
        <v>-1523.0282032650769</v>
      </c>
      <c r="K48" s="128">
        <v>5749.7476838011307</v>
      </c>
      <c r="L48" s="126">
        <v>479593.09359968605</v>
      </c>
      <c r="M48" s="125">
        <v>12031711.306144694</v>
      </c>
      <c r="N48" s="125">
        <v>274783.2582435743</v>
      </c>
      <c r="O48" s="125">
        <v>12959.601048118433</v>
      </c>
      <c r="P48" s="125">
        <v>80767.758424552187</v>
      </c>
      <c r="Q48" s="125">
        <v>-42255.682388937908</v>
      </c>
      <c r="R48" s="124">
        <v>366295.88837305945</v>
      </c>
      <c r="S48" s="146">
        <f t="shared" si="0"/>
        <v>13368318.965241654</v>
      </c>
    </row>
    <row r="49" spans="2:19" x14ac:dyDescent="0.15">
      <c r="B49" s="33"/>
      <c r="C49" s="60">
        <v>15</v>
      </c>
      <c r="D49" s="22" t="s">
        <v>45</v>
      </c>
      <c r="E49" s="128">
        <v>777.28754923149006</v>
      </c>
      <c r="F49" s="128">
        <v>18759.81495699532</v>
      </c>
      <c r="G49" s="128">
        <v>1369.6235718160831</v>
      </c>
      <c r="H49" s="128">
        <v>593.17529472870808</v>
      </c>
      <c r="I49" s="128">
        <v>1564.3446008530241</v>
      </c>
      <c r="J49" s="128">
        <v>-446.94098112603592</v>
      </c>
      <c r="K49" s="128">
        <v>4298.3428772090811</v>
      </c>
      <c r="L49" s="126">
        <v>24457.213009642095</v>
      </c>
      <c r="M49" s="125">
        <v>723916.22232233128</v>
      </c>
      <c r="N49" s="125">
        <v>76184.571372003062</v>
      </c>
      <c r="O49" s="125">
        <v>21943.726345696497</v>
      </c>
      <c r="P49" s="125">
        <v>106149.64939761623</v>
      </c>
      <c r="Q49" s="125">
        <v>-11562.621633358689</v>
      </c>
      <c r="R49" s="124">
        <v>273323.51269055565</v>
      </c>
      <c r="S49" s="146">
        <f t="shared" si="0"/>
        <v>1241327.9213741939</v>
      </c>
    </row>
    <row r="50" spans="2:19" x14ac:dyDescent="0.15">
      <c r="B50" s="33"/>
      <c r="C50" s="60">
        <v>16</v>
      </c>
      <c r="D50" s="22" t="s">
        <v>44</v>
      </c>
      <c r="E50" s="128">
        <v>1466.2718014123609</v>
      </c>
      <c r="F50" s="128">
        <v>20741.802301569904</v>
      </c>
      <c r="G50" s="128">
        <v>5068.6790806652771</v>
      </c>
      <c r="H50" s="128">
        <v>6638.7062770920475</v>
      </c>
      <c r="I50" s="128">
        <v>15081.982294988229</v>
      </c>
      <c r="J50" s="128">
        <v>-2625.3730873683617</v>
      </c>
      <c r="K50" s="128">
        <v>14988.474790490995</v>
      </c>
      <c r="L50" s="126">
        <v>88383.330084159039</v>
      </c>
      <c r="M50" s="125">
        <v>1486391.8378176899</v>
      </c>
      <c r="N50" s="125">
        <v>484526.03669524088</v>
      </c>
      <c r="O50" s="125">
        <v>465629.20028580783</v>
      </c>
      <c r="P50" s="125">
        <v>1226895.1355167788</v>
      </c>
      <c r="Q50" s="125">
        <v>-72430.467137817031</v>
      </c>
      <c r="R50" s="124">
        <v>558960.14939155546</v>
      </c>
      <c r="S50" s="146">
        <f t="shared" si="0"/>
        <v>4299715.7661122652</v>
      </c>
    </row>
    <row r="51" spans="2:19" x14ac:dyDescent="0.15">
      <c r="B51" s="33"/>
      <c r="C51" s="60">
        <v>20</v>
      </c>
      <c r="D51" s="22" t="s">
        <v>43</v>
      </c>
      <c r="E51" s="128">
        <v>2816.8015826665601</v>
      </c>
      <c r="F51" s="128">
        <v>45442.251214603326</v>
      </c>
      <c r="G51" s="128">
        <v>40985.411792886058</v>
      </c>
      <c r="H51" s="128">
        <v>2278.8692073466855</v>
      </c>
      <c r="I51" s="128">
        <v>7528.8444631896618</v>
      </c>
      <c r="J51" s="128">
        <v>-4198.4649405049731</v>
      </c>
      <c r="K51" s="128">
        <v>62058.029235844428</v>
      </c>
      <c r="L51" s="126">
        <v>133727.12721787975</v>
      </c>
      <c r="M51" s="125">
        <v>2489775.2854857552</v>
      </c>
      <c r="N51" s="125">
        <v>2898387.4166292562</v>
      </c>
      <c r="O51" s="125">
        <v>142628.81085611205</v>
      </c>
      <c r="P51" s="125">
        <v>505747.76565492986</v>
      </c>
      <c r="Q51" s="125">
        <v>12226.300497465236</v>
      </c>
      <c r="R51" s="124">
        <v>3237547.4036604734</v>
      </c>
      <c r="S51" s="146">
        <f t="shared" si="0"/>
        <v>9576951.8525579032</v>
      </c>
    </row>
    <row r="52" spans="2:19" x14ac:dyDescent="0.15">
      <c r="B52" s="33"/>
      <c r="C52" s="60">
        <v>21</v>
      </c>
      <c r="D52" s="22" t="s">
        <v>42</v>
      </c>
      <c r="E52" s="128">
        <v>749.57456605988671</v>
      </c>
      <c r="F52" s="128">
        <v>22326.357444038469</v>
      </c>
      <c r="G52" s="128">
        <v>4323.669387623554</v>
      </c>
      <c r="H52" s="128">
        <v>2654.2451726647723</v>
      </c>
      <c r="I52" s="128">
        <v>7482.0186338643998</v>
      </c>
      <c r="J52" s="128">
        <v>-958.69787501800192</v>
      </c>
      <c r="K52" s="128">
        <v>16015.837828924821</v>
      </c>
      <c r="L52" s="126">
        <v>57843.292276683664</v>
      </c>
      <c r="M52" s="125">
        <v>2588222.6009133933</v>
      </c>
      <c r="N52" s="125">
        <v>573383.38997726678</v>
      </c>
      <c r="O52" s="125">
        <v>222256.83713933526</v>
      </c>
      <c r="P52" s="125">
        <v>619877.58210145938</v>
      </c>
      <c r="Q52" s="125">
        <v>-2331.486627414231</v>
      </c>
      <c r="R52" s="124">
        <v>917823.19645489985</v>
      </c>
      <c r="S52" s="146">
        <f t="shared" si="0"/>
        <v>5029668.4173937822</v>
      </c>
    </row>
    <row r="53" spans="2:19" x14ac:dyDescent="0.15">
      <c r="B53" s="33"/>
      <c r="C53" s="60">
        <v>22</v>
      </c>
      <c r="D53" s="22" t="s">
        <v>41</v>
      </c>
      <c r="E53" s="128">
        <v>1082.0613772715458</v>
      </c>
      <c r="F53" s="128">
        <v>28720.682352622887</v>
      </c>
      <c r="G53" s="128">
        <v>5036.46173487141</v>
      </c>
      <c r="H53" s="128">
        <v>4121.5146964021314</v>
      </c>
      <c r="I53" s="128">
        <v>13659.41831089886</v>
      </c>
      <c r="J53" s="128">
        <v>-2780.6618074279877</v>
      </c>
      <c r="K53" s="128">
        <v>54057.339082743325</v>
      </c>
      <c r="L53" s="126">
        <v>57226.24222217255</v>
      </c>
      <c r="M53" s="125">
        <v>1703249.7911799445</v>
      </c>
      <c r="N53" s="125">
        <v>429116.72241175198</v>
      </c>
      <c r="O53" s="125">
        <v>270516.56484569231</v>
      </c>
      <c r="P53" s="125">
        <v>1020079.473663411</v>
      </c>
      <c r="Q53" s="125">
        <v>-62866.77596844799</v>
      </c>
      <c r="R53" s="124">
        <v>2115193.8877678085</v>
      </c>
      <c r="S53" s="146">
        <f t="shared" si="0"/>
        <v>5636412.7218697155</v>
      </c>
    </row>
    <row r="54" spans="2:19" x14ac:dyDescent="0.15">
      <c r="B54" s="33"/>
      <c r="C54" s="60">
        <v>25</v>
      </c>
      <c r="D54" s="22" t="s">
        <v>40</v>
      </c>
      <c r="E54" s="128">
        <v>266.87840086523323</v>
      </c>
      <c r="F54" s="128">
        <v>6121.2684516627778</v>
      </c>
      <c r="G54" s="128">
        <v>1459.7265985011961</v>
      </c>
      <c r="H54" s="128">
        <v>6124.1740000266382</v>
      </c>
      <c r="I54" s="128">
        <v>11737.406919804327</v>
      </c>
      <c r="J54" s="128">
        <v>-798.57419871132151</v>
      </c>
      <c r="K54" s="128">
        <v>29394.637891627852</v>
      </c>
      <c r="L54" s="126">
        <v>14804.135967967173</v>
      </c>
      <c r="M54" s="125">
        <v>353377.45155205618</v>
      </c>
      <c r="N54" s="125">
        <v>127176.32370257628</v>
      </c>
      <c r="O54" s="125">
        <v>602838.96752384992</v>
      </c>
      <c r="P54" s="125">
        <v>1236790.1634440955</v>
      </c>
      <c r="Q54" s="125">
        <v>-22368.329864387637</v>
      </c>
      <c r="R54" s="124">
        <v>837535.69884824427</v>
      </c>
      <c r="S54" s="146">
        <f t="shared" si="0"/>
        <v>3204459.9292381778</v>
      </c>
    </row>
    <row r="55" spans="2:19" x14ac:dyDescent="0.15">
      <c r="B55" s="33"/>
      <c r="C55" s="60">
        <v>26</v>
      </c>
      <c r="D55" s="22" t="s">
        <v>39</v>
      </c>
      <c r="E55" s="128">
        <v>517.16603388032127</v>
      </c>
      <c r="F55" s="128">
        <v>19245.336449991999</v>
      </c>
      <c r="G55" s="128">
        <v>1652.4798349618309</v>
      </c>
      <c r="H55" s="128">
        <v>8463.1809387696885</v>
      </c>
      <c r="I55" s="128">
        <v>29876.036376458771</v>
      </c>
      <c r="J55" s="128">
        <v>-2539.0388103997493</v>
      </c>
      <c r="K55" s="128">
        <v>44385.459942790818</v>
      </c>
      <c r="L55" s="126">
        <v>14825.896564395183</v>
      </c>
      <c r="M55" s="125">
        <v>568039.76160645601</v>
      </c>
      <c r="N55" s="125">
        <v>118210.04151848452</v>
      </c>
      <c r="O55" s="125">
        <v>506452.56880879373</v>
      </c>
      <c r="P55" s="125">
        <v>1783304.4338197866</v>
      </c>
      <c r="Q55" s="125">
        <v>-199686.17786350628</v>
      </c>
      <c r="R55" s="124">
        <v>2778241.7070176601</v>
      </c>
      <c r="S55" s="146">
        <f t="shared" si="0"/>
        <v>5670988.8522385238</v>
      </c>
    </row>
    <row r="56" spans="2:19" x14ac:dyDescent="0.15">
      <c r="B56" s="33"/>
      <c r="C56" s="60">
        <v>27</v>
      </c>
      <c r="D56" s="22" t="s">
        <v>38</v>
      </c>
      <c r="E56" s="128">
        <v>220.36250801825838</v>
      </c>
      <c r="F56" s="128">
        <v>4824.720453322966</v>
      </c>
      <c r="G56" s="128">
        <v>773.37479782613661</v>
      </c>
      <c r="H56" s="128">
        <v>1523.4756626190622</v>
      </c>
      <c r="I56" s="128">
        <v>5590.1859763947778</v>
      </c>
      <c r="J56" s="128">
        <v>-549.12738121326322</v>
      </c>
      <c r="K56" s="128">
        <v>29435.177882350003</v>
      </c>
      <c r="L56" s="126">
        <v>3932.3493353449185</v>
      </c>
      <c r="M56" s="125">
        <v>167698.00209349472</v>
      </c>
      <c r="N56" s="125">
        <v>44926.732442693632</v>
      </c>
      <c r="O56" s="125">
        <v>77927.145070377519</v>
      </c>
      <c r="P56" s="125">
        <v>281398.09835620865</v>
      </c>
      <c r="Q56" s="125">
        <v>-5381.1756465117232</v>
      </c>
      <c r="R56" s="124">
        <v>1051912.6476248587</v>
      </c>
      <c r="S56" s="146">
        <f t="shared" si="0"/>
        <v>1664231.9691757844</v>
      </c>
    </row>
    <row r="57" spans="2:19" x14ac:dyDescent="0.15">
      <c r="B57" s="33"/>
      <c r="C57" s="60">
        <v>28</v>
      </c>
      <c r="D57" s="22" t="s">
        <v>37</v>
      </c>
      <c r="E57" s="128">
        <v>722.66708484502533</v>
      </c>
      <c r="F57" s="128">
        <v>14124.513942880803</v>
      </c>
      <c r="G57" s="128">
        <v>2619.5011912740956</v>
      </c>
      <c r="H57" s="128">
        <v>14695.337815588835</v>
      </c>
      <c r="I57" s="128">
        <v>30506.144705194463</v>
      </c>
      <c r="J57" s="128">
        <v>-2516.7348422432938</v>
      </c>
      <c r="K57" s="128">
        <v>27312.533530322038</v>
      </c>
      <c r="L57" s="126">
        <v>42863.653023729006</v>
      </c>
      <c r="M57" s="125">
        <v>872686.11318215786</v>
      </c>
      <c r="N57" s="125">
        <v>254069.21097608659</v>
      </c>
      <c r="O57" s="125">
        <v>1097210.5489647835</v>
      </c>
      <c r="P57" s="125">
        <v>2539349.1244206359</v>
      </c>
      <c r="Q57" s="125">
        <v>-72190.804117486507</v>
      </c>
      <c r="R57" s="124">
        <v>1081194.8847570911</v>
      </c>
      <c r="S57" s="146">
        <f t="shared" si="0"/>
        <v>5902646.6946348585</v>
      </c>
    </row>
    <row r="58" spans="2:19" x14ac:dyDescent="0.15">
      <c r="B58" s="33"/>
      <c r="C58" s="60">
        <v>29</v>
      </c>
      <c r="D58" s="22" t="s">
        <v>36</v>
      </c>
      <c r="E58" s="128">
        <v>99.226756285764935</v>
      </c>
      <c r="F58" s="128">
        <v>3850.6426242803104</v>
      </c>
      <c r="G58" s="128">
        <v>867.55105872682941</v>
      </c>
      <c r="H58" s="128">
        <v>2717.5125276999174</v>
      </c>
      <c r="I58" s="128">
        <v>38005.426635084543</v>
      </c>
      <c r="J58" s="128">
        <v>-1627.1529856627526</v>
      </c>
      <c r="K58" s="128">
        <v>13556.878024344216</v>
      </c>
      <c r="L58" s="126">
        <v>4662.6277151511858</v>
      </c>
      <c r="M58" s="125">
        <v>198168.17361460428</v>
      </c>
      <c r="N58" s="125">
        <v>63388.858103831495</v>
      </c>
      <c r="O58" s="125">
        <v>233562.84008046627</v>
      </c>
      <c r="P58" s="125">
        <v>2359365.4574621688</v>
      </c>
      <c r="Q58" s="125">
        <v>-18168.909468094316</v>
      </c>
      <c r="R58" s="124">
        <v>1775786.7907319339</v>
      </c>
      <c r="S58" s="146">
        <f t="shared" si="0"/>
        <v>4674235.9228808209</v>
      </c>
    </row>
    <row r="59" spans="2:19" x14ac:dyDescent="0.15">
      <c r="B59" s="33"/>
      <c r="C59" s="60">
        <v>30</v>
      </c>
      <c r="D59" s="22" t="s">
        <v>35</v>
      </c>
      <c r="E59" s="128">
        <v>124.3388157065897</v>
      </c>
      <c r="F59" s="128">
        <v>3630.9567960119011</v>
      </c>
      <c r="G59" s="128">
        <v>1099.1195228239765</v>
      </c>
      <c r="H59" s="128">
        <v>706.3285774517708</v>
      </c>
      <c r="I59" s="128">
        <v>98168.737264873518</v>
      </c>
      <c r="J59" s="128">
        <v>-2315.6693374633942</v>
      </c>
      <c r="K59" s="128">
        <v>10713.10689818241</v>
      </c>
      <c r="L59" s="126">
        <v>5573.953032747444</v>
      </c>
      <c r="M59" s="125">
        <v>193896.83036344353</v>
      </c>
      <c r="N59" s="125">
        <v>70509.469996068699</v>
      </c>
      <c r="O59" s="125">
        <v>56693.722456536481</v>
      </c>
      <c r="P59" s="125">
        <v>3927965.844929988</v>
      </c>
      <c r="Q59" s="125">
        <v>-44717.737946878151</v>
      </c>
      <c r="R59" s="124">
        <v>3596952.9231319926</v>
      </c>
      <c r="S59" s="146">
        <f t="shared" si="0"/>
        <v>7919001.9245014861</v>
      </c>
    </row>
    <row r="60" spans="2:19" x14ac:dyDescent="0.15">
      <c r="B60" s="33"/>
      <c r="C60" s="60">
        <v>31</v>
      </c>
      <c r="D60" s="22" t="s">
        <v>34</v>
      </c>
      <c r="E60" s="128">
        <v>125.76388290848894</v>
      </c>
      <c r="F60" s="128">
        <v>2625.2532646934164</v>
      </c>
      <c r="G60" s="128">
        <v>3398.4451920957113</v>
      </c>
      <c r="H60" s="128">
        <v>1326.9796404675794</v>
      </c>
      <c r="I60" s="128">
        <v>8828.7950255413161</v>
      </c>
      <c r="J60" s="128">
        <v>-713.21044688429595</v>
      </c>
      <c r="K60" s="128">
        <v>3444.8180370071309</v>
      </c>
      <c r="L60" s="126">
        <v>5516.7872785876953</v>
      </c>
      <c r="M60" s="125">
        <v>132494.82754534672</v>
      </c>
      <c r="N60" s="125">
        <v>231483.37414379764</v>
      </c>
      <c r="O60" s="125">
        <v>142612.66976807997</v>
      </c>
      <c r="P60" s="125">
        <v>871798.03724367695</v>
      </c>
      <c r="Q60" s="125">
        <v>-19286.147688646841</v>
      </c>
      <c r="R60" s="124">
        <v>963121.48034864909</v>
      </c>
      <c r="S60" s="146">
        <f t="shared" si="0"/>
        <v>2346777.8732353207</v>
      </c>
    </row>
    <row r="61" spans="2:19" x14ac:dyDescent="0.15">
      <c r="B61" s="33"/>
      <c r="C61" s="60">
        <v>32</v>
      </c>
      <c r="D61" s="22" t="s">
        <v>33</v>
      </c>
      <c r="E61" s="128">
        <v>197.12755048449094</v>
      </c>
      <c r="F61" s="128">
        <v>9399.0444722070606</v>
      </c>
      <c r="G61" s="128">
        <v>1354.1224268275837</v>
      </c>
      <c r="H61" s="128">
        <v>1793.2816862168777</v>
      </c>
      <c r="I61" s="128">
        <v>9126.7063065501552</v>
      </c>
      <c r="J61" s="128">
        <v>7152.8593578794089</v>
      </c>
      <c r="K61" s="128">
        <v>97841.517880072322</v>
      </c>
      <c r="L61" s="126">
        <v>8090.6414554411713</v>
      </c>
      <c r="M61" s="125">
        <v>395699.5581410529</v>
      </c>
      <c r="N61" s="125">
        <v>109390.06846119123</v>
      </c>
      <c r="O61" s="125">
        <v>107206.54751637066</v>
      </c>
      <c r="P61" s="125">
        <v>530826.27712594427</v>
      </c>
      <c r="Q61" s="125">
        <v>12189.800727038668</v>
      </c>
      <c r="R61" s="124">
        <v>2862011.3037794572</v>
      </c>
      <c r="S61" s="146">
        <f t="shared" si="0"/>
        <v>4152278.8568867343</v>
      </c>
    </row>
    <row r="62" spans="2:19" x14ac:dyDescent="0.15">
      <c r="B62" s="33"/>
      <c r="C62" s="60">
        <v>33</v>
      </c>
      <c r="D62" s="22" t="s">
        <v>32</v>
      </c>
      <c r="E62" s="128">
        <v>474.37561607118681</v>
      </c>
      <c r="F62" s="128">
        <v>23004.53281639229</v>
      </c>
      <c r="G62" s="128">
        <v>764.19016694667175</v>
      </c>
      <c r="H62" s="128">
        <v>2202.6607463260329</v>
      </c>
      <c r="I62" s="128">
        <v>29323.96264405378</v>
      </c>
      <c r="J62" s="128">
        <v>-1115.2337927393346</v>
      </c>
      <c r="K62" s="128">
        <v>21071.135180214635</v>
      </c>
      <c r="L62" s="126">
        <v>20866.239642421559</v>
      </c>
      <c r="M62" s="125">
        <v>998387.25568404759</v>
      </c>
      <c r="N62" s="125">
        <v>60438.291916876296</v>
      </c>
      <c r="O62" s="125">
        <v>206972.06204818969</v>
      </c>
      <c r="P62" s="125">
        <v>1533589.0270618631</v>
      </c>
      <c r="Q62" s="125">
        <v>-17764.351945815044</v>
      </c>
      <c r="R62" s="124">
        <v>2523167.7571701854</v>
      </c>
      <c r="S62" s="146">
        <f t="shared" si="0"/>
        <v>5401381.9049550332</v>
      </c>
    </row>
    <row r="63" spans="2:19" x14ac:dyDescent="0.15">
      <c r="B63" s="33"/>
      <c r="C63" s="60">
        <v>34</v>
      </c>
      <c r="D63" s="22" t="s">
        <v>31</v>
      </c>
      <c r="E63" s="128">
        <v>164.83678106372176</v>
      </c>
      <c r="F63" s="128">
        <v>12710.505765178597</v>
      </c>
      <c r="G63" s="128">
        <v>217.13426254716541</v>
      </c>
      <c r="H63" s="128">
        <v>3484.5718540853309</v>
      </c>
      <c r="I63" s="128">
        <v>10868.482164493016</v>
      </c>
      <c r="J63" s="128">
        <v>302.37314372312159</v>
      </c>
      <c r="K63" s="128">
        <v>1484.7795779243395</v>
      </c>
      <c r="L63" s="126">
        <v>4174.8201972411734</v>
      </c>
      <c r="M63" s="125">
        <v>411374.12213297462</v>
      </c>
      <c r="N63" s="125">
        <v>13230.061211048978</v>
      </c>
      <c r="O63" s="125">
        <v>178264.9489429871</v>
      </c>
      <c r="P63" s="125">
        <v>578683.92300724576</v>
      </c>
      <c r="Q63" s="125">
        <v>-3907.7857245093646</v>
      </c>
      <c r="R63" s="124">
        <v>360614.19837797835</v>
      </c>
      <c r="S63" s="146">
        <f t="shared" si="0"/>
        <v>1571666.9716939819</v>
      </c>
    </row>
    <row r="64" spans="2:19" x14ac:dyDescent="0.15">
      <c r="B64" s="33"/>
      <c r="C64" s="60">
        <v>35</v>
      </c>
      <c r="D64" s="22" t="s">
        <v>30</v>
      </c>
      <c r="E64" s="128">
        <v>197.95335001371052</v>
      </c>
      <c r="F64" s="128">
        <v>55984.885626108597</v>
      </c>
      <c r="G64" s="128">
        <v>1734.6774146302103</v>
      </c>
      <c r="H64" s="128">
        <v>2742.9298172014387</v>
      </c>
      <c r="I64" s="128">
        <v>7635.1056957865076</v>
      </c>
      <c r="J64" s="128">
        <v>-424.47327421464934</v>
      </c>
      <c r="K64" s="128">
        <v>54080.787806473149</v>
      </c>
      <c r="L64" s="126">
        <v>11860.651628931751</v>
      </c>
      <c r="M64" s="125">
        <v>2103099.3451761305</v>
      </c>
      <c r="N64" s="125">
        <v>226705.35267161901</v>
      </c>
      <c r="O64" s="125">
        <v>313123.63789456891</v>
      </c>
      <c r="P64" s="125">
        <v>2368491.4575469866</v>
      </c>
      <c r="Q64" s="125">
        <v>-22738.259519077637</v>
      </c>
      <c r="R64" s="124">
        <v>5484297.5394065455</v>
      </c>
      <c r="S64" s="146">
        <f t="shared" si="0"/>
        <v>10606791.591241702</v>
      </c>
    </row>
    <row r="65" spans="2:19" x14ac:dyDescent="0.15">
      <c r="B65" s="33"/>
      <c r="C65" s="60">
        <v>39</v>
      </c>
      <c r="D65" s="22" t="s">
        <v>29</v>
      </c>
      <c r="E65" s="128">
        <v>1192.3868079918643</v>
      </c>
      <c r="F65" s="128">
        <v>21426.65146496976</v>
      </c>
      <c r="G65" s="128">
        <v>3991.7400404691839</v>
      </c>
      <c r="H65" s="128">
        <v>1380.7078335638241</v>
      </c>
      <c r="I65" s="128">
        <v>8012.5204772919215</v>
      </c>
      <c r="J65" s="128">
        <v>-1210.7794486118084</v>
      </c>
      <c r="K65" s="128">
        <v>10153.378267482238</v>
      </c>
      <c r="L65" s="126">
        <v>108267.51314366609</v>
      </c>
      <c r="M65" s="125">
        <v>1943430.4315449521</v>
      </c>
      <c r="N65" s="125">
        <v>456074.17200221284</v>
      </c>
      <c r="O65" s="125">
        <v>157963.03473983629</v>
      </c>
      <c r="P65" s="125">
        <v>958375.54424893658</v>
      </c>
      <c r="Q65" s="125">
        <v>-37195.763727495105</v>
      </c>
      <c r="R65" s="124">
        <v>589135.05562244507</v>
      </c>
      <c r="S65" s="146">
        <f t="shared" si="0"/>
        <v>4220996.5930177113</v>
      </c>
    </row>
    <row r="66" spans="2:19" x14ac:dyDescent="0.15">
      <c r="B66" s="33"/>
      <c r="C66" s="60">
        <v>41</v>
      </c>
      <c r="D66" s="22" t="s">
        <v>28</v>
      </c>
      <c r="E66" s="128">
        <v>300.09701597690776</v>
      </c>
      <c r="F66" s="128">
        <v>6552.786898939642</v>
      </c>
      <c r="G66" s="128">
        <v>1172.5199236699668</v>
      </c>
      <c r="H66" s="128">
        <v>711.27355417078263</v>
      </c>
      <c r="I66" s="128">
        <v>4309.9825689604177</v>
      </c>
      <c r="J66" s="128">
        <v>-114.50482804964361</v>
      </c>
      <c r="K66" s="128">
        <v>4868.7775184737447</v>
      </c>
      <c r="L66" s="126">
        <v>30130.538447360224</v>
      </c>
      <c r="M66" s="125">
        <v>1277585.0253561994</v>
      </c>
      <c r="N66" s="125">
        <v>452321.29252817621</v>
      </c>
      <c r="O66" s="125">
        <v>11025819.544244835</v>
      </c>
      <c r="P66" s="125">
        <v>20032915.325493477</v>
      </c>
      <c r="Q66" s="125">
        <v>-3996.8513534075923</v>
      </c>
      <c r="R66" s="124">
        <v>303856.68623614393</v>
      </c>
      <c r="S66" s="146">
        <f t="shared" si="0"/>
        <v>33136432.493604928</v>
      </c>
    </row>
    <row r="67" spans="2:19" x14ac:dyDescent="0.15">
      <c r="B67" s="33"/>
      <c r="C67" s="60">
        <v>46</v>
      </c>
      <c r="D67" s="22" t="s">
        <v>27</v>
      </c>
      <c r="E67" s="128">
        <v>1574.9485500239296</v>
      </c>
      <c r="F67" s="128">
        <v>38762.676254281992</v>
      </c>
      <c r="G67" s="128">
        <v>6376.9505934704293</v>
      </c>
      <c r="H67" s="128">
        <v>3248.7428228633753</v>
      </c>
      <c r="I67" s="128">
        <v>14630.593468275269</v>
      </c>
      <c r="J67" s="128">
        <v>-660.3187569793638</v>
      </c>
      <c r="K67" s="128">
        <v>34224.926740859773</v>
      </c>
      <c r="L67" s="126">
        <v>141701.13308497274</v>
      </c>
      <c r="M67" s="125">
        <v>5987554.8605529796</v>
      </c>
      <c r="N67" s="125">
        <v>1122039.9360538314</v>
      </c>
      <c r="O67" s="125">
        <v>277923.8296261598</v>
      </c>
      <c r="P67" s="125">
        <v>1107950.4232032306</v>
      </c>
      <c r="Q67" s="125">
        <v>-25691.567097730342</v>
      </c>
      <c r="R67" s="124">
        <v>1273725.0318955199</v>
      </c>
      <c r="S67" s="146">
        <f t="shared" si="0"/>
        <v>9983362.1669917591</v>
      </c>
    </row>
    <row r="68" spans="2:19" x14ac:dyDescent="0.15">
      <c r="B68" s="33"/>
      <c r="C68" s="60">
        <v>47</v>
      </c>
      <c r="D68" s="22" t="s">
        <v>26</v>
      </c>
      <c r="E68" s="128">
        <v>195.32179849799439</v>
      </c>
      <c r="F68" s="128">
        <v>3465.266156025607</v>
      </c>
      <c r="G68" s="128">
        <v>667.28164967669773</v>
      </c>
      <c r="H68" s="128">
        <v>252.44559562458318</v>
      </c>
      <c r="I68" s="128">
        <v>2385.6077261580599</v>
      </c>
      <c r="J68" s="128">
        <v>-45.030190071463402</v>
      </c>
      <c r="K68" s="128">
        <v>1619.5296218196927</v>
      </c>
      <c r="L68" s="126">
        <v>31364.659118258536</v>
      </c>
      <c r="M68" s="125">
        <v>1482303.1889617634</v>
      </c>
      <c r="N68" s="125">
        <v>272412.6791098917</v>
      </c>
      <c r="O68" s="125">
        <v>42602.178056370059</v>
      </c>
      <c r="P68" s="125">
        <v>179526.69966771358</v>
      </c>
      <c r="Q68" s="125">
        <v>-1153.0994560328204</v>
      </c>
      <c r="R68" s="124">
        <v>110724.03224827499</v>
      </c>
      <c r="S68" s="146">
        <f t="shared" si="0"/>
        <v>2126320.7600639705</v>
      </c>
    </row>
    <row r="69" spans="2:19" x14ac:dyDescent="0.15">
      <c r="B69" s="33"/>
      <c r="C69" s="60">
        <v>48</v>
      </c>
      <c r="D69" s="22" t="s">
        <v>25</v>
      </c>
      <c r="E69" s="128">
        <v>401.76248021728981</v>
      </c>
      <c r="F69" s="128">
        <v>5776.2878480484942</v>
      </c>
      <c r="G69" s="128">
        <v>1106.231765533857</v>
      </c>
      <c r="H69" s="128">
        <v>455.68114160835154</v>
      </c>
      <c r="I69" s="128">
        <v>3446.8647817060341</v>
      </c>
      <c r="J69" s="128">
        <v>-65.199761838259889</v>
      </c>
      <c r="K69" s="128">
        <v>3045.1573125069499</v>
      </c>
      <c r="L69" s="126">
        <v>81616.392247421347</v>
      </c>
      <c r="M69" s="125">
        <v>1469328.6548934984</v>
      </c>
      <c r="N69" s="125">
        <v>1565280.2945999303</v>
      </c>
      <c r="O69" s="125">
        <v>91846.634569023794</v>
      </c>
      <c r="P69" s="125">
        <v>343650.35604178277</v>
      </c>
      <c r="Q69" s="125">
        <v>-1116.1343297541282</v>
      </c>
      <c r="R69" s="124">
        <v>255913.06067575389</v>
      </c>
      <c r="S69" s="146">
        <f t="shared" si="0"/>
        <v>3820686.0442654393</v>
      </c>
    </row>
    <row r="70" spans="2:19" x14ac:dyDescent="0.15">
      <c r="B70" s="33"/>
      <c r="C70" s="60">
        <v>51</v>
      </c>
      <c r="D70" s="22" t="s">
        <v>24</v>
      </c>
      <c r="E70" s="128">
        <v>20961.318144722118</v>
      </c>
      <c r="F70" s="128">
        <v>439682.27048681991</v>
      </c>
      <c r="G70" s="128">
        <v>29443.46796790971</v>
      </c>
      <c r="H70" s="128">
        <v>19097.617997157038</v>
      </c>
      <c r="I70" s="128">
        <v>97888.474358375883</v>
      </c>
      <c r="J70" s="128">
        <v>86.312207707535251</v>
      </c>
      <c r="K70" s="128">
        <v>131238.36393750738</v>
      </c>
      <c r="L70" s="126">
        <v>1530729.1850945218</v>
      </c>
      <c r="M70" s="125">
        <v>40124228.848520018</v>
      </c>
      <c r="N70" s="125">
        <v>3209096.3265602752</v>
      </c>
      <c r="O70" s="125">
        <v>1746665.7939264858</v>
      </c>
      <c r="P70" s="125">
        <v>9469690.5631524213</v>
      </c>
      <c r="Q70" s="125">
        <v>68213.093163611178</v>
      </c>
      <c r="R70" s="124">
        <v>7818896.9851715732</v>
      </c>
      <c r="S70" s="146">
        <f t="shared" ref="S70:S85" si="1">SUM(E70:R70)</f>
        <v>64705918.620689094</v>
      </c>
    </row>
    <row r="71" spans="2:19" x14ac:dyDescent="0.15">
      <c r="B71" s="33"/>
      <c r="C71" s="60">
        <v>53</v>
      </c>
      <c r="D71" s="22" t="s">
        <v>23</v>
      </c>
      <c r="E71" s="128">
        <v>1451.7928900032487</v>
      </c>
      <c r="F71" s="128">
        <v>46268.316779971421</v>
      </c>
      <c r="G71" s="128">
        <v>5073.0156002817885</v>
      </c>
      <c r="H71" s="128">
        <v>2671.4071376818406</v>
      </c>
      <c r="I71" s="128">
        <v>13398.291034117927</v>
      </c>
      <c r="J71" s="128">
        <v>-380.05350364352716</v>
      </c>
      <c r="K71" s="128">
        <v>17503.826412566516</v>
      </c>
      <c r="L71" s="126">
        <v>135354.05838190747</v>
      </c>
      <c r="M71" s="125">
        <v>16669210.087209437</v>
      </c>
      <c r="N71" s="125">
        <v>1408287.8490002959</v>
      </c>
      <c r="O71" s="125">
        <v>396579.66883821232</v>
      </c>
      <c r="P71" s="125">
        <v>1634356.6669443278</v>
      </c>
      <c r="Q71" s="125">
        <v>-7993.5640585702431</v>
      </c>
      <c r="R71" s="124">
        <v>2395383.0464858441</v>
      </c>
      <c r="S71" s="146">
        <f t="shared" si="1"/>
        <v>22717164.409152437</v>
      </c>
    </row>
    <row r="72" spans="2:19" x14ac:dyDescent="0.15">
      <c r="B72" s="33"/>
      <c r="C72" s="60">
        <v>55</v>
      </c>
      <c r="D72" s="22" t="s">
        <v>22</v>
      </c>
      <c r="E72" s="128">
        <v>3611.9096387869236</v>
      </c>
      <c r="F72" s="128">
        <v>89758.100255201498</v>
      </c>
      <c r="G72" s="128">
        <v>13343.285750679976</v>
      </c>
      <c r="H72" s="128">
        <v>4460.3357597907807</v>
      </c>
      <c r="I72" s="128">
        <v>22223.486263911884</v>
      </c>
      <c r="J72" s="128">
        <v>-251.10687456344675</v>
      </c>
      <c r="K72" s="128">
        <v>25172.354301375512</v>
      </c>
      <c r="L72" s="126">
        <v>271116.92964308517</v>
      </c>
      <c r="M72" s="125">
        <v>62125671.346309118</v>
      </c>
      <c r="N72" s="125">
        <v>1784950.7646012844</v>
      </c>
      <c r="O72" s="125">
        <v>408034.56841330917</v>
      </c>
      <c r="P72" s="125">
        <v>6353872.9336712752</v>
      </c>
      <c r="Q72" s="125">
        <v>-2941.4315096691521</v>
      </c>
      <c r="R72" s="124">
        <v>1200367.6799503739</v>
      </c>
      <c r="S72" s="146">
        <f t="shared" si="1"/>
        <v>72299391.156173959</v>
      </c>
    </row>
    <row r="73" spans="2:19" x14ac:dyDescent="0.15">
      <c r="B73" s="33"/>
      <c r="C73" s="60">
        <v>57</v>
      </c>
      <c r="D73" s="22" t="s">
        <v>21</v>
      </c>
      <c r="E73" s="128">
        <v>4006.1280567411968</v>
      </c>
      <c r="F73" s="128">
        <v>83717.261321014783</v>
      </c>
      <c r="G73" s="128">
        <v>13163.099131596158</v>
      </c>
      <c r="H73" s="128">
        <v>7509.4820133696285</v>
      </c>
      <c r="I73" s="128">
        <v>30468.53074706496</v>
      </c>
      <c r="J73" s="128">
        <v>-831.46578111485576</v>
      </c>
      <c r="K73" s="128">
        <v>48072.432233338783</v>
      </c>
      <c r="L73" s="126">
        <v>448409.422054236</v>
      </c>
      <c r="M73" s="125">
        <v>12090280.28612414</v>
      </c>
      <c r="N73" s="125">
        <v>2185547.1202744963</v>
      </c>
      <c r="O73" s="125">
        <v>869312.31731345318</v>
      </c>
      <c r="P73" s="125">
        <v>3164304.3874460435</v>
      </c>
      <c r="Q73" s="125">
        <v>16369.534110677421</v>
      </c>
      <c r="R73" s="124">
        <v>5902152.27947661</v>
      </c>
      <c r="S73" s="146">
        <f t="shared" si="1"/>
        <v>24862480.814521667</v>
      </c>
    </row>
    <row r="74" spans="2:19" x14ac:dyDescent="0.15">
      <c r="B74" s="33"/>
      <c r="C74" s="60">
        <v>59</v>
      </c>
      <c r="D74" s="22" t="s">
        <v>20</v>
      </c>
      <c r="E74" s="128">
        <v>3925.0534856212498</v>
      </c>
      <c r="F74" s="128">
        <v>131642.84877715519</v>
      </c>
      <c r="G74" s="128">
        <v>18019.916689101203</v>
      </c>
      <c r="H74" s="128">
        <v>11478.871467199117</v>
      </c>
      <c r="I74" s="128">
        <v>73527.865559350117</v>
      </c>
      <c r="J74" s="128">
        <v>-501.42026637879957</v>
      </c>
      <c r="K74" s="128">
        <v>37688.231467665202</v>
      </c>
      <c r="L74" s="126">
        <v>313690.01169933187</v>
      </c>
      <c r="M74" s="125">
        <v>15430564.327703299</v>
      </c>
      <c r="N74" s="125">
        <v>2583652.9920990956</v>
      </c>
      <c r="O74" s="125">
        <v>1485879.9597672485</v>
      </c>
      <c r="P74" s="125">
        <v>11817296.435286349</v>
      </c>
      <c r="Q74" s="125">
        <v>-28210.652807458631</v>
      </c>
      <c r="R74" s="124">
        <v>2495305.7576686153</v>
      </c>
      <c r="S74" s="146">
        <f t="shared" si="1"/>
        <v>34373960.198596194</v>
      </c>
    </row>
    <row r="75" spans="2:19" x14ac:dyDescent="0.15">
      <c r="B75" s="33"/>
      <c r="C75" s="60">
        <v>61</v>
      </c>
      <c r="D75" s="22" t="s">
        <v>19</v>
      </c>
      <c r="E75" s="128">
        <v>43.269933831730469</v>
      </c>
      <c r="F75" s="128">
        <v>944.45334489328491</v>
      </c>
      <c r="G75" s="128">
        <v>198.49199771373989</v>
      </c>
      <c r="H75" s="128">
        <v>203.73055768654518</v>
      </c>
      <c r="I75" s="128">
        <v>668.78278287351532</v>
      </c>
      <c r="J75" s="128">
        <v>-16.171004296042703</v>
      </c>
      <c r="K75" s="128">
        <v>584.22176869802502</v>
      </c>
      <c r="L75" s="126">
        <v>3162.9313886317445</v>
      </c>
      <c r="M75" s="125">
        <v>960901.53435979655</v>
      </c>
      <c r="N75" s="125">
        <v>28477351.04915249</v>
      </c>
      <c r="O75" s="125">
        <v>23958.376908959057</v>
      </c>
      <c r="P75" s="125">
        <v>64976.297594789314</v>
      </c>
      <c r="Q75" s="125">
        <v>-438.00464618885962</v>
      </c>
      <c r="R75" s="124">
        <v>332272.13377416437</v>
      </c>
      <c r="S75" s="146">
        <f t="shared" si="1"/>
        <v>29864811.09791404</v>
      </c>
    </row>
    <row r="76" spans="2:19" x14ac:dyDescent="0.15">
      <c r="B76" s="33"/>
      <c r="C76" s="60">
        <v>63</v>
      </c>
      <c r="D76" s="22" t="s">
        <v>18</v>
      </c>
      <c r="E76" s="128">
        <v>60.178597523182447</v>
      </c>
      <c r="F76" s="128">
        <v>10346.897384662348</v>
      </c>
      <c r="G76" s="128">
        <v>24846.811091101867</v>
      </c>
      <c r="H76" s="128">
        <v>5689.2715153512427</v>
      </c>
      <c r="I76" s="128">
        <v>224580.78028833735</v>
      </c>
      <c r="J76" s="128">
        <v>-0.64100328289069752</v>
      </c>
      <c r="K76" s="128">
        <v>1068.3318463807507</v>
      </c>
      <c r="L76" s="126">
        <v>5628.8787188572687</v>
      </c>
      <c r="M76" s="125">
        <v>6497352.4086007215</v>
      </c>
      <c r="N76" s="125">
        <v>11849413.060290713</v>
      </c>
      <c r="O76" s="125">
        <v>1780423.6077191276</v>
      </c>
      <c r="P76" s="125">
        <v>10446001.121824931</v>
      </c>
      <c r="Q76" s="125">
        <v>-394.11099307063557</v>
      </c>
      <c r="R76" s="124">
        <v>618420.36392354837</v>
      </c>
      <c r="S76" s="146">
        <f t="shared" si="1"/>
        <v>31463436.9598049</v>
      </c>
    </row>
    <row r="77" spans="2:19" x14ac:dyDescent="0.15">
      <c r="B77" s="33"/>
      <c r="C77" s="60">
        <v>64</v>
      </c>
      <c r="D77" s="22" t="s">
        <v>17</v>
      </c>
      <c r="E77" s="128">
        <v>999.6175158615024</v>
      </c>
      <c r="F77" s="128">
        <v>1082.3585121847643</v>
      </c>
      <c r="G77" s="128">
        <v>5767.0205032913873</v>
      </c>
      <c r="H77" s="128">
        <v>17.427964782794422</v>
      </c>
      <c r="I77" s="128">
        <v>76.491281152995526</v>
      </c>
      <c r="J77" s="128">
        <v>-0.8547752117925157</v>
      </c>
      <c r="K77" s="128">
        <v>117.9718097626064</v>
      </c>
      <c r="L77" s="126">
        <v>373439.05896823277</v>
      </c>
      <c r="M77" s="125">
        <v>9141015.0766737033</v>
      </c>
      <c r="N77" s="125">
        <v>32558148.139871258</v>
      </c>
      <c r="O77" s="125">
        <v>1490.2098482841498</v>
      </c>
      <c r="P77" s="125">
        <v>7610.0873548306927</v>
      </c>
      <c r="Q77" s="125">
        <v>4.3334826464851055</v>
      </c>
      <c r="R77" s="124">
        <v>8039.0562776541319</v>
      </c>
      <c r="S77" s="146">
        <f t="shared" si="1"/>
        <v>42097805.995288439</v>
      </c>
    </row>
    <row r="78" spans="2:19" x14ac:dyDescent="0.15">
      <c r="B78" s="33"/>
      <c r="C78" s="60">
        <v>65</v>
      </c>
      <c r="D78" s="22" t="s">
        <v>16</v>
      </c>
      <c r="E78" s="128">
        <v>115.26721410360305</v>
      </c>
      <c r="F78" s="128">
        <v>2101.7811012011889</v>
      </c>
      <c r="G78" s="128">
        <v>364.34631581518221</v>
      </c>
      <c r="H78" s="128">
        <v>169.83752671345363</v>
      </c>
      <c r="I78" s="128">
        <v>1303.5855905084375</v>
      </c>
      <c r="J78" s="128">
        <v>-35.058668056579521</v>
      </c>
      <c r="K78" s="128">
        <v>1132.2237047761528</v>
      </c>
      <c r="L78" s="126">
        <v>15342.989951016796</v>
      </c>
      <c r="M78" s="125">
        <v>2510463.2722361879</v>
      </c>
      <c r="N78" s="125">
        <v>107023.2178908357</v>
      </c>
      <c r="O78" s="125">
        <v>32471.909660257723</v>
      </c>
      <c r="P78" s="125">
        <v>120656.78354336559</v>
      </c>
      <c r="Q78" s="125">
        <v>-602.53277827574107</v>
      </c>
      <c r="R78" s="124">
        <v>87224.338655434505</v>
      </c>
      <c r="S78" s="146">
        <f t="shared" si="1"/>
        <v>2877731.9619438844</v>
      </c>
    </row>
    <row r="79" spans="2:19" x14ac:dyDescent="0.15">
      <c r="B79" s="33"/>
      <c r="C79" s="60">
        <v>66</v>
      </c>
      <c r="D79" s="22" t="s">
        <v>15</v>
      </c>
      <c r="E79" s="128">
        <v>7909.2425967525378</v>
      </c>
      <c r="F79" s="128">
        <v>195017.49654789479</v>
      </c>
      <c r="G79" s="128">
        <v>45921.093579769753</v>
      </c>
      <c r="H79" s="128">
        <v>24832.490538279315</v>
      </c>
      <c r="I79" s="128">
        <v>109901.6670389935</v>
      </c>
      <c r="J79" s="128">
        <v>-1563.2454113811996</v>
      </c>
      <c r="K79" s="128">
        <v>128557.74667948025</v>
      </c>
      <c r="L79" s="126">
        <v>595824.20001083182</v>
      </c>
      <c r="M79" s="125">
        <v>20110279.280659355</v>
      </c>
      <c r="N79" s="125">
        <v>7734581.5337739028</v>
      </c>
      <c r="O79" s="125">
        <v>2867669.5089714946</v>
      </c>
      <c r="P79" s="125">
        <v>10896745.278833862</v>
      </c>
      <c r="Q79" s="125">
        <v>-33854.546665144015</v>
      </c>
      <c r="R79" s="124">
        <v>7309036.1088989619</v>
      </c>
      <c r="S79" s="146">
        <f t="shared" si="1"/>
        <v>49990857.856053047</v>
      </c>
    </row>
    <row r="80" spans="2:19" x14ac:dyDescent="0.15">
      <c r="B80" s="33"/>
      <c r="C80" s="60">
        <v>67</v>
      </c>
      <c r="D80" s="22" t="s">
        <v>14</v>
      </c>
      <c r="E80" s="128">
        <v>7990.456272448555</v>
      </c>
      <c r="F80" s="128">
        <v>38845.644110593887</v>
      </c>
      <c r="G80" s="128">
        <v>1784.1027096715216</v>
      </c>
      <c r="H80" s="128">
        <v>301.45853956029413</v>
      </c>
      <c r="I80" s="128">
        <v>3041.2059725819031</v>
      </c>
      <c r="J80" s="128">
        <v>-15.070615388341698</v>
      </c>
      <c r="K80" s="128">
        <v>1232.0727040324889</v>
      </c>
      <c r="L80" s="126">
        <v>2599821.3089508647</v>
      </c>
      <c r="M80" s="125">
        <v>17190931.967580885</v>
      </c>
      <c r="N80" s="125">
        <v>857980.87679022795</v>
      </c>
      <c r="O80" s="125">
        <v>43040.214994644484</v>
      </c>
      <c r="P80" s="125">
        <v>368727.99059572013</v>
      </c>
      <c r="Q80" s="125">
        <v>-449.04039351191005</v>
      </c>
      <c r="R80" s="124">
        <v>495292.73143288796</v>
      </c>
      <c r="S80" s="146">
        <f t="shared" si="1"/>
        <v>21608525.91964522</v>
      </c>
    </row>
    <row r="81" spans="2:19" x14ac:dyDescent="0.15">
      <c r="B81" s="33"/>
      <c r="C81" s="60">
        <v>68</v>
      </c>
      <c r="D81" s="22" t="s">
        <v>13</v>
      </c>
      <c r="E81" s="128">
        <v>0</v>
      </c>
      <c r="F81" s="128">
        <v>0</v>
      </c>
      <c r="G81" s="128">
        <v>0</v>
      </c>
      <c r="H81" s="128">
        <v>0</v>
      </c>
      <c r="I81" s="128">
        <v>0</v>
      </c>
      <c r="J81" s="128">
        <v>0</v>
      </c>
      <c r="K81" s="128">
        <v>0</v>
      </c>
      <c r="L81" s="126">
        <v>0</v>
      </c>
      <c r="M81" s="125">
        <v>0</v>
      </c>
      <c r="N81" s="125">
        <v>0</v>
      </c>
      <c r="O81" s="125">
        <v>0</v>
      </c>
      <c r="P81" s="125">
        <v>0</v>
      </c>
      <c r="Q81" s="125">
        <v>0</v>
      </c>
      <c r="R81" s="124">
        <v>0</v>
      </c>
      <c r="S81" s="146">
        <f t="shared" si="1"/>
        <v>0</v>
      </c>
    </row>
    <row r="82" spans="2:19" x14ac:dyDescent="0.15">
      <c r="B82" s="30"/>
      <c r="C82" s="14">
        <v>69</v>
      </c>
      <c r="D82" s="64" t="s">
        <v>12</v>
      </c>
      <c r="E82" s="122">
        <v>392.68518323830995</v>
      </c>
      <c r="F82" s="122">
        <v>8571.1440244331461</v>
      </c>
      <c r="G82" s="122">
        <v>1801.3632005233162</v>
      </c>
      <c r="H82" s="122">
        <v>1848.904407561572</v>
      </c>
      <c r="I82" s="122">
        <v>6069.3665643354707</v>
      </c>
      <c r="J82" s="122">
        <v>-146.75580068676675</v>
      </c>
      <c r="K82" s="122">
        <v>5301.9547749980575</v>
      </c>
      <c r="L82" s="120">
        <v>28704.372341892864</v>
      </c>
      <c r="M82" s="119">
        <v>885147.62072271132</v>
      </c>
      <c r="N82" s="119">
        <v>233727.90709518531</v>
      </c>
      <c r="O82" s="119">
        <v>217428.10292184871</v>
      </c>
      <c r="P82" s="119">
        <v>589675.71862673142</v>
      </c>
      <c r="Q82" s="119">
        <v>-3974.998792851743</v>
      </c>
      <c r="R82" s="118">
        <v>3015450.5029635681</v>
      </c>
      <c r="S82" s="145">
        <f t="shared" si="1"/>
        <v>4989997.8882334884</v>
      </c>
    </row>
    <row r="83" spans="2:19" x14ac:dyDescent="0.15">
      <c r="B83" s="117"/>
      <c r="C83" s="116"/>
      <c r="D83" s="144" t="s">
        <v>86</v>
      </c>
      <c r="E83" s="114">
        <f>SUM(E5:E43)</f>
        <v>59392.564567939175</v>
      </c>
      <c r="F83" s="114">
        <f t="shared" ref="F83:R83" si="2">SUM(F5:F43)</f>
        <v>1710220.0357986472</v>
      </c>
      <c r="G83" s="114">
        <f t="shared" si="2"/>
        <v>936048.39410101878</v>
      </c>
      <c r="H83" s="114">
        <f t="shared" si="2"/>
        <v>199226.37920730287</v>
      </c>
      <c r="I83" s="114">
        <f t="shared" si="2"/>
        <v>417301.8046765498</v>
      </c>
      <c r="J83" s="114">
        <f t="shared" si="2"/>
        <v>-3496.0807737393893</v>
      </c>
      <c r="K83" s="114">
        <f t="shared" si="2"/>
        <v>1196759.1897621597</v>
      </c>
      <c r="L83" s="114">
        <f t="shared" si="2"/>
        <v>52981.528397222923</v>
      </c>
      <c r="M83" s="114">
        <f t="shared" si="2"/>
        <v>1486101.6865470256</v>
      </c>
      <c r="N83" s="114">
        <f t="shared" si="2"/>
        <v>371482.14701214147</v>
      </c>
      <c r="O83" s="114">
        <f t="shared" si="2"/>
        <v>185174.73496628774</v>
      </c>
      <c r="P83" s="114">
        <f t="shared" si="2"/>
        <v>941010.17456313793</v>
      </c>
      <c r="Q83" s="114">
        <f t="shared" si="2"/>
        <v>-13570.022208610553</v>
      </c>
      <c r="R83" s="114">
        <f t="shared" si="2"/>
        <v>590741.62322759454</v>
      </c>
      <c r="S83" s="146">
        <f t="shared" si="1"/>
        <v>8129374.159844677</v>
      </c>
    </row>
    <row r="84" spans="2:19" x14ac:dyDescent="0.15">
      <c r="B84" s="112"/>
      <c r="C84" s="111"/>
      <c r="D84" s="143" t="s">
        <v>85</v>
      </c>
      <c r="E84" s="109">
        <f>SUM(E44:E82)</f>
        <v>75731.14154722869</v>
      </c>
      <c r="F84" s="109">
        <f t="shared" ref="F84:R84" si="3">SUM(F44:F82)</f>
        <v>1614989.9693007178</v>
      </c>
      <c r="G84" s="109">
        <f t="shared" si="3"/>
        <v>250572.37205568975</v>
      </c>
      <c r="H84" s="109">
        <f t="shared" si="3"/>
        <v>147209.02498810826</v>
      </c>
      <c r="I84" s="109">
        <f t="shared" si="3"/>
        <v>944610.48556007573</v>
      </c>
      <c r="J84" s="109">
        <f t="shared" si="3"/>
        <v>-23703.508834926939</v>
      </c>
      <c r="K84" s="109">
        <f t="shared" si="3"/>
        <v>948809.9433120446</v>
      </c>
      <c r="L84" s="109">
        <f t="shared" si="3"/>
        <v>7874350.2459715055</v>
      </c>
      <c r="M84" s="109">
        <f t="shared" si="3"/>
        <v>248162564.39719358</v>
      </c>
      <c r="N84" s="109">
        <f t="shared" si="3"/>
        <v>103103492.19434009</v>
      </c>
      <c r="O84" s="109">
        <f t="shared" si="3"/>
        <v>26177022.752937775</v>
      </c>
      <c r="P84" s="109">
        <f t="shared" si="3"/>
        <v>99389988.334942013</v>
      </c>
      <c r="Q84" s="109">
        <f t="shared" si="3"/>
        <v>-557527.53812742408</v>
      </c>
      <c r="R84" s="109">
        <f t="shared" si="3"/>
        <v>65264319.208155595</v>
      </c>
      <c r="S84" s="148">
        <f t="shared" si="1"/>
        <v>553372429.02334213</v>
      </c>
    </row>
    <row r="85" spans="2:19" x14ac:dyDescent="0.15">
      <c r="B85" s="89"/>
      <c r="C85" s="88"/>
      <c r="D85" s="140" t="s">
        <v>82</v>
      </c>
      <c r="E85" s="106">
        <f>SUM(E83:E84)</f>
        <v>135123.70611516788</v>
      </c>
      <c r="F85" s="106">
        <f t="shared" ref="F85:R85" si="4">SUM(F83:F84)</f>
        <v>3325210.005099365</v>
      </c>
      <c r="G85" s="106">
        <f t="shared" si="4"/>
        <v>1186620.7661567086</v>
      </c>
      <c r="H85" s="106">
        <f t="shared" si="4"/>
        <v>346435.40419541113</v>
      </c>
      <c r="I85" s="106">
        <f t="shared" si="4"/>
        <v>1361912.2902366256</v>
      </c>
      <c r="J85" s="106">
        <f t="shared" si="4"/>
        <v>-27199.589608666327</v>
      </c>
      <c r="K85" s="106">
        <f t="shared" si="4"/>
        <v>2145569.1330742044</v>
      </c>
      <c r="L85" s="106">
        <f t="shared" si="4"/>
        <v>7927331.7743687285</v>
      </c>
      <c r="M85" s="106">
        <f t="shared" si="4"/>
        <v>249648666.08374059</v>
      </c>
      <c r="N85" s="106">
        <f t="shared" si="4"/>
        <v>103474974.34135224</v>
      </c>
      <c r="O85" s="106">
        <f t="shared" si="4"/>
        <v>26362197.487904064</v>
      </c>
      <c r="P85" s="106">
        <f t="shared" si="4"/>
        <v>100330998.50950515</v>
      </c>
      <c r="Q85" s="106">
        <f t="shared" si="4"/>
        <v>-571097.56033603463</v>
      </c>
      <c r="R85" s="106">
        <f t="shared" si="4"/>
        <v>65855060.831383191</v>
      </c>
      <c r="S85" s="145">
        <f t="shared" si="1"/>
        <v>561501803.18318677</v>
      </c>
    </row>
    <row r="88" spans="2:19" x14ac:dyDescent="0.15">
      <c r="B88" s="1" t="s">
        <v>89</v>
      </c>
    </row>
    <row r="89" spans="2:19" x14ac:dyDescent="0.15">
      <c r="E89" s="9" t="s">
        <v>53</v>
      </c>
      <c r="F89" s="8"/>
      <c r="G89" s="8"/>
      <c r="H89" s="8"/>
      <c r="I89" s="8"/>
      <c r="J89" s="8"/>
      <c r="K89" s="8"/>
      <c r="L89" s="9" t="s">
        <v>51</v>
      </c>
      <c r="M89" s="8"/>
      <c r="N89" s="8"/>
      <c r="O89" s="8"/>
      <c r="P89" s="8"/>
      <c r="Q89" s="8"/>
      <c r="R89" s="56"/>
      <c r="S89" s="48"/>
    </row>
    <row r="90" spans="2:19" x14ac:dyDescent="0.15">
      <c r="E90" s="70">
        <v>71</v>
      </c>
      <c r="F90" s="69">
        <v>72</v>
      </c>
      <c r="G90" s="69">
        <v>73</v>
      </c>
      <c r="H90" s="69">
        <v>74</v>
      </c>
      <c r="I90" s="69">
        <v>75</v>
      </c>
      <c r="J90" s="69">
        <v>76</v>
      </c>
      <c r="K90" s="69"/>
      <c r="L90" s="70">
        <v>71</v>
      </c>
      <c r="M90" s="69">
        <v>72</v>
      </c>
      <c r="N90" s="69">
        <v>73</v>
      </c>
      <c r="O90" s="69">
        <v>74</v>
      </c>
      <c r="P90" s="69">
        <v>75</v>
      </c>
      <c r="Q90" s="69">
        <v>76</v>
      </c>
      <c r="R90" s="68"/>
      <c r="S90" s="142"/>
    </row>
    <row r="91" spans="2:19" ht="33.75" x14ac:dyDescent="0.15">
      <c r="E91" s="67" t="s">
        <v>66</v>
      </c>
      <c r="F91" s="66" t="s">
        <v>65</v>
      </c>
      <c r="G91" s="66" t="s">
        <v>64</v>
      </c>
      <c r="H91" s="66" t="s">
        <v>63</v>
      </c>
      <c r="I91" s="66" t="s">
        <v>62</v>
      </c>
      <c r="J91" s="66" t="s">
        <v>61</v>
      </c>
      <c r="K91" s="66" t="s">
        <v>57</v>
      </c>
      <c r="L91" s="67" t="s">
        <v>66</v>
      </c>
      <c r="M91" s="66" t="s">
        <v>65</v>
      </c>
      <c r="N91" s="66" t="s">
        <v>64</v>
      </c>
      <c r="O91" s="66" t="s">
        <v>63</v>
      </c>
      <c r="P91" s="66" t="s">
        <v>62</v>
      </c>
      <c r="Q91" s="66" t="s">
        <v>61</v>
      </c>
      <c r="R91" s="65" t="s">
        <v>57</v>
      </c>
      <c r="S91" s="141" t="s">
        <v>81</v>
      </c>
    </row>
    <row r="92" spans="2:19" x14ac:dyDescent="0.15">
      <c r="B92" s="48" t="s">
        <v>53</v>
      </c>
      <c r="C92" s="47">
        <v>1</v>
      </c>
      <c r="D92" s="27" t="s">
        <v>50</v>
      </c>
      <c r="E92" s="62">
        <v>2.7244386223814186E-3</v>
      </c>
      <c r="F92" s="62">
        <v>3.0435302955301273E-3</v>
      </c>
      <c r="G92" s="62">
        <v>2.5102635543071324E-4</v>
      </c>
      <c r="H92" s="62">
        <v>2.1841648086389986E-4</v>
      </c>
      <c r="I92" s="62">
        <v>2.3669490323990154E-4</v>
      </c>
      <c r="J92" s="62">
        <v>2.5805793960728823E-3</v>
      </c>
      <c r="K92" s="62">
        <v>7.5899995816230839E-4</v>
      </c>
      <c r="L92" s="63">
        <v>1.3483042208276702E-4</v>
      </c>
      <c r="M92" s="62">
        <v>1.1235280264945996E-4</v>
      </c>
      <c r="N92" s="62">
        <v>1.0349966983397101E-5</v>
      </c>
      <c r="O92" s="62">
        <v>6.5055683607354605E-6</v>
      </c>
      <c r="P92" s="62">
        <v>1.2308987346793181E-5</v>
      </c>
      <c r="Q92" s="62">
        <v>1.5068080767327693E-5</v>
      </c>
      <c r="R92" s="61">
        <v>1.4511727208424082E-5</v>
      </c>
      <c r="S92" s="79">
        <v>7.8076761533784196E-5</v>
      </c>
    </row>
    <row r="93" spans="2:19" x14ac:dyDescent="0.15">
      <c r="B93" s="33"/>
      <c r="C93" s="60">
        <v>2</v>
      </c>
      <c r="D93" s="22" t="s">
        <v>49</v>
      </c>
      <c r="E93" s="58">
        <v>2.9601236839782143E-4</v>
      </c>
      <c r="F93" s="58">
        <v>2.2843859898992946E-4</v>
      </c>
      <c r="G93" s="58">
        <v>2.5789867764065685E-5</v>
      </c>
      <c r="H93" s="58">
        <v>7.1743539752699655E-5</v>
      </c>
      <c r="I93" s="58">
        <v>3.3124613201643396E-5</v>
      </c>
      <c r="J93" s="58">
        <v>-9.4647673635092043E-3</v>
      </c>
      <c r="K93" s="58">
        <v>1.0032061874842628E-4</v>
      </c>
      <c r="L93" s="59">
        <v>4.0179620743595585E-6</v>
      </c>
      <c r="M93" s="58">
        <v>2.441880929359701E-6</v>
      </c>
      <c r="N93" s="58">
        <v>1.4782749306364051E-6</v>
      </c>
      <c r="O93" s="58">
        <v>5.4863291487715248E-6</v>
      </c>
      <c r="P93" s="58">
        <v>3.7441811321503435E-6</v>
      </c>
      <c r="Q93" s="58">
        <v>-7.1382393782321491E-5</v>
      </c>
      <c r="R93" s="57">
        <v>1.9747486462308211E-6</v>
      </c>
      <c r="S93" s="78">
        <v>4.8933488390857401E-6</v>
      </c>
    </row>
    <row r="94" spans="2:19" x14ac:dyDescent="0.15">
      <c r="B94" s="33"/>
      <c r="C94" s="60">
        <v>3</v>
      </c>
      <c r="D94" s="22" t="s">
        <v>48</v>
      </c>
      <c r="E94" s="58">
        <v>7.0188645664892482E-4</v>
      </c>
      <c r="F94" s="58">
        <v>4.439064591430003E-4</v>
      </c>
      <c r="G94" s="58">
        <v>4.1103133574733478E-5</v>
      </c>
      <c r="H94" s="58">
        <v>6.0833790915211257E-6</v>
      </c>
      <c r="I94" s="58">
        <v>7.7139665557192751E-6</v>
      </c>
      <c r="J94" s="58">
        <v>-2.155061260030408E-3</v>
      </c>
      <c r="K94" s="58">
        <v>3.6790784212665237E-4</v>
      </c>
      <c r="L94" s="59">
        <v>6.0518392193658218E-5</v>
      </c>
      <c r="M94" s="58">
        <v>4.2031111834785083E-5</v>
      </c>
      <c r="N94" s="58">
        <v>3.5786485586949368E-6</v>
      </c>
      <c r="O94" s="58">
        <v>8.0422096542490549E-7</v>
      </c>
      <c r="P94" s="58">
        <v>1.2343738224548725E-6</v>
      </c>
      <c r="Q94" s="58">
        <v>-4.4793465099864624E-5</v>
      </c>
      <c r="R94" s="57">
        <v>3.2697791564084615E-6</v>
      </c>
      <c r="S94" s="78">
        <v>2.4555849918377618E-5</v>
      </c>
    </row>
    <row r="95" spans="2:19" x14ac:dyDescent="0.15">
      <c r="B95" s="33"/>
      <c r="C95" s="60">
        <v>6</v>
      </c>
      <c r="D95" s="22" t="s">
        <v>47</v>
      </c>
      <c r="E95" s="58">
        <v>4.2719634704544594E-5</v>
      </c>
      <c r="F95" s="58">
        <v>8.8484441547446896E-5</v>
      </c>
      <c r="G95" s="58">
        <v>3.6319082551579188E-5</v>
      </c>
      <c r="H95" s="58">
        <v>6.2094038125014205E-5</v>
      </c>
      <c r="I95" s="58">
        <v>3.2359723698579992E-5</v>
      </c>
      <c r="J95" s="58">
        <v>1.8458685628142454E-3</v>
      </c>
      <c r="K95" s="58">
        <v>2.0193028357153316E-4</v>
      </c>
      <c r="L95" s="59">
        <v>3.7624392566388092E-6</v>
      </c>
      <c r="M95" s="58">
        <v>5.104286227386079E-6</v>
      </c>
      <c r="N95" s="58">
        <v>3.246343897931137E-6</v>
      </c>
      <c r="O95" s="58">
        <v>9.1869315472653054E-6</v>
      </c>
      <c r="P95" s="58">
        <v>7.4142824962623713E-6</v>
      </c>
      <c r="Q95" s="58">
        <v>1.4251083230309832E-5</v>
      </c>
      <c r="R95" s="57">
        <v>1.8358615044226069E-5</v>
      </c>
      <c r="S95" s="78">
        <v>8.1768673952449458E-6</v>
      </c>
    </row>
    <row r="96" spans="2:19" x14ac:dyDescent="0.15">
      <c r="B96" s="33"/>
      <c r="C96" s="60">
        <v>11</v>
      </c>
      <c r="D96" s="22" t="s">
        <v>46</v>
      </c>
      <c r="E96" s="58">
        <v>8.1385464290241859E-3</v>
      </c>
      <c r="F96" s="58">
        <v>6.9803002339976668E-3</v>
      </c>
      <c r="G96" s="58">
        <v>3.7942428858804355E-4</v>
      </c>
      <c r="H96" s="58">
        <v>1.6307390450042877E-5</v>
      </c>
      <c r="I96" s="58">
        <v>3.929641287159333E-5</v>
      </c>
      <c r="J96" s="58">
        <v>1.1562903345080353E-2</v>
      </c>
      <c r="K96" s="58">
        <v>6.2251705592797834E-3</v>
      </c>
      <c r="L96" s="59">
        <v>7.5348556206573469E-4</v>
      </c>
      <c r="M96" s="58">
        <v>6.18091478207108E-4</v>
      </c>
      <c r="N96" s="58">
        <v>4.0495265837085747E-5</v>
      </c>
      <c r="O96" s="58">
        <v>6.6215377275171519E-6</v>
      </c>
      <c r="P96" s="58">
        <v>9.9468965451442811E-6</v>
      </c>
      <c r="Q96" s="58">
        <v>6.4840151073545149E-4</v>
      </c>
      <c r="R96" s="57">
        <v>2.7740196821342107E-5</v>
      </c>
      <c r="S96" s="78">
        <v>3.5446113229657932E-4</v>
      </c>
    </row>
    <row r="97" spans="2:19" x14ac:dyDescent="0.15">
      <c r="B97" s="33"/>
      <c r="C97" s="60">
        <v>15</v>
      </c>
      <c r="D97" s="22" t="s">
        <v>45</v>
      </c>
      <c r="E97" s="58">
        <v>4.6837332702449853E-4</v>
      </c>
      <c r="F97" s="58">
        <v>4.5842632062992003E-4</v>
      </c>
      <c r="G97" s="58">
        <v>9.5243990596072004E-5</v>
      </c>
      <c r="H97" s="58">
        <v>1.1811817096792709E-4</v>
      </c>
      <c r="I97" s="58">
        <v>6.8367458818429801E-5</v>
      </c>
      <c r="J97" s="58">
        <v>9.9567699639360437E-4</v>
      </c>
      <c r="K97" s="58">
        <v>9.2173492619006508E-4</v>
      </c>
      <c r="L97" s="59">
        <v>2.5765457496352357E-5</v>
      </c>
      <c r="M97" s="58">
        <v>2.3644349742588575E-5</v>
      </c>
      <c r="N97" s="58">
        <v>7.0660240659874449E-6</v>
      </c>
      <c r="O97" s="58">
        <v>1.071715157179043E-5</v>
      </c>
      <c r="P97" s="58">
        <v>1.2212781931073207E-5</v>
      </c>
      <c r="Q97" s="58">
        <v>1.7545584930200297E-4</v>
      </c>
      <c r="R97" s="57">
        <v>1.521766972175184E-5</v>
      </c>
      <c r="S97" s="78">
        <v>2.2828697135259306E-5</v>
      </c>
    </row>
    <row r="98" spans="2:19" x14ac:dyDescent="0.15">
      <c r="B98" s="33"/>
      <c r="C98" s="60">
        <v>16</v>
      </c>
      <c r="D98" s="22" t="s">
        <v>44</v>
      </c>
      <c r="E98" s="58">
        <v>9.3270688100703224E-4</v>
      </c>
      <c r="F98" s="58">
        <v>3.9627018079278114E-4</v>
      </c>
      <c r="G98" s="58">
        <v>3.9457129603274788E-4</v>
      </c>
      <c r="H98" s="58">
        <v>1.8729043128242258E-3</v>
      </c>
      <c r="I98" s="58">
        <v>8.5671997184435427E-4</v>
      </c>
      <c r="J98" s="58">
        <v>1.6262052785627406E-2</v>
      </c>
      <c r="K98" s="58">
        <v>1.5719978168072164E-3</v>
      </c>
      <c r="L98" s="59">
        <v>6.0447945953736043E-5</v>
      </c>
      <c r="M98" s="58">
        <v>4.1944282136264503E-5</v>
      </c>
      <c r="N98" s="58">
        <v>3.6157067875300954E-5</v>
      </c>
      <c r="O98" s="58">
        <v>1.5140291276746315E-4</v>
      </c>
      <c r="P98" s="58">
        <v>1.0257143520401848E-4</v>
      </c>
      <c r="Q98" s="58">
        <v>7.3713800503990071E-4</v>
      </c>
      <c r="R98" s="57">
        <v>4.8401058455239252E-5</v>
      </c>
      <c r="S98" s="78">
        <v>6.754751778439134E-5</v>
      </c>
    </row>
    <row r="99" spans="2:19" x14ac:dyDescent="0.15">
      <c r="B99" s="33"/>
      <c r="C99" s="60">
        <v>20</v>
      </c>
      <c r="D99" s="22" t="s">
        <v>43</v>
      </c>
      <c r="E99" s="58">
        <v>1.0268577952289794E-3</v>
      </c>
      <c r="F99" s="58">
        <v>6.8648128304757113E-4</v>
      </c>
      <c r="G99" s="58">
        <v>9.9025995007486975E-4</v>
      </c>
      <c r="H99" s="58">
        <v>5.6234154327426721E-4</v>
      </c>
      <c r="I99" s="58">
        <v>3.9386370817331686E-4</v>
      </c>
      <c r="J99" s="58">
        <v>7.72018495365627E-2</v>
      </c>
      <c r="K99" s="58">
        <v>5.6099139334270305E-2</v>
      </c>
      <c r="L99" s="59">
        <v>5.0391585150003266E-4</v>
      </c>
      <c r="M99" s="58">
        <v>3.2276587737911248E-4</v>
      </c>
      <c r="N99" s="58">
        <v>6.5618809320014545E-4</v>
      </c>
      <c r="O99" s="58">
        <v>2.592348040211595E-4</v>
      </c>
      <c r="P99" s="58">
        <v>2.4287269783037911E-4</v>
      </c>
      <c r="Q99" s="58">
        <v>1.9872444708652708E-3</v>
      </c>
      <c r="R99" s="57">
        <v>7.9554112682914081E-4</v>
      </c>
      <c r="S99" s="78">
        <v>6.3791448863246788E-4</v>
      </c>
    </row>
    <row r="100" spans="2:19" x14ac:dyDescent="0.15">
      <c r="B100" s="33"/>
      <c r="C100" s="60">
        <v>21</v>
      </c>
      <c r="D100" s="22" t="s">
        <v>42</v>
      </c>
      <c r="E100" s="58">
        <v>2.0525853814799592E-3</v>
      </c>
      <c r="F100" s="58">
        <v>5.1884291885820376E-3</v>
      </c>
      <c r="G100" s="58">
        <v>1.7847943202811696E-3</v>
      </c>
      <c r="H100" s="58">
        <v>3.2061986045899683E-3</v>
      </c>
      <c r="I100" s="58">
        <v>1.4774148830803437E-3</v>
      </c>
      <c r="J100" s="58">
        <v>4.0636817341036753E-2</v>
      </c>
      <c r="K100" s="58">
        <v>9.8217479391863802E-3</v>
      </c>
      <c r="L100" s="59">
        <v>3.15050695742218E-4</v>
      </c>
      <c r="M100" s="58">
        <v>4.214744191681606E-4</v>
      </c>
      <c r="N100" s="58">
        <v>2.591118093528776E-4</v>
      </c>
      <c r="O100" s="58">
        <v>2.4939456954768056E-4</v>
      </c>
      <c r="P100" s="58">
        <v>2.0089986937732473E-4</v>
      </c>
      <c r="Q100" s="58">
        <v>-1.6981421003848228E-4</v>
      </c>
      <c r="R100" s="57">
        <v>3.3702582857263912E-4</v>
      </c>
      <c r="S100" s="78">
        <v>3.946325919531703E-4</v>
      </c>
    </row>
    <row r="101" spans="2:19" x14ac:dyDescent="0.15">
      <c r="B101" s="33"/>
      <c r="C101" s="60">
        <v>22</v>
      </c>
      <c r="D101" s="22" t="s">
        <v>41</v>
      </c>
      <c r="E101" s="58">
        <v>5.2606902695286539E-4</v>
      </c>
      <c r="F101" s="58">
        <v>5.6213041739677284E-4</v>
      </c>
      <c r="G101" s="58">
        <v>2.8936640849165028E-4</v>
      </c>
      <c r="H101" s="58">
        <v>9.5328055882989808E-4</v>
      </c>
      <c r="I101" s="58">
        <v>6.7622289106897022E-4</v>
      </c>
      <c r="J101" s="58">
        <v>1.1787848932497713E-2</v>
      </c>
      <c r="K101" s="58">
        <v>2.3749560652259447E-2</v>
      </c>
      <c r="L101" s="59">
        <v>3.3111265804263075E-4</v>
      </c>
      <c r="M101" s="58">
        <v>3.3185362571686109E-4</v>
      </c>
      <c r="N101" s="58">
        <v>2.245240741614832E-4</v>
      </c>
      <c r="O101" s="58">
        <v>4.5311469354304869E-4</v>
      </c>
      <c r="P101" s="58">
        <v>4.7411749200298704E-4</v>
      </c>
      <c r="Q101" s="58">
        <v>4.2630826334420519E-3</v>
      </c>
      <c r="R101" s="57">
        <v>8.7224020517984668E-4</v>
      </c>
      <c r="S101" s="78">
        <v>4.927312570739402E-4</v>
      </c>
    </row>
    <row r="102" spans="2:19" x14ac:dyDescent="0.15">
      <c r="B102" s="33"/>
      <c r="C102" s="60">
        <v>25</v>
      </c>
      <c r="D102" s="22" t="s">
        <v>40</v>
      </c>
      <c r="E102" s="58">
        <v>1.3566036208195815E-4</v>
      </c>
      <c r="F102" s="58">
        <v>1.592018217789292E-4</v>
      </c>
      <c r="G102" s="58">
        <v>1.0899443943882599E-4</v>
      </c>
      <c r="H102" s="58">
        <v>7.0963907402865345E-3</v>
      </c>
      <c r="I102" s="58">
        <v>2.7175793102399925E-3</v>
      </c>
      <c r="J102" s="58">
        <v>1.4651886424990705E-2</v>
      </c>
      <c r="K102" s="58">
        <v>5.2236780854025312E-3</v>
      </c>
      <c r="L102" s="59">
        <v>4.6575924643936118E-5</v>
      </c>
      <c r="M102" s="58">
        <v>3.5985053158167492E-5</v>
      </c>
      <c r="N102" s="58">
        <v>3.3354918932993331E-5</v>
      </c>
      <c r="O102" s="58">
        <v>3.7848307289471532E-4</v>
      </c>
      <c r="P102" s="58">
        <v>2.150586712538572E-4</v>
      </c>
      <c r="Q102" s="58">
        <v>6.9906145324222777E-4</v>
      </c>
      <c r="R102" s="57">
        <v>1.605513903746317E-4</v>
      </c>
      <c r="S102" s="78">
        <v>1.291131268522283E-4</v>
      </c>
    </row>
    <row r="103" spans="2:19" x14ac:dyDescent="0.15">
      <c r="B103" s="33"/>
      <c r="C103" s="60">
        <v>26</v>
      </c>
      <c r="D103" s="22" t="s">
        <v>39</v>
      </c>
      <c r="E103" s="58">
        <v>-1.2494039728524115E-3</v>
      </c>
      <c r="F103" s="58">
        <v>-1.2219824132714214E-3</v>
      </c>
      <c r="G103" s="58">
        <v>-1.7389408843144507E-4</v>
      </c>
      <c r="H103" s="58">
        <v>-2.5166761706472876E-4</v>
      </c>
      <c r="I103" s="58">
        <v>-2.1020112909544156E-4</v>
      </c>
      <c r="J103" s="58">
        <v>9.0822436315115011E-4</v>
      </c>
      <c r="K103" s="58">
        <v>8.3967103809949085E-4</v>
      </c>
      <c r="L103" s="59">
        <v>-1.7789998085140596E-5</v>
      </c>
      <c r="M103" s="58">
        <v>5.5836439070512924E-6</v>
      </c>
      <c r="N103" s="58">
        <v>-2.4793204207061604E-7</v>
      </c>
      <c r="O103" s="58">
        <v>8.1309410529751067E-5</v>
      </c>
      <c r="P103" s="58">
        <v>9.6735120338838749E-5</v>
      </c>
      <c r="Q103" s="58">
        <v>6.9478274442352382E-4</v>
      </c>
      <c r="R103" s="57">
        <v>1.7028113016232153E-4</v>
      </c>
      <c r="S103" s="78">
        <v>3.8034464658454524E-5</v>
      </c>
    </row>
    <row r="104" spans="2:19" x14ac:dyDescent="0.15">
      <c r="B104" s="33"/>
      <c r="C104" s="60">
        <v>27</v>
      </c>
      <c r="D104" s="22" t="s">
        <v>38</v>
      </c>
      <c r="E104" s="58">
        <v>2.999997860739512E-5</v>
      </c>
      <c r="F104" s="58">
        <v>3.8725839011977216E-5</v>
      </c>
      <c r="G104" s="58">
        <v>2.1423605348791532E-5</v>
      </c>
      <c r="H104" s="58">
        <v>1.7036441248570312E-4</v>
      </c>
      <c r="I104" s="58">
        <v>1.4655218526065514E-4</v>
      </c>
      <c r="J104" s="58">
        <v>2.3371820249794878E-3</v>
      </c>
      <c r="K104" s="58">
        <v>3.7832144129206851E-3</v>
      </c>
      <c r="L104" s="59">
        <v>1.5683183464090053E-5</v>
      </c>
      <c r="M104" s="58">
        <v>1.9785370700260904E-5</v>
      </c>
      <c r="N104" s="58">
        <v>1.4637434341086229E-5</v>
      </c>
      <c r="O104" s="58">
        <v>9.8271324894462606E-5</v>
      </c>
      <c r="P104" s="58">
        <v>9.8555327234075958E-5</v>
      </c>
      <c r="Q104" s="58">
        <v>2.6676184376229079E-4</v>
      </c>
      <c r="R104" s="57">
        <v>1.8353703285880349E-4</v>
      </c>
      <c r="S104" s="78">
        <v>7.1236467192440869E-5</v>
      </c>
    </row>
    <row r="105" spans="2:19" x14ac:dyDescent="0.15">
      <c r="B105" s="33"/>
      <c r="C105" s="60">
        <v>28</v>
      </c>
      <c r="D105" s="22" t="s">
        <v>37</v>
      </c>
      <c r="E105" s="58">
        <v>5.5568929645159152E-4</v>
      </c>
      <c r="F105" s="58">
        <v>3.2584000322451797E-4</v>
      </c>
      <c r="G105" s="58">
        <v>2.1227763922683889E-4</v>
      </c>
      <c r="H105" s="58">
        <v>7.1282354153312053E-3</v>
      </c>
      <c r="I105" s="58">
        <v>3.0102873525903458E-3</v>
      </c>
      <c r="J105" s="58">
        <v>2.1023837119668695E-2</v>
      </c>
      <c r="K105" s="58">
        <v>5.9081023198729946E-3</v>
      </c>
      <c r="L105" s="59">
        <v>9.733759127062932E-5</v>
      </c>
      <c r="M105" s="58">
        <v>6.884428922349271E-5</v>
      </c>
      <c r="N105" s="58">
        <v>5.0176031609852907E-5</v>
      </c>
      <c r="O105" s="58">
        <v>9.2428029168653049E-4</v>
      </c>
      <c r="P105" s="58">
        <v>5.3938695834484152E-4</v>
      </c>
      <c r="Q105" s="58">
        <v>1.7154916955263977E-3</v>
      </c>
      <c r="R105" s="57">
        <v>1.9999268313221211E-4</v>
      </c>
      <c r="S105" s="78">
        <v>2.3917708803644991E-4</v>
      </c>
    </row>
    <row r="106" spans="2:19" x14ac:dyDescent="0.15">
      <c r="B106" s="33"/>
      <c r="C106" s="60">
        <v>29</v>
      </c>
      <c r="D106" s="22" t="s">
        <v>36</v>
      </c>
      <c r="E106" s="58">
        <v>2.9493741467382861E-5</v>
      </c>
      <c r="F106" s="58">
        <v>4.5669741493128101E-5</v>
      </c>
      <c r="G106" s="58">
        <v>3.5757966908651978E-5</v>
      </c>
      <c r="H106" s="58">
        <v>4.4453722070539423E-4</v>
      </c>
      <c r="I106" s="58">
        <v>1.5422736977102039E-3</v>
      </c>
      <c r="J106" s="58">
        <v>4.4828949410984304E-3</v>
      </c>
      <c r="K106" s="58">
        <v>1.0255581137983074E-2</v>
      </c>
      <c r="L106" s="59">
        <v>1.7155980188067652E-5</v>
      </c>
      <c r="M106" s="58">
        <v>2.3293980971546448E-5</v>
      </c>
      <c r="N106" s="58">
        <v>1.8927842408503082E-5</v>
      </c>
      <c r="O106" s="58">
        <v>2.4911032951883196E-4</v>
      </c>
      <c r="P106" s="58">
        <v>6.4160923144621854E-4</v>
      </c>
      <c r="Q106" s="58">
        <v>6.4421793722616505E-4</v>
      </c>
      <c r="R106" s="57">
        <v>2.0949823205968036E-4</v>
      </c>
      <c r="S106" s="78">
        <v>2.1216491639451901E-4</v>
      </c>
    </row>
    <row r="107" spans="2:19" x14ac:dyDescent="0.15">
      <c r="B107" s="33"/>
      <c r="C107" s="60">
        <v>30</v>
      </c>
      <c r="D107" s="22" t="s">
        <v>35</v>
      </c>
      <c r="E107" s="58">
        <v>4.2617765738449464E-5</v>
      </c>
      <c r="F107" s="58">
        <v>5.4694450310077206E-5</v>
      </c>
      <c r="G107" s="58">
        <v>6.2259654799819064E-5</v>
      </c>
      <c r="H107" s="58">
        <v>1.3097145384336417E-4</v>
      </c>
      <c r="I107" s="58">
        <v>6.7535616027657374E-3</v>
      </c>
      <c r="J107" s="58">
        <v>1.0559113802826255E-2</v>
      </c>
      <c r="K107" s="58">
        <v>7.5954225626474556E-3</v>
      </c>
      <c r="L107" s="59">
        <v>9.9175587875103782E-6</v>
      </c>
      <c r="M107" s="58">
        <v>1.1005245639667866E-5</v>
      </c>
      <c r="N107" s="58">
        <v>9.990698646186245E-6</v>
      </c>
      <c r="O107" s="58">
        <v>2.9086119012098285E-5</v>
      </c>
      <c r="P107" s="58">
        <v>4.9016565283866549E-4</v>
      </c>
      <c r="Q107" s="58">
        <v>7.2623270473402032E-4</v>
      </c>
      <c r="R107" s="57">
        <v>1.036078139533281E-4</v>
      </c>
      <c r="S107" s="78">
        <v>1.5563374285585535E-4</v>
      </c>
    </row>
    <row r="108" spans="2:19" x14ac:dyDescent="0.15">
      <c r="B108" s="33"/>
      <c r="C108" s="60">
        <v>31</v>
      </c>
      <c r="D108" s="22" t="s">
        <v>34</v>
      </c>
      <c r="E108" s="58">
        <v>2.0302748650724086E-5</v>
      </c>
      <c r="F108" s="58">
        <v>1.7064298376936549E-5</v>
      </c>
      <c r="G108" s="58">
        <v>7.3382336159227417E-5</v>
      </c>
      <c r="H108" s="58">
        <v>9.2806530130916913E-5</v>
      </c>
      <c r="I108" s="58">
        <v>1.5282023392112958E-4</v>
      </c>
      <c r="J108" s="58">
        <v>8.3496759433552387E-4</v>
      </c>
      <c r="K108" s="58">
        <v>1.9603506043983196E-3</v>
      </c>
      <c r="L108" s="59">
        <v>8.109434128400627E-6</v>
      </c>
      <c r="M108" s="58">
        <v>6.1773151968143372E-6</v>
      </c>
      <c r="N108" s="58">
        <v>2.7598206742884584E-5</v>
      </c>
      <c r="O108" s="58">
        <v>6.101614217269522E-5</v>
      </c>
      <c r="P108" s="58">
        <v>9.5185703549982383E-5</v>
      </c>
      <c r="Q108" s="58">
        <v>2.7420878954284968E-4</v>
      </c>
      <c r="R108" s="57">
        <v>1.3220062495546451E-5</v>
      </c>
      <c r="S108" s="78">
        <v>3.7456764875310172E-5</v>
      </c>
    </row>
    <row r="109" spans="2:19" x14ac:dyDescent="0.15">
      <c r="B109" s="33"/>
      <c r="C109" s="60">
        <v>32</v>
      </c>
      <c r="D109" s="22" t="s">
        <v>33</v>
      </c>
      <c r="E109" s="58">
        <v>1.1703672434661453E-4</v>
      </c>
      <c r="F109" s="58">
        <v>2.3715056249521964E-4</v>
      </c>
      <c r="G109" s="58">
        <v>9.6028931974838079E-5</v>
      </c>
      <c r="H109" s="58">
        <v>4.4229475875462963E-4</v>
      </c>
      <c r="I109" s="58">
        <v>5.6089505807470591E-4</v>
      </c>
      <c r="J109" s="58">
        <v>-6.7830756596066549E-2</v>
      </c>
      <c r="K109" s="58">
        <v>0.13924257561531131</v>
      </c>
      <c r="L109" s="59">
        <v>6.6353228281776288E-5</v>
      </c>
      <c r="M109" s="58">
        <v>1.1048577975471385E-4</v>
      </c>
      <c r="N109" s="58">
        <v>5.2779174510451138E-5</v>
      </c>
      <c r="O109" s="58">
        <v>3.0409043175733775E-4</v>
      </c>
      <c r="P109" s="58">
        <v>3.9596633295743987E-4</v>
      </c>
      <c r="Q109" s="58">
        <v>-1.374256185239793E-3</v>
      </c>
      <c r="R109" s="57">
        <v>9.8444807302311161E-4</v>
      </c>
      <c r="S109" s="78">
        <v>8.3836061942105873E-4</v>
      </c>
    </row>
    <row r="110" spans="2:19" x14ac:dyDescent="0.15">
      <c r="B110" s="33"/>
      <c r="C110" s="60">
        <v>33</v>
      </c>
      <c r="D110" s="22" t="s">
        <v>32</v>
      </c>
      <c r="E110" s="58">
        <v>8.8148735778216088E-5</v>
      </c>
      <c r="F110" s="58">
        <v>2.265146160406551E-4</v>
      </c>
      <c r="G110" s="58">
        <v>3.7163878706710486E-5</v>
      </c>
      <c r="H110" s="58">
        <v>2.6626908721293595E-4</v>
      </c>
      <c r="I110" s="58">
        <v>7.7654510745110467E-4</v>
      </c>
      <c r="J110" s="58">
        <v>9.5001430466277439E-4</v>
      </c>
      <c r="K110" s="58">
        <v>5.5079181423537708E-3</v>
      </c>
      <c r="L110" s="59">
        <v>4.324173662603613E-5</v>
      </c>
      <c r="M110" s="58">
        <v>8.9149751381809524E-5</v>
      </c>
      <c r="N110" s="58">
        <v>2.9888826390618302E-5</v>
      </c>
      <c r="O110" s="58">
        <v>5.4689755768942716E-4</v>
      </c>
      <c r="P110" s="58">
        <v>9.1291485532780307E-4</v>
      </c>
      <c r="Q110" s="58">
        <v>8.6834717093851302E-4</v>
      </c>
      <c r="R110" s="57">
        <v>6.7612504649087871E-4</v>
      </c>
      <c r="S110" s="78">
        <v>3.4085330929963789E-4</v>
      </c>
    </row>
    <row r="111" spans="2:19" x14ac:dyDescent="0.15">
      <c r="B111" s="33"/>
      <c r="C111" s="60">
        <v>34</v>
      </c>
      <c r="D111" s="22" t="s">
        <v>31</v>
      </c>
      <c r="E111" s="58">
        <v>1.6417711423204328E-4</v>
      </c>
      <c r="F111" s="58">
        <v>4.3082874553929736E-4</v>
      </c>
      <c r="G111" s="58">
        <v>2.2826272849380152E-5</v>
      </c>
      <c r="H111" s="58">
        <v>1.2179983878470816E-3</v>
      </c>
      <c r="I111" s="58">
        <v>3.1149341476734355E-4</v>
      </c>
      <c r="J111" s="58">
        <v>-1.6844621222573317E-3</v>
      </c>
      <c r="K111" s="58">
        <v>2.1013090897949289E-3</v>
      </c>
      <c r="L111" s="59">
        <v>1.2022422744954134E-5</v>
      </c>
      <c r="M111" s="58">
        <v>3.1258480099414743E-5</v>
      </c>
      <c r="N111" s="58">
        <v>3.0342275064578706E-6</v>
      </c>
      <c r="O111" s="58">
        <v>1.3475021080253216E-4</v>
      </c>
      <c r="P111" s="58">
        <v>5.258953981160709E-5</v>
      </c>
      <c r="Q111" s="58">
        <v>1.2091586387283781E-4</v>
      </c>
      <c r="R111" s="57">
        <v>8.2097983263657012E-6</v>
      </c>
      <c r="S111" s="78">
        <v>4.3413434838852953E-5</v>
      </c>
    </row>
    <row r="112" spans="2:19" x14ac:dyDescent="0.15">
      <c r="B112" s="33"/>
      <c r="C112" s="60">
        <v>35</v>
      </c>
      <c r="D112" s="22" t="s">
        <v>30</v>
      </c>
      <c r="E112" s="58">
        <v>1.0004499457838355E-4</v>
      </c>
      <c r="F112" s="58">
        <v>2.020197604078169E-3</v>
      </c>
      <c r="G112" s="58">
        <v>1.8154789796879256E-4</v>
      </c>
      <c r="H112" s="58">
        <v>1.2236241460530522E-3</v>
      </c>
      <c r="I112" s="58">
        <v>1.1561390905040349E-3</v>
      </c>
      <c r="J112" s="58">
        <v>-1.7452340605304875E-3</v>
      </c>
      <c r="K112" s="58">
        <v>2.5754098045072539E-2</v>
      </c>
      <c r="L112" s="59">
        <v>2.8375398275346217E-5</v>
      </c>
      <c r="M112" s="58">
        <v>4.143311126150574E-4</v>
      </c>
      <c r="N112" s="58">
        <v>3.7753651096634089E-5</v>
      </c>
      <c r="O112" s="58">
        <v>2.0679068874672411E-4</v>
      </c>
      <c r="P112" s="58">
        <v>7.7001689489215224E-4</v>
      </c>
      <c r="Q112" s="58">
        <v>-1.2263567564048508E-4</v>
      </c>
      <c r="R112" s="57">
        <v>7.2868218397091893E-4</v>
      </c>
      <c r="S112" s="78">
        <v>5.4236423984119209E-4</v>
      </c>
    </row>
    <row r="113" spans="2:19" x14ac:dyDescent="0.15">
      <c r="B113" s="33"/>
      <c r="C113" s="60">
        <v>39</v>
      </c>
      <c r="D113" s="22" t="s">
        <v>29</v>
      </c>
      <c r="E113" s="58">
        <v>3.7850113182989319E-3</v>
      </c>
      <c r="F113" s="58">
        <v>1.6798122945483769E-3</v>
      </c>
      <c r="G113" s="58">
        <v>5.7099166858103404E-4</v>
      </c>
      <c r="H113" s="58">
        <v>1.3199864049248278E-3</v>
      </c>
      <c r="I113" s="58">
        <v>1.3523892272311916E-3</v>
      </c>
      <c r="J113" s="58">
        <v>3.8143570269227822E-2</v>
      </c>
      <c r="K113" s="58">
        <v>3.3843430783594155E-3</v>
      </c>
      <c r="L113" s="59">
        <v>8.9919976823396236E-5</v>
      </c>
      <c r="M113" s="58">
        <v>4.4904122947519294E-5</v>
      </c>
      <c r="N113" s="58">
        <v>2.7460910464529013E-5</v>
      </c>
      <c r="O113" s="58">
        <v>5.730676968836431E-5</v>
      </c>
      <c r="P113" s="58">
        <v>7.9235845519727132E-5</v>
      </c>
      <c r="Q113" s="58">
        <v>1.7964882225395836E-4</v>
      </c>
      <c r="R113" s="57">
        <v>5.2172056422479632E-5</v>
      </c>
      <c r="S113" s="78">
        <v>7.6040707655636682E-5</v>
      </c>
    </row>
    <row r="114" spans="2:19" x14ac:dyDescent="0.15">
      <c r="B114" s="33"/>
      <c r="C114" s="60">
        <v>41</v>
      </c>
      <c r="D114" s="22" t="s">
        <v>28</v>
      </c>
      <c r="E114" s="58">
        <v>1.4103718619976574E-3</v>
      </c>
      <c r="F114" s="58">
        <v>3.9376889012617527E-3</v>
      </c>
      <c r="G114" s="58">
        <v>2.6878438785446811E-3</v>
      </c>
      <c r="H114" s="58">
        <v>0.38270544290200137</v>
      </c>
      <c r="I114" s="58">
        <v>0.14310021087482785</v>
      </c>
      <c r="J114" s="58">
        <v>9.967679653306962E-4</v>
      </c>
      <c r="K114" s="58">
        <v>2.272948242826942E-3</v>
      </c>
      <c r="L114" s="59">
        <v>2.5725032205275781E-5</v>
      </c>
      <c r="M114" s="58">
        <v>2.3464945095709037E-5</v>
      </c>
      <c r="N114" s="58">
        <v>1.6670969993898891E-5</v>
      </c>
      <c r="O114" s="58">
        <v>3.7368568904566263E-5</v>
      </c>
      <c r="P114" s="58">
        <v>4.1741267745182754E-5</v>
      </c>
      <c r="Q114" s="58">
        <v>9.5958530071251451E-5</v>
      </c>
      <c r="R114" s="57">
        <v>4.1345443124839798E-5</v>
      </c>
      <c r="S114" s="78">
        <v>6.1952767814577806E-4</v>
      </c>
    </row>
    <row r="115" spans="2:19" x14ac:dyDescent="0.15">
      <c r="B115" s="33"/>
      <c r="C115" s="60">
        <v>46</v>
      </c>
      <c r="D115" s="22" t="s">
        <v>27</v>
      </c>
      <c r="E115" s="58">
        <v>6.1284202088487576E-3</v>
      </c>
      <c r="F115" s="58">
        <v>1.0278667943862872E-2</v>
      </c>
      <c r="G115" s="58">
        <v>4.7050761524306036E-3</v>
      </c>
      <c r="H115" s="58">
        <v>2.296150962933266E-3</v>
      </c>
      <c r="I115" s="58">
        <v>1.657988455913329E-3</v>
      </c>
      <c r="J115" s="58">
        <v>3.2144773247292542E-3</v>
      </c>
      <c r="K115" s="58">
        <v>1.111386098713436E-2</v>
      </c>
      <c r="L115" s="59">
        <v>2.0606526646240543E-4</v>
      </c>
      <c r="M115" s="58">
        <v>2.3531444919317287E-4</v>
      </c>
      <c r="N115" s="58">
        <v>1.2995235215335676E-4</v>
      </c>
      <c r="O115" s="58">
        <v>1.9692902200745349E-4</v>
      </c>
      <c r="P115" s="58">
        <v>2.1965648122067736E-4</v>
      </c>
      <c r="Q115" s="58">
        <v>5.4739575928780949E-4</v>
      </c>
      <c r="R115" s="57">
        <v>2.9534545414088709E-4</v>
      </c>
      <c r="S115" s="78">
        <v>3.2810979815438231E-4</v>
      </c>
    </row>
    <row r="116" spans="2:19" x14ac:dyDescent="0.15">
      <c r="B116" s="33"/>
      <c r="C116" s="60">
        <v>47</v>
      </c>
      <c r="D116" s="22" t="s">
        <v>26</v>
      </c>
      <c r="E116" s="58">
        <v>2.3657286702777548E-3</v>
      </c>
      <c r="F116" s="58">
        <v>4.3282992243586478E-3</v>
      </c>
      <c r="G116" s="58">
        <v>1.6486118998208525E-3</v>
      </c>
      <c r="H116" s="58">
        <v>6.9402974976777497E-4</v>
      </c>
      <c r="I116" s="58">
        <v>5.5589324070312921E-4</v>
      </c>
      <c r="J116" s="58">
        <v>2.7337728677409221E-4</v>
      </c>
      <c r="K116" s="58">
        <v>9.6555352941626199E-4</v>
      </c>
      <c r="L116" s="59">
        <v>2.4172573875504617E-5</v>
      </c>
      <c r="M116" s="58">
        <v>2.0116817476043087E-5</v>
      </c>
      <c r="N116" s="58">
        <v>1.371628733657407E-5</v>
      </c>
      <c r="O116" s="58">
        <v>1.2259400655865002E-5</v>
      </c>
      <c r="P116" s="58">
        <v>1.4965841658419823E-5</v>
      </c>
      <c r="Q116" s="58">
        <v>2.2878331640302951E-5</v>
      </c>
      <c r="R116" s="57">
        <v>1.5005818737833711E-5</v>
      </c>
      <c r="S116" s="78">
        <v>5.0016111214160694E-5</v>
      </c>
    </row>
    <row r="117" spans="2:19" x14ac:dyDescent="0.15">
      <c r="B117" s="33"/>
      <c r="C117" s="60">
        <v>48</v>
      </c>
      <c r="D117" s="22" t="s">
        <v>25</v>
      </c>
      <c r="E117" s="58">
        <v>6.8022290852567963E-3</v>
      </c>
      <c r="F117" s="58">
        <v>4.5083922481638289E-3</v>
      </c>
      <c r="G117" s="58">
        <v>1.2522026357790454E-2</v>
      </c>
      <c r="H117" s="58">
        <v>2.1060161074769558E-3</v>
      </c>
      <c r="I117" s="58">
        <v>1.3274373392728315E-3</v>
      </c>
      <c r="J117" s="58">
        <v>3.0210875160218206E-4</v>
      </c>
      <c r="K117" s="58">
        <v>1.8994714815413782E-3</v>
      </c>
      <c r="L117" s="59">
        <v>8.2813915572677266E-5</v>
      </c>
      <c r="M117" s="58">
        <v>4.4790848979911643E-5</v>
      </c>
      <c r="N117" s="58">
        <v>7.7879632153376552E-5</v>
      </c>
      <c r="O117" s="58">
        <v>3.2788502867682599E-5</v>
      </c>
      <c r="P117" s="58">
        <v>3.5275641730186572E-5</v>
      </c>
      <c r="Q117" s="58">
        <v>4.6449829161030609E-5</v>
      </c>
      <c r="R117" s="57">
        <v>3.9629763631821245E-5</v>
      </c>
      <c r="S117" s="78">
        <v>1.0872588304564407E-4</v>
      </c>
    </row>
    <row r="118" spans="2:19" x14ac:dyDescent="0.15">
      <c r="B118" s="33"/>
      <c r="C118" s="60">
        <v>51</v>
      </c>
      <c r="D118" s="22" t="s">
        <v>24</v>
      </c>
      <c r="E118" s="58">
        <v>3.3054805938358675E-2</v>
      </c>
      <c r="F118" s="58">
        <v>2.8137608758043192E-2</v>
      </c>
      <c r="G118" s="58">
        <v>4.4245450181889532E-3</v>
      </c>
      <c r="H118" s="58">
        <v>9.8198994174953421E-3</v>
      </c>
      <c r="I118" s="58">
        <v>1.1924331432796734E-2</v>
      </c>
      <c r="J118" s="58">
        <v>-1.9707241346941719E-2</v>
      </c>
      <c r="K118" s="58">
        <v>1.6866234821955397E-2</v>
      </c>
      <c r="L118" s="59">
        <v>9.3786113999277151E-4</v>
      </c>
      <c r="M118" s="58">
        <v>7.8438379354132883E-4</v>
      </c>
      <c r="N118" s="58">
        <v>1.8494856285601472E-4</v>
      </c>
      <c r="O118" s="58">
        <v>3.8519863488282237E-4</v>
      </c>
      <c r="P118" s="58">
        <v>5.3885351463423253E-4</v>
      </c>
      <c r="Q118" s="58">
        <v>-1.1911374637238195E-4</v>
      </c>
      <c r="R118" s="57">
        <v>3.3778870270063813E-4</v>
      </c>
      <c r="S118" s="78">
        <v>8.1528093530701189E-4</v>
      </c>
    </row>
    <row r="119" spans="2:19" x14ac:dyDescent="0.15">
      <c r="B119" s="33"/>
      <c r="C119" s="60">
        <v>53</v>
      </c>
      <c r="D119" s="22" t="s">
        <v>23</v>
      </c>
      <c r="E119" s="58">
        <v>6.2862695809066385E-3</v>
      </c>
      <c r="F119" s="58">
        <v>4.8647916939275969E-2</v>
      </c>
      <c r="G119" s="58">
        <v>7.2506242368732239E-3</v>
      </c>
      <c r="H119" s="58">
        <v>8.1759893068919492E-3</v>
      </c>
      <c r="I119" s="58">
        <v>4.1727646491479227E-3</v>
      </c>
      <c r="J119" s="58">
        <v>2.8215634907454361E-3</v>
      </c>
      <c r="K119" s="58">
        <v>1.2737647219354067E-2</v>
      </c>
      <c r="L119" s="59">
        <v>1.0778781576914878E-4</v>
      </c>
      <c r="M119" s="58">
        <v>1.4698431525225062E-4</v>
      </c>
      <c r="N119" s="58">
        <v>6.0261583136220488E-5</v>
      </c>
      <c r="O119" s="58">
        <v>1.2000699705087817E-4</v>
      </c>
      <c r="P119" s="58">
        <v>1.4759034217296459E-4</v>
      </c>
      <c r="Q119" s="58">
        <v>2.2889874801874512E-4</v>
      </c>
      <c r="R119" s="57">
        <v>1.3982865874288933E-4</v>
      </c>
      <c r="S119" s="78">
        <v>4.7943531867554695E-4</v>
      </c>
    </row>
    <row r="120" spans="2:19" x14ac:dyDescent="0.15">
      <c r="B120" s="33"/>
      <c r="C120" s="60">
        <v>55</v>
      </c>
      <c r="D120" s="22" t="s">
        <v>22</v>
      </c>
      <c r="E120" s="58">
        <v>6.1784910163513694E-3</v>
      </c>
      <c r="F120" s="58">
        <v>0.16720672973429448</v>
      </c>
      <c r="G120" s="58">
        <v>4.0433686240911463E-3</v>
      </c>
      <c r="H120" s="58">
        <v>2.6619853751413025E-3</v>
      </c>
      <c r="I120" s="58">
        <v>2.3004315588413403E-3</v>
      </c>
      <c r="J120" s="58">
        <v>1.1055446612031732E-5</v>
      </c>
      <c r="K120" s="58">
        <v>2.1659929987293022E-3</v>
      </c>
      <c r="L120" s="59">
        <v>8.5750829305743066E-5</v>
      </c>
      <c r="M120" s="58">
        <v>6.9000537317790166E-5</v>
      </c>
      <c r="N120" s="58">
        <v>3.8769542134965617E-5</v>
      </c>
      <c r="O120" s="58">
        <v>4.485403845850949E-5</v>
      </c>
      <c r="P120" s="58">
        <v>9.6994342851326499E-5</v>
      </c>
      <c r="Q120" s="58">
        <v>6.1224409289549337E-5</v>
      </c>
      <c r="R120" s="57">
        <v>4.9752675041176955E-5</v>
      </c>
      <c r="S120" s="78">
        <v>1.0302140550059666E-3</v>
      </c>
    </row>
    <row r="121" spans="2:19" x14ac:dyDescent="0.15">
      <c r="B121" s="33"/>
      <c r="C121" s="60">
        <v>57</v>
      </c>
      <c r="D121" s="22" t="s">
        <v>21</v>
      </c>
      <c r="E121" s="58">
        <v>2.7161251130089072E-2</v>
      </c>
      <c r="F121" s="58">
        <v>1.605365162778162E-2</v>
      </c>
      <c r="G121" s="58">
        <v>8.0190563278897554E-3</v>
      </c>
      <c r="H121" s="58">
        <v>1.9057678425082221E-2</v>
      </c>
      <c r="I121" s="58">
        <v>1.0697054125948055E-2</v>
      </c>
      <c r="J121" s="58">
        <v>-2.1906642969265085E-2</v>
      </c>
      <c r="K121" s="58">
        <v>3.0777221237656947E-2</v>
      </c>
      <c r="L121" s="59">
        <v>3.1884491079504348E-4</v>
      </c>
      <c r="M121" s="58">
        <v>3.7451175391445051E-4</v>
      </c>
      <c r="N121" s="58">
        <v>1.5650161654472112E-4</v>
      </c>
      <c r="O121" s="58">
        <v>2.8245105387554023E-4</v>
      </c>
      <c r="P121" s="58">
        <v>3.2797806454360547E-4</v>
      </c>
      <c r="Q121" s="58">
        <v>4.8464051788409547E-4</v>
      </c>
      <c r="R121" s="57">
        <v>3.7908423651906054E-4</v>
      </c>
      <c r="S121" s="78">
        <v>5.8351438527507956E-4</v>
      </c>
    </row>
    <row r="122" spans="2:19" x14ac:dyDescent="0.15">
      <c r="B122" s="33"/>
      <c r="C122" s="60">
        <v>59</v>
      </c>
      <c r="D122" s="22" t="s">
        <v>20</v>
      </c>
      <c r="E122" s="58">
        <v>7.133080436582037E-3</v>
      </c>
      <c r="F122" s="58">
        <v>1.6012495786756571E-2</v>
      </c>
      <c r="G122" s="58">
        <v>3.521252913142381E-3</v>
      </c>
      <c r="H122" s="58">
        <v>6.659489293142481E-3</v>
      </c>
      <c r="I122" s="58">
        <v>9.2574901388250679E-3</v>
      </c>
      <c r="J122" s="58">
        <v>2.4047301064595342E-3</v>
      </c>
      <c r="K122" s="58">
        <v>2.5884337582172219E-3</v>
      </c>
      <c r="L122" s="59">
        <v>9.9448011037494717E-5</v>
      </c>
      <c r="M122" s="58">
        <v>1.4769375563523045E-4</v>
      </c>
      <c r="N122" s="58">
        <v>5.1675394642575647E-5</v>
      </c>
      <c r="O122" s="58">
        <v>8.196058492263704E-5</v>
      </c>
      <c r="P122" s="58">
        <v>1.2342508571662188E-4</v>
      </c>
      <c r="Q122" s="58">
        <v>8.8073343680820723E-5</v>
      </c>
      <c r="R122" s="57">
        <v>6.4443391082690245E-5</v>
      </c>
      <c r="S122" s="78">
        <v>2.4182563542350861E-4</v>
      </c>
    </row>
    <row r="123" spans="2:19" x14ac:dyDescent="0.15">
      <c r="B123" s="33"/>
      <c r="C123" s="60">
        <v>61</v>
      </c>
      <c r="D123" s="22" t="s">
        <v>19</v>
      </c>
      <c r="E123" s="58">
        <v>1.476048673261018E-4</v>
      </c>
      <c r="F123" s="58">
        <v>3.3170001832128109E-3</v>
      </c>
      <c r="G123" s="58">
        <v>0.29576795156843971</v>
      </c>
      <c r="H123" s="58">
        <v>6.2928120510288279E-4</v>
      </c>
      <c r="I123" s="58">
        <v>2.7681475742717752E-4</v>
      </c>
      <c r="J123" s="58">
        <v>1.46750879151242E-4</v>
      </c>
      <c r="K123" s="58">
        <v>1.6465383358014766E-3</v>
      </c>
      <c r="L123" s="59">
        <v>2.1367081168251541E-6</v>
      </c>
      <c r="M123" s="58">
        <v>1.8243985113329221E-6</v>
      </c>
      <c r="N123" s="58">
        <v>9.7926590162141785E-7</v>
      </c>
      <c r="O123" s="58">
        <v>3.5440627134767045E-6</v>
      </c>
      <c r="P123" s="58">
        <v>4.2308502273168026E-6</v>
      </c>
      <c r="Q123" s="58">
        <v>9.2927204750416722E-6</v>
      </c>
      <c r="R123" s="57">
        <v>3.2769443515248182E-6</v>
      </c>
      <c r="S123" s="78">
        <v>5.8737711995791549E-4</v>
      </c>
    </row>
    <row r="124" spans="2:19" x14ac:dyDescent="0.15">
      <c r="B124" s="33"/>
      <c r="C124" s="60">
        <v>63</v>
      </c>
      <c r="D124" s="22" t="s">
        <v>18</v>
      </c>
      <c r="E124" s="58">
        <v>2.2993194015868366E-4</v>
      </c>
      <c r="F124" s="58">
        <v>1.4300881039967265E-2</v>
      </c>
      <c r="G124" s="58">
        <v>8.858601339481087E-2</v>
      </c>
      <c r="H124" s="58">
        <v>3.2569310761701459E-3</v>
      </c>
      <c r="I124" s="58">
        <v>3.1107066935679245E-2</v>
      </c>
      <c r="J124" s="58">
        <v>-5.7604400281073789E-5</v>
      </c>
      <c r="K124" s="58">
        <v>1.4306845398190018E-3</v>
      </c>
      <c r="L124" s="59">
        <v>3.4970077743117824E-6</v>
      </c>
      <c r="M124" s="58">
        <v>2.1871151022519625E-5</v>
      </c>
      <c r="N124" s="58">
        <v>9.7541546592656505E-5</v>
      </c>
      <c r="O124" s="58">
        <v>1.2835808380514839E-4</v>
      </c>
      <c r="P124" s="58">
        <v>1.9187720950817705E-4</v>
      </c>
      <c r="Q124" s="58">
        <v>7.5951002615202836E-6</v>
      </c>
      <c r="R124" s="57">
        <v>7.484166741726112E-6</v>
      </c>
      <c r="S124" s="78">
        <v>3.9571970832071073E-4</v>
      </c>
    </row>
    <row r="125" spans="2:19" x14ac:dyDescent="0.15">
      <c r="B125" s="33"/>
      <c r="C125" s="60">
        <v>64</v>
      </c>
      <c r="D125" s="22" t="s">
        <v>17</v>
      </c>
      <c r="E125" s="58">
        <v>3.4174098732972953E-2</v>
      </c>
      <c r="F125" s="58">
        <v>3.6079827490299934E-2</v>
      </c>
      <c r="G125" s="58">
        <v>0.26549562635162061</v>
      </c>
      <c r="H125" s="58">
        <v>1.1877546487964785E-5</v>
      </c>
      <c r="I125" s="58">
        <v>8.41244300039435E-6</v>
      </c>
      <c r="J125" s="58">
        <v>-8.6579588659247695E-6</v>
      </c>
      <c r="K125" s="58">
        <v>1.9718041177789494E-5</v>
      </c>
      <c r="L125" s="59">
        <v>4.9238560363864209E-5</v>
      </c>
      <c r="M125" s="58">
        <v>5.7335169731713729E-5</v>
      </c>
      <c r="N125" s="58">
        <v>7.2311863470482258E-4</v>
      </c>
      <c r="O125" s="58">
        <v>1.6801163794098051E-7</v>
      </c>
      <c r="P125" s="58">
        <v>2.0625486056951407E-7</v>
      </c>
      <c r="Q125" s="58">
        <v>2.6910348691398004E-7</v>
      </c>
      <c r="R125" s="57">
        <v>2.0896620046098252E-7</v>
      </c>
      <c r="S125" s="78">
        <v>8.5925871935569936E-4</v>
      </c>
    </row>
    <row r="126" spans="2:19" x14ac:dyDescent="0.15">
      <c r="B126" s="33"/>
      <c r="C126" s="60">
        <v>65</v>
      </c>
      <c r="D126" s="22" t="s">
        <v>16</v>
      </c>
      <c r="E126" s="58">
        <v>9.3594700315993045E-4</v>
      </c>
      <c r="F126" s="58">
        <v>1.2550971988949163E-2</v>
      </c>
      <c r="G126" s="58">
        <v>7.0976061789043059E-4</v>
      </c>
      <c r="H126" s="58">
        <v>8.676873477472763E-4</v>
      </c>
      <c r="I126" s="58">
        <v>4.5711873528133263E-4</v>
      </c>
      <c r="J126" s="58">
        <v>2.7319180708173347E-4</v>
      </c>
      <c r="K126" s="58">
        <v>7.512444800862277E-4</v>
      </c>
      <c r="L126" s="59">
        <v>1.8396363767011855E-5</v>
      </c>
      <c r="M126" s="58">
        <v>4.3515019885445672E-5</v>
      </c>
      <c r="N126" s="58">
        <v>9.1796097657000549E-6</v>
      </c>
      <c r="O126" s="58">
        <v>1.3567191934006892E-5</v>
      </c>
      <c r="P126" s="58">
        <v>1.7216261392492492E-5</v>
      </c>
      <c r="Q126" s="58">
        <v>2.789585035661991E-5</v>
      </c>
      <c r="R126" s="57">
        <v>1.5587338541869114E-5</v>
      </c>
      <c r="S126" s="78">
        <v>1.0301724593841902E-4</v>
      </c>
    </row>
    <row r="127" spans="2:19" x14ac:dyDescent="0.15">
      <c r="B127" s="33"/>
      <c r="C127" s="60">
        <v>66</v>
      </c>
      <c r="D127" s="22" t="s">
        <v>15</v>
      </c>
      <c r="E127" s="58">
        <v>1.4775833473732514E-2</v>
      </c>
      <c r="F127" s="58">
        <v>1.910974781699799E-2</v>
      </c>
      <c r="G127" s="58">
        <v>2.4284911075707405E-2</v>
      </c>
      <c r="H127" s="58">
        <v>3.9382077072668241E-2</v>
      </c>
      <c r="I127" s="58">
        <v>2.5812007853796531E-2</v>
      </c>
      <c r="J127" s="58">
        <v>3.5486587519189157E-3</v>
      </c>
      <c r="K127" s="58">
        <v>2.6278818496339406E-2</v>
      </c>
      <c r="L127" s="59">
        <v>2.4408233441929072E-4</v>
      </c>
      <c r="M127" s="58">
        <v>2.5043229117004806E-4</v>
      </c>
      <c r="N127" s="58">
        <v>1.5808898357477268E-4</v>
      </c>
      <c r="O127" s="58">
        <v>3.1472435796773689E-4</v>
      </c>
      <c r="P127" s="58">
        <v>4.0118202805362901E-4</v>
      </c>
      <c r="Q127" s="58">
        <v>5.7440425327219861E-4</v>
      </c>
      <c r="R127" s="57">
        <v>3.7558369454871555E-4</v>
      </c>
      <c r="S127" s="78">
        <v>6.1650841308262256E-4</v>
      </c>
    </row>
    <row r="128" spans="2:19" x14ac:dyDescent="0.15">
      <c r="B128" s="33"/>
      <c r="C128" s="60">
        <v>67</v>
      </c>
      <c r="D128" s="22" t="s">
        <v>14</v>
      </c>
      <c r="E128" s="58">
        <v>0.22275283472451657</v>
      </c>
      <c r="F128" s="58">
        <v>4.3340351351531782E-2</v>
      </c>
      <c r="G128" s="58">
        <v>6.0025784320763085E-3</v>
      </c>
      <c r="H128" s="58">
        <v>3.2985070947872395E-4</v>
      </c>
      <c r="I128" s="58">
        <v>5.544358070433314E-4</v>
      </c>
      <c r="J128" s="58">
        <v>2.873077472226568E-5</v>
      </c>
      <c r="K128" s="58">
        <v>2.3986542371254756E-3</v>
      </c>
      <c r="L128" s="59">
        <v>9.4676643457298733E-4</v>
      </c>
      <c r="M128" s="58">
        <v>1.1905695704224358E-4</v>
      </c>
      <c r="N128" s="58">
        <v>1.8309821113022428E-5</v>
      </c>
      <c r="O128" s="58">
        <v>6.2142705567947738E-6</v>
      </c>
      <c r="P128" s="58">
        <v>1.3487925771329959E-5</v>
      </c>
      <c r="Q128" s="58">
        <v>5.6812983304649684E-6</v>
      </c>
      <c r="R128" s="57">
        <v>5.2260851968844446E-6</v>
      </c>
      <c r="S128" s="78">
        <v>3.8771659563990369E-4</v>
      </c>
    </row>
    <row r="129" spans="2:19" x14ac:dyDescent="0.15">
      <c r="B129" s="33"/>
      <c r="C129" s="60">
        <v>68</v>
      </c>
      <c r="D129" s="22" t="s">
        <v>13</v>
      </c>
      <c r="E129" s="58">
        <v>0</v>
      </c>
      <c r="F129" s="58">
        <v>0</v>
      </c>
      <c r="G129" s="58">
        <v>0</v>
      </c>
      <c r="H129" s="58">
        <v>0</v>
      </c>
      <c r="I129" s="58">
        <v>0</v>
      </c>
      <c r="J129" s="58">
        <v>0</v>
      </c>
      <c r="K129" s="58">
        <v>0</v>
      </c>
      <c r="L129" s="59">
        <v>0</v>
      </c>
      <c r="M129" s="58">
        <v>0</v>
      </c>
      <c r="N129" s="58">
        <v>0</v>
      </c>
      <c r="O129" s="58">
        <v>0</v>
      </c>
      <c r="P129" s="58">
        <v>0</v>
      </c>
      <c r="Q129" s="58">
        <v>0</v>
      </c>
      <c r="R129" s="57">
        <v>0</v>
      </c>
      <c r="S129" s="78">
        <v>0</v>
      </c>
    </row>
    <row r="130" spans="2:19" x14ac:dyDescent="0.15">
      <c r="B130" s="30"/>
      <c r="C130" s="14">
        <v>69</v>
      </c>
      <c r="D130" s="64" t="s">
        <v>12</v>
      </c>
      <c r="E130" s="76">
        <v>7.5251181991269815E-4</v>
      </c>
      <c r="F130" s="76">
        <v>7.0183814615923184E-4</v>
      </c>
      <c r="G130" s="76">
        <v>8.2412060402273322E-4</v>
      </c>
      <c r="H130" s="76">
        <v>3.2081702552710272E-3</v>
      </c>
      <c r="I130" s="76">
        <v>1.4112432785160689E-3</v>
      </c>
      <c r="J130" s="76">
        <v>7.4815805971976479E-4</v>
      </c>
      <c r="K130" s="76">
        <v>8.3943001479253234E-3</v>
      </c>
      <c r="L130" s="77">
        <v>1.0893259434744923E-5</v>
      </c>
      <c r="M130" s="76">
        <v>9.3010580808020574E-6</v>
      </c>
      <c r="N130" s="76">
        <v>4.9924448912618638E-6</v>
      </c>
      <c r="O130" s="76">
        <v>1.8068164896696995E-5</v>
      </c>
      <c r="P130" s="76">
        <v>2.1569510965396299E-5</v>
      </c>
      <c r="Q130" s="76">
        <v>4.7375687016907793E-5</v>
      </c>
      <c r="R130" s="75">
        <v>1.6706355301079626E-5</v>
      </c>
      <c r="S130" s="74">
        <v>5.6881652507120872E-5</v>
      </c>
    </row>
    <row r="131" spans="2:19" x14ac:dyDescent="0.15">
      <c r="B131" s="33" t="s">
        <v>51</v>
      </c>
      <c r="C131" s="60">
        <v>1</v>
      </c>
      <c r="D131" s="22" t="s">
        <v>50</v>
      </c>
      <c r="E131" s="58">
        <v>1.3214694913500896E-2</v>
      </c>
      <c r="F131" s="58">
        <v>1.0525131943711659E-2</v>
      </c>
      <c r="G131" s="58">
        <v>8.2015563951153394E-4</v>
      </c>
      <c r="H131" s="58">
        <v>4.1758670326811986E-4</v>
      </c>
      <c r="I131" s="58">
        <v>6.1514009240139493E-4</v>
      </c>
      <c r="J131" s="58">
        <v>1.6225887068265478E-2</v>
      </c>
      <c r="K131" s="58">
        <v>1.1567086188221153E-3</v>
      </c>
      <c r="L131" s="59">
        <v>1.5237644036906226E-2</v>
      </c>
      <c r="M131" s="58">
        <v>1.3514955106388846E-2</v>
      </c>
      <c r="N131" s="58">
        <v>1.0494265544001712E-3</v>
      </c>
      <c r="O131" s="58">
        <v>5.2184992968608171E-4</v>
      </c>
      <c r="P131" s="58">
        <v>1.3480311636312741E-3</v>
      </c>
      <c r="Q131" s="58">
        <v>-1.0133031697343557E-2</v>
      </c>
      <c r="R131" s="57">
        <v>1.5683643388251373E-3</v>
      </c>
      <c r="S131" s="78">
        <v>6.7356332558427346E-3</v>
      </c>
    </row>
    <row r="132" spans="2:19" x14ac:dyDescent="0.15">
      <c r="B132" s="33"/>
      <c r="C132" s="60">
        <v>2</v>
      </c>
      <c r="D132" s="22" t="s">
        <v>49</v>
      </c>
      <c r="E132" s="58">
        <v>7.8124384453332222E-4</v>
      </c>
      <c r="F132" s="58">
        <v>4.9408364505130759E-4</v>
      </c>
      <c r="G132" s="58">
        <v>1.9547621702489272E-4</v>
      </c>
      <c r="H132" s="58">
        <v>7.159385065837688E-4</v>
      </c>
      <c r="I132" s="58">
        <v>4.0965671008521106E-4</v>
      </c>
      <c r="J132" s="58">
        <v>-4.9309649323116727E-3</v>
      </c>
      <c r="K132" s="58">
        <v>2.828400154928349E-4</v>
      </c>
      <c r="L132" s="59">
        <v>9.7996943827295181E-4</v>
      </c>
      <c r="M132" s="58">
        <v>7.1136867363308072E-4</v>
      </c>
      <c r="N132" s="58">
        <v>2.0642903258983117E-4</v>
      </c>
      <c r="O132" s="58">
        <v>5.9215019024903067E-4</v>
      </c>
      <c r="P132" s="58">
        <v>4.0124005771556423E-4</v>
      </c>
      <c r="Q132" s="58">
        <v>-9.0752398384624552E-2</v>
      </c>
      <c r="R132" s="57">
        <v>4.2606135631262273E-4</v>
      </c>
      <c r="S132" s="78">
        <v>6.3844466082541528E-4</v>
      </c>
    </row>
    <row r="133" spans="2:19" x14ac:dyDescent="0.15">
      <c r="B133" s="33"/>
      <c r="C133" s="60">
        <v>3</v>
      </c>
      <c r="D133" s="22" t="s">
        <v>48</v>
      </c>
      <c r="E133" s="58">
        <v>3.3995498393529435E-3</v>
      </c>
      <c r="F133" s="58">
        <v>2.2659436774629077E-3</v>
      </c>
      <c r="G133" s="58">
        <v>1.8551584339576447E-4</v>
      </c>
      <c r="H133" s="58">
        <v>3.6585919333943671E-5</v>
      </c>
      <c r="I133" s="58">
        <v>7.1653646701334546E-5</v>
      </c>
      <c r="J133" s="58">
        <v>-2.8842091626959461E-3</v>
      </c>
      <c r="K133" s="58">
        <v>5.4057451407634805E-4</v>
      </c>
      <c r="L133" s="59">
        <v>3.2751452990195632E-3</v>
      </c>
      <c r="M133" s="58">
        <v>2.0965513493618145E-3</v>
      </c>
      <c r="N133" s="58">
        <v>1.9491577822922451E-4</v>
      </c>
      <c r="O133" s="58">
        <v>3.4365732253521518E-5</v>
      </c>
      <c r="P133" s="58">
        <v>5.5839897325218956E-5</v>
      </c>
      <c r="Q133" s="58">
        <v>-5.5259532695721703E-3</v>
      </c>
      <c r="R133" s="57">
        <v>4.5667400709449146E-4</v>
      </c>
      <c r="S133" s="78">
        <v>1.068910875108756E-3</v>
      </c>
    </row>
    <row r="134" spans="2:19" x14ac:dyDescent="0.15">
      <c r="B134" s="33"/>
      <c r="C134" s="60">
        <v>6</v>
      </c>
      <c r="D134" s="22" t="s">
        <v>47</v>
      </c>
      <c r="E134" s="58">
        <v>2.7164588253970277E-4</v>
      </c>
      <c r="F134" s="58">
        <v>3.4283032660490162E-4</v>
      </c>
      <c r="G134" s="58">
        <v>1.770583927288707E-4</v>
      </c>
      <c r="H134" s="58">
        <v>5.5489717911889902E-4</v>
      </c>
      <c r="I134" s="58">
        <v>4.0651489154886248E-4</v>
      </c>
      <c r="J134" s="58">
        <v>3.1500088680728958E-3</v>
      </c>
      <c r="K134" s="58">
        <v>6.796904431203921E-4</v>
      </c>
      <c r="L134" s="59">
        <v>3.0068681005220152E-4</v>
      </c>
      <c r="M134" s="58">
        <v>4.1965543458803706E-4</v>
      </c>
      <c r="N134" s="58">
        <v>2.2930498813407974E-4</v>
      </c>
      <c r="O134" s="58">
        <v>4.1707507372968017E-4</v>
      </c>
      <c r="P134" s="58">
        <v>3.2979805598816204E-4</v>
      </c>
      <c r="Q134" s="58">
        <v>1.3821994742260789E-3</v>
      </c>
      <c r="R134" s="57">
        <v>9.2532709443780945E-4</v>
      </c>
      <c r="S134" s="78">
        <v>4.1655688176704615E-4</v>
      </c>
    </row>
    <row r="135" spans="2:19" x14ac:dyDescent="0.15">
      <c r="B135" s="33"/>
      <c r="C135" s="60">
        <v>11</v>
      </c>
      <c r="D135" s="22" t="s">
        <v>46</v>
      </c>
      <c r="E135" s="58">
        <v>5.2099618924478376E-2</v>
      </c>
      <c r="F135" s="58">
        <v>3.893949563270889E-2</v>
      </c>
      <c r="G135" s="58">
        <v>2.4019819708939144E-3</v>
      </c>
      <c r="H135" s="58">
        <v>3.4743243888134089E-4</v>
      </c>
      <c r="I135" s="58">
        <v>8.5723220232719155E-4</v>
      </c>
      <c r="J135" s="58">
        <v>6.4027754793167566E-2</v>
      </c>
      <c r="K135" s="58">
        <v>2.0835959747511918E-3</v>
      </c>
      <c r="L135" s="59">
        <v>5.2260289366609036E-2</v>
      </c>
      <c r="M135" s="58">
        <v>4.1550327669749511E-2</v>
      </c>
      <c r="N135" s="58">
        <v>2.4336949820438014E-3</v>
      </c>
      <c r="O135" s="58">
        <v>4.1307869885889018E-4</v>
      </c>
      <c r="P135" s="58">
        <v>6.5669174675861907E-4</v>
      </c>
      <c r="Q135" s="58">
        <v>4.4766501138280658E-2</v>
      </c>
      <c r="R135" s="57">
        <v>4.5952132265979833E-3</v>
      </c>
      <c r="S135" s="78">
        <v>1.985306534550588E-2</v>
      </c>
    </row>
    <row r="136" spans="2:19" x14ac:dyDescent="0.15">
      <c r="B136" s="33"/>
      <c r="C136" s="60">
        <v>15</v>
      </c>
      <c r="D136" s="22" t="s">
        <v>45</v>
      </c>
      <c r="E136" s="58">
        <v>5.1173699025063206E-3</v>
      </c>
      <c r="F136" s="58">
        <v>4.9427637480523373E-3</v>
      </c>
      <c r="G136" s="58">
        <v>1.0769572171766711E-3</v>
      </c>
      <c r="H136" s="58">
        <v>1.5132061426909459E-3</v>
      </c>
      <c r="I136" s="58">
        <v>9.9982973458132658E-4</v>
      </c>
      <c r="J136" s="58">
        <v>1.878929588119712E-2</v>
      </c>
      <c r="K136" s="58">
        <v>1.557635292812105E-3</v>
      </c>
      <c r="L136" s="59">
        <v>2.6650530335859024E-3</v>
      </c>
      <c r="M136" s="58">
        <v>2.4999732355262322E-3</v>
      </c>
      <c r="N136" s="58">
        <v>6.7475002022448518E-4</v>
      </c>
      <c r="O136" s="58">
        <v>6.9944174155823298E-4</v>
      </c>
      <c r="P136" s="58">
        <v>8.6306219264277039E-4</v>
      </c>
      <c r="Q136" s="58">
        <v>1.2249668807780684E-2</v>
      </c>
      <c r="R136" s="57">
        <v>3.4288668274012725E-3</v>
      </c>
      <c r="S136" s="78">
        <v>1.8434751895372188E-3</v>
      </c>
    </row>
    <row r="137" spans="2:19" x14ac:dyDescent="0.15">
      <c r="B137" s="33"/>
      <c r="C137" s="60">
        <v>16</v>
      </c>
      <c r="D137" s="22" t="s">
        <v>44</v>
      </c>
      <c r="E137" s="58">
        <v>9.6533839926550499E-3</v>
      </c>
      <c r="F137" s="58">
        <v>5.4649701353924615E-3</v>
      </c>
      <c r="G137" s="58">
        <v>3.9855845283363021E-3</v>
      </c>
      <c r="H137" s="58">
        <v>1.6935518399516448E-2</v>
      </c>
      <c r="I137" s="58">
        <v>9.6394453924893986E-3</v>
      </c>
      <c r="J137" s="58">
        <v>0.11037007976492881</v>
      </c>
      <c r="K137" s="58">
        <v>5.4315297746214825E-3</v>
      </c>
      <c r="L137" s="59">
        <v>9.6309527118380017E-3</v>
      </c>
      <c r="M137" s="58">
        <v>5.1331075302168206E-3</v>
      </c>
      <c r="N137" s="58">
        <v>4.2913407159963076E-3</v>
      </c>
      <c r="O137" s="58">
        <v>1.4841622322370225E-2</v>
      </c>
      <c r="P137" s="58">
        <v>9.9754150090074541E-3</v>
      </c>
      <c r="Q137" s="58">
        <v>7.6734261672227244E-2</v>
      </c>
      <c r="R137" s="57">
        <v>7.0122028479044562E-3</v>
      </c>
      <c r="S137" s="78">
        <v>6.3854354682646225E-3</v>
      </c>
    </row>
    <row r="138" spans="2:19" x14ac:dyDescent="0.15">
      <c r="B138" s="33"/>
      <c r="C138" s="60">
        <v>20</v>
      </c>
      <c r="D138" s="22" t="s">
        <v>43</v>
      </c>
      <c r="E138" s="58">
        <v>1.8544765903843258E-2</v>
      </c>
      <c r="F138" s="58">
        <v>1.1972949224089974E-2</v>
      </c>
      <c r="G138" s="58">
        <v>3.2227493697979136E-2</v>
      </c>
      <c r="H138" s="58">
        <v>5.8134566857228854E-3</v>
      </c>
      <c r="I138" s="58">
        <v>4.8119593069393361E-3</v>
      </c>
      <c r="J138" s="58">
        <v>0.17650249886513528</v>
      </c>
      <c r="K138" s="58">
        <v>2.2488614636271317E-2</v>
      </c>
      <c r="L138" s="59">
        <v>1.4571974571437635E-2</v>
      </c>
      <c r="M138" s="58">
        <v>8.5981932497951469E-3</v>
      </c>
      <c r="N138" s="58">
        <v>2.5670380928436595E-2</v>
      </c>
      <c r="O138" s="58">
        <v>4.5461988675019821E-3</v>
      </c>
      <c r="P138" s="58">
        <v>4.1120416132069482E-3</v>
      </c>
      <c r="Q138" s="58">
        <v>-1.2952783251703532E-2</v>
      </c>
      <c r="R138" s="57">
        <v>4.0615308888989336E-2</v>
      </c>
      <c r="S138" s="78">
        <v>1.4222569900819142E-2</v>
      </c>
    </row>
    <row r="139" spans="2:19" x14ac:dyDescent="0.15">
      <c r="B139" s="33"/>
      <c r="C139" s="60">
        <v>21</v>
      </c>
      <c r="D139" s="22" t="s">
        <v>42</v>
      </c>
      <c r="E139" s="58">
        <v>4.9349180079259385E-3</v>
      </c>
      <c r="F139" s="58">
        <v>5.8824626177510385E-3</v>
      </c>
      <c r="G139" s="58">
        <v>3.3997713295141068E-3</v>
      </c>
      <c r="H139" s="58">
        <v>6.7710508768256353E-3</v>
      </c>
      <c r="I139" s="58">
        <v>4.7820312102269513E-3</v>
      </c>
      <c r="J139" s="58">
        <v>4.030343780291764E-2</v>
      </c>
      <c r="K139" s="58">
        <v>5.8038260229455012E-3</v>
      </c>
      <c r="L139" s="59">
        <v>6.3030665633814053E-3</v>
      </c>
      <c r="M139" s="58">
        <v>8.9381713385427129E-3</v>
      </c>
      <c r="N139" s="58">
        <v>5.0783307829401578E-3</v>
      </c>
      <c r="O139" s="58">
        <v>7.0842894589983104E-3</v>
      </c>
      <c r="P139" s="58">
        <v>5.0399874913821295E-3</v>
      </c>
      <c r="Q139" s="58">
        <v>2.4700227959719074E-3</v>
      </c>
      <c r="R139" s="57">
        <v>1.1514170444994252E-2</v>
      </c>
      <c r="S139" s="78">
        <v>7.4694758567904109E-3</v>
      </c>
    </row>
    <row r="140" spans="2:19" x14ac:dyDescent="0.15">
      <c r="B140" s="33"/>
      <c r="C140" s="60">
        <v>22</v>
      </c>
      <c r="D140" s="22" t="s">
        <v>41</v>
      </c>
      <c r="E140" s="58">
        <v>7.1238865593418075E-3</v>
      </c>
      <c r="F140" s="58">
        <v>7.5672147021330731E-3</v>
      </c>
      <c r="G140" s="58">
        <v>3.9602515070704843E-3</v>
      </c>
      <c r="H140" s="58">
        <v>1.0514094924737389E-2</v>
      </c>
      <c r="I140" s="58">
        <v>8.7302328252190867E-3</v>
      </c>
      <c r="J140" s="58">
        <v>0.11689838178114044</v>
      </c>
      <c r="K140" s="58">
        <v>1.9589321186369468E-2</v>
      </c>
      <c r="L140" s="59">
        <v>6.2358278670098738E-3</v>
      </c>
      <c r="M140" s="58">
        <v>5.882005071948161E-3</v>
      </c>
      <c r="N140" s="58">
        <v>3.8005925860258817E-3</v>
      </c>
      <c r="O140" s="58">
        <v>8.622536311984624E-3</v>
      </c>
      <c r="P140" s="58">
        <v>8.2938759779794171E-3</v>
      </c>
      <c r="Q140" s="58">
        <v>6.6602299119143379E-2</v>
      </c>
      <c r="R140" s="57">
        <v>2.6535288105638256E-2</v>
      </c>
      <c r="S140" s="78">
        <v>8.3705416045552396E-3</v>
      </c>
    </row>
    <row r="141" spans="2:19" x14ac:dyDescent="0.15">
      <c r="B141" s="33"/>
      <c r="C141" s="60">
        <v>25</v>
      </c>
      <c r="D141" s="22" t="s">
        <v>40</v>
      </c>
      <c r="E141" s="58">
        <v>1.7570273672427332E-3</v>
      </c>
      <c r="F141" s="58">
        <v>1.6128082214208156E-3</v>
      </c>
      <c r="G141" s="58">
        <v>1.1478066876989448E-3</v>
      </c>
      <c r="H141" s="58">
        <v>1.5622932711630995E-2</v>
      </c>
      <c r="I141" s="58">
        <v>7.5018051897911536E-3</v>
      </c>
      <c r="J141" s="58">
        <v>3.3571875339947092E-2</v>
      </c>
      <c r="K141" s="58">
        <v>1.0652041195271172E-2</v>
      </c>
      <c r="L141" s="59">
        <v>1.6131767530296556E-3</v>
      </c>
      <c r="M141" s="58">
        <v>1.2203541565687555E-3</v>
      </c>
      <c r="N141" s="58">
        <v>1.1263727739751256E-3</v>
      </c>
      <c r="O141" s="58">
        <v>1.9215092764166778E-2</v>
      </c>
      <c r="P141" s="58">
        <v>1.0055867695829076E-2</v>
      </c>
      <c r="Q141" s="58">
        <v>2.3697448667819636E-2</v>
      </c>
      <c r="R141" s="57">
        <v>1.0506956925423409E-2</v>
      </c>
      <c r="S141" s="78">
        <v>4.7588894712664934E-3</v>
      </c>
    </row>
    <row r="142" spans="2:19" x14ac:dyDescent="0.15">
      <c r="B142" s="33"/>
      <c r="C142" s="60">
        <v>26</v>
      </c>
      <c r="D142" s="22" t="s">
        <v>39</v>
      </c>
      <c r="E142" s="58">
        <v>3.4048273370573911E-3</v>
      </c>
      <c r="F142" s="58">
        <v>5.0706870799181111E-3</v>
      </c>
      <c r="G142" s="58">
        <v>1.2993716822070251E-3</v>
      </c>
      <c r="H142" s="58">
        <v>2.1589802368806268E-2</v>
      </c>
      <c r="I142" s="58">
        <v>1.9094865354045684E-2</v>
      </c>
      <c r="J142" s="58">
        <v>0.10674060665068101</v>
      </c>
      <c r="K142" s="58">
        <v>1.6084421571198444E-2</v>
      </c>
      <c r="L142" s="59">
        <v>1.6155479612086187E-3</v>
      </c>
      <c r="M142" s="58">
        <v>1.9616692608092077E-3</v>
      </c>
      <c r="N142" s="58">
        <v>1.0469603814644069E-3</v>
      </c>
      <c r="O142" s="58">
        <v>1.614284015229411E-2</v>
      </c>
      <c r="P142" s="58">
        <v>1.4499366164054823E-2</v>
      </c>
      <c r="Q142" s="58">
        <v>0.21155146487388804</v>
      </c>
      <c r="R142" s="57">
        <v>3.4853279668188263E-2</v>
      </c>
      <c r="S142" s="78">
        <v>8.4218900334333564E-3</v>
      </c>
    </row>
    <row r="143" spans="2:19" x14ac:dyDescent="0.15">
      <c r="B143" s="33"/>
      <c r="C143" s="60">
        <v>27</v>
      </c>
      <c r="D143" s="22" t="s">
        <v>38</v>
      </c>
      <c r="E143" s="58">
        <v>1.4507841625514075E-3</v>
      </c>
      <c r="F143" s="58">
        <v>1.2711987514716372E-3</v>
      </c>
      <c r="G143" s="58">
        <v>6.0811714053447222E-4</v>
      </c>
      <c r="H143" s="58">
        <v>3.8864274210369471E-3</v>
      </c>
      <c r="I143" s="58">
        <v>3.5728919050133086E-3</v>
      </c>
      <c r="J143" s="58">
        <v>2.3085188599372062E-2</v>
      </c>
      <c r="K143" s="58">
        <v>1.0666732094094977E-2</v>
      </c>
      <c r="L143" s="59">
        <v>4.2850015335552924E-4</v>
      </c>
      <c r="M143" s="58">
        <v>5.7912850127882286E-4</v>
      </c>
      <c r="N143" s="58">
        <v>3.9790620434556543E-4</v>
      </c>
      <c r="O143" s="58">
        <v>2.4838761295150444E-3</v>
      </c>
      <c r="P143" s="58">
        <v>2.2879402913813986E-3</v>
      </c>
      <c r="Q143" s="58">
        <v>5.7009233335187917E-3</v>
      </c>
      <c r="R143" s="57">
        <v>1.3196334070418057E-2</v>
      </c>
      <c r="S143" s="78">
        <v>2.4715228683600998E-3</v>
      </c>
    </row>
    <row r="144" spans="2:19" x14ac:dyDescent="0.15">
      <c r="B144" s="33"/>
      <c r="C144" s="60">
        <v>28</v>
      </c>
      <c r="D144" s="22" t="s">
        <v>37</v>
      </c>
      <c r="E144" s="58">
        <v>4.7577692363325605E-3</v>
      </c>
      <c r="F144" s="58">
        <v>3.7214725004362649E-3</v>
      </c>
      <c r="G144" s="58">
        <v>2.0597562508396644E-3</v>
      </c>
      <c r="H144" s="58">
        <v>3.7488202305589642E-2</v>
      </c>
      <c r="I144" s="58">
        <v>1.9497590586538421E-2</v>
      </c>
      <c r="J144" s="58">
        <v>0.10580295296772581</v>
      </c>
      <c r="K144" s="58">
        <v>9.897527344437166E-3</v>
      </c>
      <c r="L144" s="59">
        <v>4.6707655723661791E-3</v>
      </c>
      <c r="M144" s="58">
        <v>3.0137353725434124E-3</v>
      </c>
      <c r="N144" s="58">
        <v>2.2502352137342748E-3</v>
      </c>
      <c r="O144" s="58">
        <v>3.4972859446659066E-2</v>
      </c>
      <c r="P144" s="58">
        <v>2.0646476325122835E-2</v>
      </c>
      <c r="Q144" s="58">
        <v>7.6480357954055625E-2</v>
      </c>
      <c r="R144" s="57">
        <v>1.356368223796661E-2</v>
      </c>
      <c r="S144" s="78">
        <v>8.7659211935853017E-3</v>
      </c>
    </row>
    <row r="145" spans="2:19" x14ac:dyDescent="0.15">
      <c r="B145" s="33"/>
      <c r="C145" s="60">
        <v>29</v>
      </c>
      <c r="D145" s="22" t="s">
        <v>36</v>
      </c>
      <c r="E145" s="58">
        <v>6.532717739299301E-4</v>
      </c>
      <c r="F145" s="58">
        <v>1.0145524789891766E-3</v>
      </c>
      <c r="G145" s="58">
        <v>6.8216946115073397E-4</v>
      </c>
      <c r="H145" s="58">
        <v>6.9324476024171426E-3</v>
      </c>
      <c r="I145" s="58">
        <v>2.4290655399383323E-2</v>
      </c>
      <c r="J145" s="58">
        <v>6.8405136657113244E-2</v>
      </c>
      <c r="K145" s="58">
        <v>4.9127471386783538E-3</v>
      </c>
      <c r="L145" s="59">
        <v>5.08077111314623E-4</v>
      </c>
      <c r="M145" s="58">
        <v>6.8435423173738143E-4</v>
      </c>
      <c r="N145" s="58">
        <v>5.6142119745895684E-4</v>
      </c>
      <c r="O145" s="58">
        <v>7.4446608135544179E-3</v>
      </c>
      <c r="P145" s="58">
        <v>1.918309798024298E-2</v>
      </c>
      <c r="Q145" s="58">
        <v>1.9248500092799142E-2</v>
      </c>
      <c r="R145" s="57">
        <v>2.2277397064524442E-2</v>
      </c>
      <c r="S145" s="78">
        <v>6.9416290453978144E-3</v>
      </c>
    </row>
    <row r="146" spans="2:19" x14ac:dyDescent="0.15">
      <c r="B146" s="33"/>
      <c r="C146" s="60">
        <v>30</v>
      </c>
      <c r="D146" s="22" t="s">
        <v>35</v>
      </c>
      <c r="E146" s="58">
        <v>8.186001613422017E-4</v>
      </c>
      <c r="F146" s="58">
        <v>9.5667050358509383E-4</v>
      </c>
      <c r="G146" s="58">
        <v>8.642554983742727E-4</v>
      </c>
      <c r="H146" s="58">
        <v>1.8018632125382228E-3</v>
      </c>
      <c r="I146" s="58">
        <v>6.2743223245185872E-2</v>
      </c>
      <c r="J146" s="58">
        <v>9.7350205467835127E-2</v>
      </c>
      <c r="K146" s="58">
        <v>3.8822201664639425E-3</v>
      </c>
      <c r="L146" s="59">
        <v>6.073823878923767E-4</v>
      </c>
      <c r="M146" s="58">
        <v>6.6960356932869612E-4</v>
      </c>
      <c r="N146" s="58">
        <v>6.24486893462379E-4</v>
      </c>
      <c r="O146" s="58">
        <v>1.8070748488984748E-3</v>
      </c>
      <c r="P146" s="58">
        <v>3.193678767654335E-2</v>
      </c>
      <c r="Q146" s="58">
        <v>4.7374851227685338E-2</v>
      </c>
      <c r="R146" s="57">
        <v>4.512408184880428E-2</v>
      </c>
      <c r="S146" s="78">
        <v>1.176037638592302E-2</v>
      </c>
    </row>
    <row r="147" spans="2:19" x14ac:dyDescent="0.15">
      <c r="B147" s="33"/>
      <c r="C147" s="60">
        <v>31</v>
      </c>
      <c r="D147" s="22" t="s">
        <v>34</v>
      </c>
      <c r="E147" s="58">
        <v>8.2798226969484198E-4</v>
      </c>
      <c r="F147" s="58">
        <v>6.9169161294653709E-4</v>
      </c>
      <c r="G147" s="58">
        <v>2.6722525459705708E-3</v>
      </c>
      <c r="H147" s="58">
        <v>3.3851607796641812E-3</v>
      </c>
      <c r="I147" s="58">
        <v>5.6428051608619113E-3</v>
      </c>
      <c r="J147" s="58">
        <v>2.9983202879064023E-2</v>
      </c>
      <c r="K147" s="58">
        <v>1.2483346036000795E-3</v>
      </c>
      <c r="L147" s="59">
        <v>6.0115315128718373E-4</v>
      </c>
      <c r="M147" s="58">
        <v>4.5755781193358231E-4</v>
      </c>
      <c r="N147" s="58">
        <v>2.0501974162521678E-3</v>
      </c>
      <c r="O147" s="58">
        <v>4.5456843810129533E-3</v>
      </c>
      <c r="P147" s="58">
        <v>7.0882563422021835E-3</v>
      </c>
      <c r="Q147" s="58">
        <v>2.0432124240948944E-2</v>
      </c>
      <c r="R147" s="57">
        <v>1.2082441288042176E-2</v>
      </c>
      <c r="S147" s="78">
        <v>3.4851602950128988E-3</v>
      </c>
    </row>
    <row r="148" spans="2:19" x14ac:dyDescent="0.15">
      <c r="B148" s="33"/>
      <c r="C148" s="60">
        <v>32</v>
      </c>
      <c r="D148" s="22" t="s">
        <v>33</v>
      </c>
      <c r="E148" s="58">
        <v>1.2978139104395949E-3</v>
      </c>
      <c r="F148" s="58">
        <v>2.476424015378328E-3</v>
      </c>
      <c r="G148" s="58">
        <v>1.0647684155866617E-3</v>
      </c>
      <c r="H148" s="58">
        <v>4.5747098493028751E-3</v>
      </c>
      <c r="I148" s="58">
        <v>5.8332111346207811E-3</v>
      </c>
      <c r="J148" s="58">
        <v>-0.30070455954426406</v>
      </c>
      <c r="K148" s="58">
        <v>3.5455850244143779E-2</v>
      </c>
      <c r="L148" s="59">
        <v>8.8162083496507479E-4</v>
      </c>
      <c r="M148" s="58">
        <v>1.3665093751991093E-3</v>
      </c>
      <c r="N148" s="58">
        <v>9.6884381676355094E-4</v>
      </c>
      <c r="O148" s="58">
        <v>3.417137687556034E-3</v>
      </c>
      <c r="P148" s="58">
        <v>4.3159453964150777E-3</v>
      </c>
      <c r="Q148" s="58">
        <v>-1.2914114676923263E-2</v>
      </c>
      <c r="R148" s="57">
        <v>3.590417641927203E-2</v>
      </c>
      <c r="S148" s="78">
        <v>6.1664793975122392E-3</v>
      </c>
    </row>
    <row r="149" spans="2:19" x14ac:dyDescent="0.15">
      <c r="B149" s="33"/>
      <c r="C149" s="60">
        <v>33</v>
      </c>
      <c r="D149" s="22" t="s">
        <v>32</v>
      </c>
      <c r="E149" s="58">
        <v>3.1231112637346722E-3</v>
      </c>
      <c r="F149" s="58">
        <v>6.0611456512978277E-3</v>
      </c>
      <c r="G149" s="58">
        <v>6.0089511638397684E-4</v>
      </c>
      <c r="H149" s="58">
        <v>5.6190468504410292E-3</v>
      </c>
      <c r="I149" s="58">
        <v>1.8742014880410388E-2</v>
      </c>
      <c r="J149" s="58">
        <v>4.6884171721500591E-2</v>
      </c>
      <c r="K149" s="58">
        <v>7.6357667952324636E-3</v>
      </c>
      <c r="L149" s="59">
        <v>2.2737519289970716E-3</v>
      </c>
      <c r="M149" s="58">
        <v>3.4478318636010068E-3</v>
      </c>
      <c r="N149" s="58">
        <v>5.3528868061902715E-4</v>
      </c>
      <c r="O149" s="58">
        <v>6.5970973777329791E-3</v>
      </c>
      <c r="P149" s="58">
        <v>1.2469025718125713E-2</v>
      </c>
      <c r="Q149" s="58">
        <v>1.881990389560801E-2</v>
      </c>
      <c r="R149" s="57">
        <v>3.1653355166426055E-2</v>
      </c>
      <c r="S149" s="78">
        <v>8.0215012967538718E-3</v>
      </c>
    </row>
    <row r="150" spans="2:19" x14ac:dyDescent="0.15">
      <c r="B150" s="33"/>
      <c r="C150" s="60">
        <v>34</v>
      </c>
      <c r="D150" s="22" t="s">
        <v>31</v>
      </c>
      <c r="E150" s="58">
        <v>1.0852235869151881E-3</v>
      </c>
      <c r="F150" s="58">
        <v>3.3489150750982363E-3</v>
      </c>
      <c r="G150" s="58">
        <v>1.7073619055521427E-4</v>
      </c>
      <c r="H150" s="58">
        <v>8.8892365901069408E-3</v>
      </c>
      <c r="I150" s="58">
        <v>6.9464436620303811E-3</v>
      </c>
      <c r="J150" s="58">
        <v>-1.2711697302018817E-2</v>
      </c>
      <c r="K150" s="58">
        <v>5.3805504555822696E-4</v>
      </c>
      <c r="L150" s="59">
        <v>4.5492171274571987E-4</v>
      </c>
      <c r="M150" s="58">
        <v>1.4206399351313602E-3</v>
      </c>
      <c r="N150" s="58">
        <v>1.1717574712256027E-4</v>
      </c>
      <c r="O150" s="58">
        <v>5.6820771633403653E-3</v>
      </c>
      <c r="P150" s="58">
        <v>4.7050576075569157E-3</v>
      </c>
      <c r="Q150" s="58">
        <v>4.1399850669599468E-3</v>
      </c>
      <c r="R150" s="57">
        <v>4.523935940001101E-3</v>
      </c>
      <c r="S150" s="78">
        <v>2.3340561495833467E-3</v>
      </c>
    </row>
    <row r="151" spans="2:19" x14ac:dyDescent="0.15">
      <c r="B151" s="33"/>
      <c r="C151" s="60">
        <v>35</v>
      </c>
      <c r="D151" s="22" t="s">
        <v>30</v>
      </c>
      <c r="E151" s="58">
        <v>1.3032506650364109E-3</v>
      </c>
      <c r="F151" s="58">
        <v>1.4750681909492939E-2</v>
      </c>
      <c r="G151" s="58">
        <v>1.3640049715866291E-3</v>
      </c>
      <c r="H151" s="58">
        <v>6.9972877920643642E-3</v>
      </c>
      <c r="I151" s="58">
        <v>4.8798747393355331E-3</v>
      </c>
      <c r="J151" s="58">
        <v>1.7844758658706408E-2</v>
      </c>
      <c r="K151" s="58">
        <v>1.9597818544699497E-2</v>
      </c>
      <c r="L151" s="59">
        <v>1.2924312182066042E-3</v>
      </c>
      <c r="M151" s="58">
        <v>7.2628460482987061E-3</v>
      </c>
      <c r="N151" s="58">
        <v>2.0078795292190676E-3</v>
      </c>
      <c r="O151" s="58">
        <v>9.9806085421302367E-3</v>
      </c>
      <c r="P151" s="58">
        <v>1.9257297995862042E-2</v>
      </c>
      <c r="Q151" s="58">
        <v>2.4089359420918704E-2</v>
      </c>
      <c r="R151" s="57">
        <v>6.8800981369501135E-2</v>
      </c>
      <c r="S151" s="78">
        <v>1.5751967552135475E-2</v>
      </c>
    </row>
    <row r="152" spans="2:19" x14ac:dyDescent="0.15">
      <c r="B152" s="33"/>
      <c r="C152" s="60">
        <v>39</v>
      </c>
      <c r="D152" s="22" t="s">
        <v>29</v>
      </c>
      <c r="E152" s="58">
        <v>7.8502278460476152E-3</v>
      </c>
      <c r="F152" s="58">
        <v>5.6454115536845187E-3</v>
      </c>
      <c r="G152" s="58">
        <v>3.1387699030151167E-3</v>
      </c>
      <c r="H152" s="58">
        <v>3.5222228463945675E-3</v>
      </c>
      <c r="I152" s="58">
        <v>5.1210943022207576E-3</v>
      </c>
      <c r="J152" s="58">
        <v>5.0900889082768255E-2</v>
      </c>
      <c r="K152" s="58">
        <v>3.6793854707492823E-3</v>
      </c>
      <c r="L152" s="59">
        <v>1.1797691921339296E-2</v>
      </c>
      <c r="M152" s="58">
        <v>6.7114452116895191E-3</v>
      </c>
      <c r="N152" s="58">
        <v>4.0393487977993386E-3</v>
      </c>
      <c r="O152" s="58">
        <v>5.0349670962754577E-3</v>
      </c>
      <c r="P152" s="58">
        <v>7.7921849322026152E-3</v>
      </c>
      <c r="Q152" s="58">
        <v>3.9405923774219767E-2</v>
      </c>
      <c r="R152" s="57">
        <v>7.3907496255912353E-3</v>
      </c>
      <c r="S152" s="78">
        <v>6.2685309500934323E-3</v>
      </c>
    </row>
    <row r="153" spans="2:19" x14ac:dyDescent="0.15">
      <c r="B153" s="33"/>
      <c r="C153" s="60">
        <v>41</v>
      </c>
      <c r="D153" s="22" t="s">
        <v>28</v>
      </c>
      <c r="E153" s="58">
        <v>1.9757262790463469E-3</v>
      </c>
      <c r="F153" s="58">
        <v>1.7265030389179673E-3</v>
      </c>
      <c r="G153" s="58">
        <v>9.2197142343675761E-4</v>
      </c>
      <c r="H153" s="58">
        <v>1.8144779812468467E-3</v>
      </c>
      <c r="I153" s="58">
        <v>2.7546671785897057E-3</v>
      </c>
      <c r="J153" s="58">
        <v>4.8137565918208941E-3</v>
      </c>
      <c r="K153" s="58">
        <v>1.7643496371208529E-3</v>
      </c>
      <c r="L153" s="59">
        <v>3.2832638314535876E-3</v>
      </c>
      <c r="M153" s="58">
        <v>4.4120138090750936E-3</v>
      </c>
      <c r="N153" s="58">
        <v>4.0061103683456702E-3</v>
      </c>
      <c r="O153" s="58">
        <v>0.35144069437622366</v>
      </c>
      <c r="P153" s="58">
        <v>0.16287997109706542</v>
      </c>
      <c r="Q153" s="58">
        <v>4.2343429462329604E-3</v>
      </c>
      <c r="R153" s="57">
        <v>3.8119080991717096E-3</v>
      </c>
      <c r="S153" s="78">
        <v>4.9210357811102029E-2</v>
      </c>
    </row>
    <row r="154" spans="2:19" x14ac:dyDescent="0.15">
      <c r="B154" s="33"/>
      <c r="C154" s="60">
        <v>46</v>
      </c>
      <c r="D154" s="22" t="s">
        <v>27</v>
      </c>
      <c r="E154" s="58">
        <v>1.0368870974270729E-2</v>
      </c>
      <c r="F154" s="58">
        <v>1.0213040555376625E-2</v>
      </c>
      <c r="G154" s="58">
        <v>5.0142996269483377E-3</v>
      </c>
      <c r="H154" s="58">
        <v>8.2876303839126506E-3</v>
      </c>
      <c r="I154" s="58">
        <v>9.3509463171838041E-3</v>
      </c>
      <c r="J154" s="58">
        <v>2.7759648420539108E-2</v>
      </c>
      <c r="K154" s="58">
        <v>1.2402443292305748E-2</v>
      </c>
      <c r="L154" s="59">
        <v>1.5440885862251917E-2</v>
      </c>
      <c r="M154" s="58">
        <v>2.0677429840717767E-2</v>
      </c>
      <c r="N154" s="58">
        <v>9.9376613389102423E-3</v>
      </c>
      <c r="O154" s="58">
        <v>8.8586379702268753E-3</v>
      </c>
      <c r="P154" s="58">
        <v>9.0083210544333586E-3</v>
      </c>
      <c r="Q154" s="58">
        <v>2.7218151564530144E-2</v>
      </c>
      <c r="R154" s="57">
        <v>1.5978989389185058E-2</v>
      </c>
      <c r="S154" s="78">
        <v>1.4826123014005732E-2</v>
      </c>
    </row>
    <row r="155" spans="2:19" x14ac:dyDescent="0.15">
      <c r="B155" s="33"/>
      <c r="C155" s="60">
        <v>47</v>
      </c>
      <c r="D155" s="22" t="s">
        <v>26</v>
      </c>
      <c r="E155" s="58">
        <v>1.2859255161430121E-3</v>
      </c>
      <c r="F155" s="58">
        <v>9.1301497230223002E-4</v>
      </c>
      <c r="G155" s="58">
        <v>5.2469437829255974E-4</v>
      </c>
      <c r="H155" s="58">
        <v>6.4399550923492958E-4</v>
      </c>
      <c r="I155" s="58">
        <v>1.5247289749069002E-3</v>
      </c>
      <c r="J155" s="58">
        <v>1.8930588166420062E-3</v>
      </c>
      <c r="K155" s="58">
        <v>5.8688582292414646E-4</v>
      </c>
      <c r="L155" s="59">
        <v>3.417743464782698E-3</v>
      </c>
      <c r="M155" s="58">
        <v>5.118987784873236E-3</v>
      </c>
      <c r="N155" s="58">
        <v>2.4126992831826027E-3</v>
      </c>
      <c r="O155" s="58">
        <v>1.3579162055019525E-3</v>
      </c>
      <c r="P155" s="58">
        <v>1.4596629186475344E-3</v>
      </c>
      <c r="Q155" s="58">
        <v>1.2216162464473107E-3</v>
      </c>
      <c r="R155" s="57">
        <v>1.389042448031356E-3</v>
      </c>
      <c r="S155" s="78">
        <v>3.1577631491898389E-3</v>
      </c>
    </row>
    <row r="156" spans="2:19" x14ac:dyDescent="0.15">
      <c r="B156" s="33"/>
      <c r="C156" s="60">
        <v>48</v>
      </c>
      <c r="D156" s="22" t="s">
        <v>25</v>
      </c>
      <c r="E156" s="58">
        <v>2.6450535921397427E-3</v>
      </c>
      <c r="F156" s="58">
        <v>1.5219140614712229E-3</v>
      </c>
      <c r="G156" s="58">
        <v>8.6984797011200839E-4</v>
      </c>
      <c r="H156" s="58">
        <v>1.1624548573041043E-3</v>
      </c>
      <c r="I156" s="58">
        <v>2.2030170960743813E-3</v>
      </c>
      <c r="J156" s="58">
        <v>2.740982967093786E-3</v>
      </c>
      <c r="K156" s="58">
        <v>1.1035053828012621E-3</v>
      </c>
      <c r="L156" s="59">
        <v>8.8935731828305425E-3</v>
      </c>
      <c r="M156" s="58">
        <v>5.0741815118351338E-3</v>
      </c>
      <c r="N156" s="58">
        <v>1.386334386894539E-2</v>
      </c>
      <c r="O156" s="58">
        <v>2.9275506368962412E-3</v>
      </c>
      <c r="P156" s="58">
        <v>2.794089584572384E-3</v>
      </c>
      <c r="Q156" s="58">
        <v>1.1824546645232434E-3</v>
      </c>
      <c r="R156" s="57">
        <v>3.210451218820964E-3</v>
      </c>
      <c r="S156" s="78">
        <v>5.6740364961880589E-3</v>
      </c>
    </row>
    <row r="157" spans="2:19" x14ac:dyDescent="0.15">
      <c r="B157" s="33"/>
      <c r="C157" s="60">
        <v>51</v>
      </c>
      <c r="D157" s="22" t="s">
        <v>24</v>
      </c>
      <c r="E157" s="58">
        <v>0.13800146251759221</v>
      </c>
      <c r="F157" s="58">
        <v>0.11584579017466358</v>
      </c>
      <c r="G157" s="58">
        <v>2.3151876164561602E-2</v>
      </c>
      <c r="H157" s="58">
        <v>4.8718537540037188E-2</v>
      </c>
      <c r="I157" s="58">
        <v>6.2564096991760812E-2</v>
      </c>
      <c r="J157" s="58">
        <v>-3.6285453275963866E-3</v>
      </c>
      <c r="K157" s="58">
        <v>4.755821331143132E-2</v>
      </c>
      <c r="L157" s="59">
        <v>0.16680046318958444</v>
      </c>
      <c r="M157" s="58">
        <v>0.13856506474690619</v>
      </c>
      <c r="N157" s="58">
        <v>2.8422261519011487E-2</v>
      </c>
      <c r="O157" s="58">
        <v>5.5673815175138995E-2</v>
      </c>
      <c r="P157" s="58">
        <v>7.6994431422647891E-2</v>
      </c>
      <c r="Q157" s="58">
        <v>-7.2266292723599718E-2</v>
      </c>
      <c r="R157" s="57">
        <v>9.8088730952596931E-2</v>
      </c>
      <c r="S157" s="78">
        <v>9.6093669963858833E-2</v>
      </c>
    </row>
    <row r="158" spans="2:19" x14ac:dyDescent="0.15">
      <c r="B158" s="33"/>
      <c r="C158" s="60">
        <v>53</v>
      </c>
      <c r="D158" s="22" t="s">
        <v>23</v>
      </c>
      <c r="E158" s="58">
        <v>9.5580602665265371E-3</v>
      </c>
      <c r="F158" s="58">
        <v>1.2190597795751032E-2</v>
      </c>
      <c r="G158" s="58">
        <v>3.9889944040091031E-3</v>
      </c>
      <c r="H158" s="58">
        <v>6.814831511513653E-3</v>
      </c>
      <c r="I158" s="58">
        <v>8.5633368512160069E-3</v>
      </c>
      <c r="J158" s="58">
        <v>1.5977361737231563E-2</v>
      </c>
      <c r="K158" s="58">
        <v>6.3430439493401287E-3</v>
      </c>
      <c r="L158" s="59">
        <v>1.4749257969689846E-2</v>
      </c>
      <c r="M158" s="58">
        <v>5.7565472067612172E-2</v>
      </c>
      <c r="N158" s="58">
        <v>1.2472896250277379E-2</v>
      </c>
      <c r="O158" s="58">
        <v>1.2640714246474637E-2</v>
      </c>
      <c r="P158" s="58">
        <v>1.3288328850240911E-2</v>
      </c>
      <c r="Q158" s="58">
        <v>8.4685390057878673E-3</v>
      </c>
      <c r="R158" s="57">
        <v>3.005028504925444E-2</v>
      </c>
      <c r="S158" s="78">
        <v>3.3736878260620641E-2</v>
      </c>
    </row>
    <row r="159" spans="2:19" x14ac:dyDescent="0.15">
      <c r="B159" s="33"/>
      <c r="C159" s="60">
        <v>55</v>
      </c>
      <c r="D159" s="22" t="s">
        <v>22</v>
      </c>
      <c r="E159" s="58">
        <v>2.3779459344711529E-2</v>
      </c>
      <c r="F159" s="58">
        <v>2.3649118344316291E-2</v>
      </c>
      <c r="G159" s="58">
        <v>1.0492041890744489E-2</v>
      </c>
      <c r="H159" s="58">
        <v>1.1378436577110606E-2</v>
      </c>
      <c r="I159" s="58">
        <v>1.4203841251219557E-2</v>
      </c>
      <c r="J159" s="58">
        <v>1.0556475157163439E-2</v>
      </c>
      <c r="K159" s="58">
        <v>9.1219682987346441E-3</v>
      </c>
      <c r="L159" s="59">
        <v>2.9543063451953532E-2</v>
      </c>
      <c r="M159" s="58">
        <v>0.21454487524347426</v>
      </c>
      <c r="N159" s="58">
        <v>1.5808916987055836E-2</v>
      </c>
      <c r="O159" s="58">
        <v>1.3005831582608009E-2</v>
      </c>
      <c r="P159" s="58">
        <v>5.166091020580451E-2</v>
      </c>
      <c r="Q159" s="58">
        <v>3.1162104025150117E-3</v>
      </c>
      <c r="R159" s="57">
        <v>1.5058715139250748E-2</v>
      </c>
      <c r="S159" s="78">
        <v>0.10737060813673255</v>
      </c>
    </row>
    <row r="160" spans="2:19" x14ac:dyDescent="0.15">
      <c r="B160" s="33"/>
      <c r="C160" s="60">
        <v>57</v>
      </c>
      <c r="D160" s="22" t="s">
        <v>21</v>
      </c>
      <c r="E160" s="58">
        <v>2.6374845658370401E-2</v>
      </c>
      <c r="F160" s="58">
        <v>2.2057501382199758E-2</v>
      </c>
      <c r="G160" s="58">
        <v>1.0350358231194389E-2</v>
      </c>
      <c r="H160" s="58">
        <v>1.9156890740460123E-2</v>
      </c>
      <c r="I160" s="58">
        <v>1.9473550132949952E-2</v>
      </c>
      <c r="J160" s="58">
        <v>3.4954629886696759E-2</v>
      </c>
      <c r="K160" s="58">
        <v>1.7420508134657224E-2</v>
      </c>
      <c r="L160" s="59">
        <v>4.8862267751563035E-2</v>
      </c>
      <c r="M160" s="58">
        <v>4.175258986234269E-2</v>
      </c>
      <c r="N160" s="58">
        <v>1.9356910947309156E-2</v>
      </c>
      <c r="O160" s="58">
        <v>2.7708754274498582E-2</v>
      </c>
      <c r="P160" s="58">
        <v>2.5727748497675677E-2</v>
      </c>
      <c r="Q160" s="58">
        <v>-1.7342206443472463E-2</v>
      </c>
      <c r="R160" s="57">
        <v>7.4043004797323606E-2</v>
      </c>
      <c r="S160" s="78">
        <v>3.6922851522727888E-2</v>
      </c>
    </row>
    <row r="161" spans="2:19" x14ac:dyDescent="0.15">
      <c r="B161" s="33"/>
      <c r="C161" s="60">
        <v>59</v>
      </c>
      <c r="D161" s="22" t="s">
        <v>20</v>
      </c>
      <c r="E161" s="58">
        <v>2.5841081068267255E-2</v>
      </c>
      <c r="F161" s="58">
        <v>3.4684750468896693E-2</v>
      </c>
      <c r="G161" s="58">
        <v>1.4169352609430606E-2</v>
      </c>
      <c r="H161" s="58">
        <v>2.9282910076809165E-2</v>
      </c>
      <c r="I161" s="58">
        <v>4.699434272119403E-2</v>
      </c>
      <c r="J161" s="58">
        <v>2.1079592482397932E-2</v>
      </c>
      <c r="K161" s="58">
        <v>1.36574771103007E-2</v>
      </c>
      <c r="L161" s="59">
        <v>3.4182166093712885E-2</v>
      </c>
      <c r="M161" s="58">
        <v>5.3287931170504579E-2</v>
      </c>
      <c r="N161" s="58">
        <v>2.2882847238969519E-2</v>
      </c>
      <c r="O161" s="58">
        <v>4.7361439458066409E-2</v>
      </c>
      <c r="P161" s="58">
        <v>9.6081916713112267E-2</v>
      </c>
      <c r="Q161" s="58">
        <v>2.9886920518584478E-2</v>
      </c>
      <c r="R161" s="57">
        <v>3.1303824001340512E-2</v>
      </c>
      <c r="S161" s="78">
        <v>5.1048189363292362E-2</v>
      </c>
    </row>
    <row r="162" spans="2:19" x14ac:dyDescent="0.15">
      <c r="B162" s="33"/>
      <c r="C162" s="60">
        <v>61</v>
      </c>
      <c r="D162" s="22" t="s">
        <v>19</v>
      </c>
      <c r="E162" s="58">
        <v>2.8487302709642688E-4</v>
      </c>
      <c r="F162" s="58">
        <v>2.488409275660034E-4</v>
      </c>
      <c r="G162" s="58">
        <v>1.5607747551115656E-4</v>
      </c>
      <c r="H162" s="58">
        <v>5.1972213624663628E-4</v>
      </c>
      <c r="I162" s="58">
        <v>4.2744348778930695E-4</v>
      </c>
      <c r="J162" s="58">
        <v>6.7982529516301773E-4</v>
      </c>
      <c r="K162" s="58">
        <v>2.1171052932473852E-4</v>
      </c>
      <c r="L162" s="59">
        <v>3.4465823595574335E-4</v>
      </c>
      <c r="M162" s="58">
        <v>3.3183786242131819E-3</v>
      </c>
      <c r="N162" s="58">
        <v>0.25221764525693363</v>
      </c>
      <c r="O162" s="58">
        <v>7.6365739374057036E-4</v>
      </c>
      <c r="P162" s="58">
        <v>5.28297419635447E-4</v>
      </c>
      <c r="Q162" s="58">
        <v>4.6403073820241867E-4</v>
      </c>
      <c r="R162" s="57">
        <v>4.1683823171771994E-3</v>
      </c>
      <c r="S162" s="78">
        <v>4.4351727977142777E-2</v>
      </c>
    </row>
    <row r="163" spans="2:19" x14ac:dyDescent="0.15">
      <c r="B163" s="33"/>
      <c r="C163" s="60">
        <v>63</v>
      </c>
      <c r="D163" s="22" t="s">
        <v>18</v>
      </c>
      <c r="E163" s="58">
        <v>3.96193331598652E-4</v>
      </c>
      <c r="F163" s="58">
        <v>2.7261606479042706E-3</v>
      </c>
      <c r="G163" s="58">
        <v>1.9537450346963497E-2</v>
      </c>
      <c r="H163" s="58">
        <v>1.4513484767438802E-2</v>
      </c>
      <c r="I163" s="58">
        <v>0.14353777411020205</v>
      </c>
      <c r="J163" s="58">
        <v>2.6947630339710663E-5</v>
      </c>
      <c r="K163" s="58">
        <v>3.8714254211340645E-4</v>
      </c>
      <c r="L163" s="59">
        <v>6.1336752881301494E-4</v>
      </c>
      <c r="M163" s="58">
        <v>2.2437965364521483E-2</v>
      </c>
      <c r="N163" s="58">
        <v>0.10494764961055685</v>
      </c>
      <c r="O163" s="58">
        <v>5.6749823128316668E-2</v>
      </c>
      <c r="P163" s="58">
        <v>8.4932439096247495E-2</v>
      </c>
      <c r="Q163" s="58">
        <v>4.1752893865285842E-4</v>
      </c>
      <c r="R163" s="57">
        <v>7.7581363212157637E-3</v>
      </c>
      <c r="S163" s="78">
        <v>4.6725820320514776E-2</v>
      </c>
    </row>
    <row r="164" spans="2:19" x14ac:dyDescent="0.15">
      <c r="B164" s="33"/>
      <c r="C164" s="60">
        <v>64</v>
      </c>
      <c r="D164" s="22" t="s">
        <v>17</v>
      </c>
      <c r="E164" s="58">
        <v>6.5811070751685564E-3</v>
      </c>
      <c r="F164" s="58">
        <v>2.851756495832504E-4</v>
      </c>
      <c r="G164" s="58">
        <v>4.5347017096019331E-3</v>
      </c>
      <c r="H164" s="58">
        <v>4.4459207250004263E-5</v>
      </c>
      <c r="I164" s="58">
        <v>4.8888369794789588E-5</v>
      </c>
      <c r="J164" s="58">
        <v>3.5934552982407015E-5</v>
      </c>
      <c r="K164" s="58">
        <v>4.2750673850957424E-5</v>
      </c>
      <c r="L164" s="59">
        <v>4.0692898923944794E-2</v>
      </c>
      <c r="M164" s="58">
        <v>3.1567593504004676E-2</v>
      </c>
      <c r="N164" s="58">
        <v>0.28836036903822659</v>
      </c>
      <c r="O164" s="58">
        <v>4.7499451786387679E-5</v>
      </c>
      <c r="P164" s="58">
        <v>6.1874709110538935E-5</v>
      </c>
      <c r="Q164" s="58">
        <v>-4.5909767600246056E-6</v>
      </c>
      <c r="R164" s="57">
        <v>1.0085064809359401E-4</v>
      </c>
      <c r="S164" s="78">
        <v>6.2518742670633357E-2</v>
      </c>
    </row>
    <row r="165" spans="2:19" x14ac:dyDescent="0.15">
      <c r="B165" s="33"/>
      <c r="C165" s="60">
        <v>65</v>
      </c>
      <c r="D165" s="22" t="s">
        <v>16</v>
      </c>
      <c r="E165" s="58">
        <v>7.5887613635743198E-4</v>
      </c>
      <c r="F165" s="58">
        <v>5.5376918467337887E-4</v>
      </c>
      <c r="G165" s="58">
        <v>2.8649141446112747E-4</v>
      </c>
      <c r="H165" s="58">
        <v>4.3326010197335612E-4</v>
      </c>
      <c r="I165" s="58">
        <v>8.3316913309981679E-4</v>
      </c>
      <c r="J165" s="58">
        <v>1.4738583283549636E-3</v>
      </c>
      <c r="K165" s="58">
        <v>4.1029570052887712E-4</v>
      </c>
      <c r="L165" s="59">
        <v>1.6718945816563302E-3</v>
      </c>
      <c r="M165" s="58">
        <v>8.6696371704840462E-3</v>
      </c>
      <c r="N165" s="58">
        <v>9.4788114096903151E-4</v>
      </c>
      <c r="O165" s="58">
        <v>1.0350206107517599E-3</v>
      </c>
      <c r="P165" s="58">
        <v>9.8101415080603877E-4</v>
      </c>
      <c r="Q165" s="58">
        <v>6.3833507778337736E-4</v>
      </c>
      <c r="R165" s="57">
        <v>1.0942367834129193E-3</v>
      </c>
      <c r="S165" s="78">
        <v>4.2736712698035195E-3</v>
      </c>
    </row>
    <row r="166" spans="2:19" x14ac:dyDescent="0.15">
      <c r="B166" s="33"/>
      <c r="C166" s="60">
        <v>66</v>
      </c>
      <c r="D166" s="22" t="s">
        <v>15</v>
      </c>
      <c r="E166" s="58">
        <v>5.207148893129683E-2</v>
      </c>
      <c r="F166" s="58">
        <v>5.1382458429496361E-2</v>
      </c>
      <c r="G166" s="58">
        <v>3.6108500298225953E-2</v>
      </c>
      <c r="H166" s="58">
        <v>6.3348351751609869E-2</v>
      </c>
      <c r="I166" s="58">
        <v>7.0242166927749775E-2</v>
      </c>
      <c r="J166" s="58">
        <v>6.5718476957211905E-2</v>
      </c>
      <c r="K166" s="58">
        <v>4.6586810106311632E-2</v>
      </c>
      <c r="L166" s="59">
        <v>6.492575793884367E-2</v>
      </c>
      <c r="M166" s="58">
        <v>6.9448864951973097E-2</v>
      </c>
      <c r="N166" s="58">
        <v>6.8503490304596751E-2</v>
      </c>
      <c r="O166" s="58">
        <v>9.1405066029809787E-2</v>
      </c>
      <c r="P166" s="58">
        <v>8.859726740869768E-2</v>
      </c>
      <c r="Q166" s="58">
        <v>3.5866172692974894E-2</v>
      </c>
      <c r="R166" s="57">
        <v>9.1692482682437362E-2</v>
      </c>
      <c r="S166" s="78">
        <v>7.4240581053952773E-2</v>
      </c>
    </row>
    <row r="167" spans="2:19" x14ac:dyDescent="0.15">
      <c r="B167" s="33"/>
      <c r="C167" s="60">
        <v>67</v>
      </c>
      <c r="D167" s="22" t="s">
        <v>14</v>
      </c>
      <c r="E167" s="58">
        <v>5.2606169333793452E-2</v>
      </c>
      <c r="F167" s="58">
        <v>1.0234900606415088E-2</v>
      </c>
      <c r="G167" s="58">
        <v>1.4028688822998818E-3</v>
      </c>
      <c r="H167" s="58">
        <v>7.6902884844169022E-4</v>
      </c>
      <c r="I167" s="58">
        <v>1.943745744202171E-3</v>
      </c>
      <c r="J167" s="58">
        <v>6.3356519898859459E-4</v>
      </c>
      <c r="K167" s="58">
        <v>4.4647902271526896E-4</v>
      </c>
      <c r="L167" s="59">
        <v>0.28329726954044987</v>
      </c>
      <c r="M167" s="58">
        <v>5.9367187096366271E-2</v>
      </c>
      <c r="N167" s="58">
        <v>7.5989482324392938E-3</v>
      </c>
      <c r="O167" s="58">
        <v>1.3718783427500588E-3</v>
      </c>
      <c r="P167" s="58">
        <v>2.9979862379032178E-3</v>
      </c>
      <c r="Q167" s="58">
        <v>4.7572222600166544E-4</v>
      </c>
      <c r="R167" s="57">
        <v>6.2134896480198773E-3</v>
      </c>
      <c r="S167" s="78">
        <v>3.2090457911588238E-2</v>
      </c>
    </row>
    <row r="168" spans="2:19" x14ac:dyDescent="0.15">
      <c r="B168" s="33"/>
      <c r="C168" s="60">
        <v>68</v>
      </c>
      <c r="D168" s="22" t="s">
        <v>13</v>
      </c>
      <c r="E168" s="58">
        <v>0</v>
      </c>
      <c r="F168" s="58">
        <v>0</v>
      </c>
      <c r="G168" s="58">
        <v>0</v>
      </c>
      <c r="H168" s="58">
        <v>0</v>
      </c>
      <c r="I168" s="58">
        <v>0</v>
      </c>
      <c r="J168" s="58">
        <v>0</v>
      </c>
      <c r="K168" s="58">
        <v>0</v>
      </c>
      <c r="L168" s="59">
        <v>0</v>
      </c>
      <c r="M168" s="58">
        <v>0</v>
      </c>
      <c r="N168" s="58">
        <v>0</v>
      </c>
      <c r="O168" s="58">
        <v>0</v>
      </c>
      <c r="P168" s="58">
        <v>0</v>
      </c>
      <c r="Q168" s="58">
        <v>0</v>
      </c>
      <c r="R168" s="57">
        <v>0</v>
      </c>
      <c r="S168" s="78">
        <v>0</v>
      </c>
    </row>
    <row r="169" spans="2:19" x14ac:dyDescent="0.15">
      <c r="B169" s="30"/>
      <c r="C169" s="14">
        <v>69</v>
      </c>
      <c r="D169" s="64" t="s">
        <v>12</v>
      </c>
      <c r="E169" s="76">
        <v>2.5852920709340185E-3</v>
      </c>
      <c r="F169" s="76">
        <v>2.2582919959722786E-3</v>
      </c>
      <c r="G169" s="76">
        <v>1.416441086062558E-3</v>
      </c>
      <c r="H169" s="76">
        <v>4.7166049085879611E-3</v>
      </c>
      <c r="I169" s="76">
        <v>3.8791537093472248E-3</v>
      </c>
      <c r="J169" s="76">
        <v>6.1695800515729916E-3</v>
      </c>
      <c r="K169" s="76">
        <v>1.9213245928377167E-3</v>
      </c>
      <c r="L169" s="77">
        <v>3.1278573955577748E-3</v>
      </c>
      <c r="M169" s="76">
        <v>3.0567699590950876E-3</v>
      </c>
      <c r="N169" s="76">
        <v>2.070076751753685E-3</v>
      </c>
      <c r="O169" s="76">
        <v>6.9303767544105143E-3</v>
      </c>
      <c r="P169" s="76">
        <v>4.7944276929247865E-3</v>
      </c>
      <c r="Q169" s="76">
        <v>4.2111919137163521E-3</v>
      </c>
      <c r="R169" s="75">
        <v>3.7829084287337757E-2</v>
      </c>
      <c r="S169" s="74">
        <v>7.4105618220671327E-3</v>
      </c>
    </row>
    <row r="170" spans="2:19" x14ac:dyDescent="0.15">
      <c r="B170" s="89"/>
      <c r="C170" s="88"/>
      <c r="D170" s="140" t="s">
        <v>82</v>
      </c>
      <c r="E170" s="138">
        <v>0.88960383769499285</v>
      </c>
      <c r="F170" s="138">
        <v>0.87611351740638455</v>
      </c>
      <c r="G170" s="138">
        <v>0.93305914446964822</v>
      </c>
      <c r="H170" s="138">
        <v>0.88376604071798948</v>
      </c>
      <c r="I170" s="138">
        <v>0.8704478558802321</v>
      </c>
      <c r="J170" s="138">
        <v>1.1434644809629766</v>
      </c>
      <c r="K170" s="138">
        <v>0.77751224141863395</v>
      </c>
      <c r="L170" s="139">
        <v>0.86382530933488666</v>
      </c>
      <c r="M170" s="138">
        <v>0.86213703222730542</v>
      </c>
      <c r="N170" s="138">
        <v>0.91645512696568732</v>
      </c>
      <c r="O170" s="138">
        <v>0.84027758238325989</v>
      </c>
      <c r="P170" s="138">
        <v>0.81575296814495779</v>
      </c>
      <c r="Q170" s="138">
        <v>0.60503198953297022</v>
      </c>
      <c r="R170" s="137">
        <v>0.8261573666985339</v>
      </c>
      <c r="S170" s="136">
        <v>0.83387687107102781</v>
      </c>
    </row>
    <row r="173" spans="2:19" x14ac:dyDescent="0.15">
      <c r="B173" s="1" t="s">
        <v>83</v>
      </c>
    </row>
    <row r="174" spans="2:19" x14ac:dyDescent="0.15">
      <c r="E174" s="9" t="s">
        <v>53</v>
      </c>
      <c r="F174" s="8"/>
      <c r="G174" s="8"/>
      <c r="H174" s="8"/>
      <c r="I174" s="8"/>
      <c r="J174" s="8"/>
      <c r="K174" s="8"/>
      <c r="L174" s="9" t="s">
        <v>51</v>
      </c>
      <c r="M174" s="8"/>
      <c r="N174" s="8"/>
      <c r="O174" s="8"/>
      <c r="P174" s="8"/>
      <c r="Q174" s="8"/>
      <c r="R174" s="56"/>
      <c r="S174" s="48"/>
    </row>
    <row r="175" spans="2:19" x14ac:dyDescent="0.15">
      <c r="E175" s="70">
        <v>71</v>
      </c>
      <c r="F175" s="69">
        <v>72</v>
      </c>
      <c r="G175" s="69">
        <v>73</v>
      </c>
      <c r="H175" s="69">
        <v>74</v>
      </c>
      <c r="I175" s="69">
        <v>75</v>
      </c>
      <c r="J175" s="69">
        <v>76</v>
      </c>
      <c r="K175" s="69"/>
      <c r="L175" s="70">
        <v>71</v>
      </c>
      <c r="M175" s="69">
        <v>72</v>
      </c>
      <c r="N175" s="69">
        <v>73</v>
      </c>
      <c r="O175" s="69">
        <v>74</v>
      </c>
      <c r="P175" s="69">
        <v>75</v>
      </c>
      <c r="Q175" s="69">
        <v>76</v>
      </c>
      <c r="R175" s="68"/>
      <c r="S175" s="142"/>
    </row>
    <row r="176" spans="2:19" ht="33.75" x14ac:dyDescent="0.15">
      <c r="E176" s="67" t="s">
        <v>66</v>
      </c>
      <c r="F176" s="66" t="s">
        <v>65</v>
      </c>
      <c r="G176" s="66" t="s">
        <v>64</v>
      </c>
      <c r="H176" s="66" t="s">
        <v>63</v>
      </c>
      <c r="I176" s="66" t="s">
        <v>62</v>
      </c>
      <c r="J176" s="66" t="s">
        <v>61</v>
      </c>
      <c r="K176" s="66" t="s">
        <v>57</v>
      </c>
      <c r="L176" s="67" t="s">
        <v>66</v>
      </c>
      <c r="M176" s="66" t="s">
        <v>65</v>
      </c>
      <c r="N176" s="66" t="s">
        <v>64</v>
      </c>
      <c r="O176" s="66" t="s">
        <v>63</v>
      </c>
      <c r="P176" s="66" t="s">
        <v>62</v>
      </c>
      <c r="Q176" s="66" t="s">
        <v>61</v>
      </c>
      <c r="R176" s="65" t="s">
        <v>57</v>
      </c>
      <c r="S176" s="141" t="s">
        <v>82</v>
      </c>
    </row>
    <row r="177" spans="2:19" x14ac:dyDescent="0.15">
      <c r="B177" s="48" t="s">
        <v>53</v>
      </c>
      <c r="C177" s="47">
        <v>1</v>
      </c>
      <c r="D177" s="27" t="s">
        <v>50</v>
      </c>
      <c r="E177" s="62">
        <v>7.8711993270143225E-3</v>
      </c>
      <c r="F177" s="62">
        <v>0.21971783353036817</v>
      </c>
      <c r="G177" s="62">
        <v>6.0722699867953841E-3</v>
      </c>
      <c r="H177" s="62">
        <v>1.6285434346787256E-3</v>
      </c>
      <c r="I177" s="62">
        <v>7.0440797963040955E-3</v>
      </c>
      <c r="J177" s="62">
        <v>-1.1675779362212886E-3</v>
      </c>
      <c r="K177" s="62">
        <v>3.9838778191125621E-2</v>
      </c>
      <c r="L177" s="63">
        <v>2.3535205018416307E-2</v>
      </c>
      <c r="M177" s="62">
        <v>0.61882213752416415</v>
      </c>
      <c r="N177" s="62">
        <v>2.2227574170584997E-2</v>
      </c>
      <c r="O177" s="62">
        <v>3.8821566721114358E-3</v>
      </c>
      <c r="P177" s="62">
        <v>2.879570916161156E-2</v>
      </c>
      <c r="Q177" s="62">
        <v>-2.7053215270896844E-4</v>
      </c>
      <c r="R177" s="61">
        <v>2.2002623275755348E-2</v>
      </c>
      <c r="S177" s="79">
        <v>1</v>
      </c>
    </row>
    <row r="178" spans="2:19" x14ac:dyDescent="0.15">
      <c r="B178" s="33"/>
      <c r="C178" s="60">
        <v>2</v>
      </c>
      <c r="D178" s="22" t="s">
        <v>49</v>
      </c>
      <c r="E178" s="58">
        <v>1.3645496870874397E-2</v>
      </c>
      <c r="F178" s="58">
        <v>0.26313146357322226</v>
      </c>
      <c r="G178" s="58">
        <v>9.9539735398490713E-3</v>
      </c>
      <c r="H178" s="58">
        <v>8.535173534386712E-3</v>
      </c>
      <c r="I178" s="58">
        <v>1.5729024567018315E-2</v>
      </c>
      <c r="J178" s="58">
        <v>6.8327292543618287E-2</v>
      </c>
      <c r="K178" s="58">
        <v>8.4017561999647647E-2</v>
      </c>
      <c r="L178" s="59">
        <v>1.119055276294087E-2</v>
      </c>
      <c r="M178" s="58">
        <v>0.21459620065101886</v>
      </c>
      <c r="N178" s="58">
        <v>5.0655187826826098E-2</v>
      </c>
      <c r="O178" s="58">
        <v>5.2237849162162772E-2</v>
      </c>
      <c r="P178" s="58">
        <v>0.13975839935051293</v>
      </c>
      <c r="Q178" s="58">
        <v>2.0448792641379908E-2</v>
      </c>
      <c r="R178" s="57">
        <v>4.7773030976541869E-2</v>
      </c>
      <c r="S178" s="78">
        <v>1</v>
      </c>
    </row>
    <row r="179" spans="2:19" x14ac:dyDescent="0.15">
      <c r="B179" s="33"/>
      <c r="C179" s="60">
        <v>3</v>
      </c>
      <c r="D179" s="22" t="s">
        <v>48</v>
      </c>
      <c r="E179" s="58">
        <v>6.447592264944714E-3</v>
      </c>
      <c r="F179" s="58">
        <v>0.10189337894481551</v>
      </c>
      <c r="G179" s="58">
        <v>3.161356736782511E-3</v>
      </c>
      <c r="H179" s="58">
        <v>1.4422005020021031E-4</v>
      </c>
      <c r="I179" s="58">
        <v>7.2992784850996618E-4</v>
      </c>
      <c r="J179" s="58">
        <v>3.1002384274521518E-3</v>
      </c>
      <c r="K179" s="58">
        <v>6.1400247932451017E-2</v>
      </c>
      <c r="L179" s="59">
        <v>3.3588011583645182E-2</v>
      </c>
      <c r="M179" s="58">
        <v>0.73607086955070444</v>
      </c>
      <c r="N179" s="58">
        <v>2.4436498456222779E-2</v>
      </c>
      <c r="O179" s="58">
        <v>1.5259138855684036E-3</v>
      </c>
      <c r="P179" s="58">
        <v>9.1816128675362377E-3</v>
      </c>
      <c r="Q179" s="58">
        <v>2.557068895819096E-3</v>
      </c>
      <c r="R179" s="57">
        <v>1.5763062555347609E-2</v>
      </c>
      <c r="S179" s="78">
        <v>1</v>
      </c>
    </row>
    <row r="180" spans="2:19" x14ac:dyDescent="0.15">
      <c r="B180" s="33"/>
      <c r="C180" s="60">
        <v>6</v>
      </c>
      <c r="D180" s="22" t="s">
        <v>47</v>
      </c>
      <c r="E180" s="58">
        <v>1.1784909425133676E-3</v>
      </c>
      <c r="F180" s="58">
        <v>6.0994325045203281E-2</v>
      </c>
      <c r="G180" s="58">
        <v>8.3888312497490333E-3</v>
      </c>
      <c r="H180" s="58">
        <v>4.4207777438129694E-3</v>
      </c>
      <c r="I180" s="58">
        <v>9.1954926591531587E-3</v>
      </c>
      <c r="J180" s="58">
        <v>-7.9745147186247155E-3</v>
      </c>
      <c r="K180" s="58">
        <v>0.10120466937025389</v>
      </c>
      <c r="L180" s="59">
        <v>6.2709657015602854E-3</v>
      </c>
      <c r="M180" s="58">
        <v>0.26844281700098199</v>
      </c>
      <c r="N180" s="58">
        <v>6.6570598995646435E-2</v>
      </c>
      <c r="O180" s="58">
        <v>5.2347160671958069E-2</v>
      </c>
      <c r="P180" s="58">
        <v>0.16561871821402147</v>
      </c>
      <c r="Q180" s="58">
        <v>-2.4431136037860531E-3</v>
      </c>
      <c r="R180" s="57">
        <v>0.26578478072755674</v>
      </c>
      <c r="S180" s="78">
        <v>1</v>
      </c>
    </row>
    <row r="181" spans="2:19" x14ac:dyDescent="0.15">
      <c r="B181" s="33"/>
      <c r="C181" s="60">
        <v>11</v>
      </c>
      <c r="D181" s="22" t="s">
        <v>46</v>
      </c>
      <c r="E181" s="58">
        <v>5.1792145056985921E-3</v>
      </c>
      <c r="F181" s="58">
        <v>0.11099794864483191</v>
      </c>
      <c r="G181" s="58">
        <v>2.0216689998297662E-3</v>
      </c>
      <c r="H181" s="58">
        <v>2.6782528838772106E-5</v>
      </c>
      <c r="I181" s="58">
        <v>2.5759737893024388E-4</v>
      </c>
      <c r="J181" s="58">
        <v>-1.1523614472443047E-3</v>
      </c>
      <c r="K181" s="58">
        <v>7.1972847372044818E-2</v>
      </c>
      <c r="L181" s="59">
        <v>2.8970647219804045E-2</v>
      </c>
      <c r="M181" s="58">
        <v>0.74987324411054168</v>
      </c>
      <c r="N181" s="58">
        <v>1.9156251443711424E-2</v>
      </c>
      <c r="O181" s="58">
        <v>8.7036184111221498E-4</v>
      </c>
      <c r="P181" s="58">
        <v>5.1256178706251109E-3</v>
      </c>
      <c r="Q181" s="58">
        <v>-2.5642368550727805E-3</v>
      </c>
      <c r="R181" s="57">
        <v>9.2644163863485254E-3</v>
      </c>
      <c r="S181" s="78">
        <v>1</v>
      </c>
    </row>
    <row r="182" spans="2:19" x14ac:dyDescent="0.15">
      <c r="B182" s="33"/>
      <c r="C182" s="60">
        <v>15</v>
      </c>
      <c r="D182" s="22" t="s">
        <v>45</v>
      </c>
      <c r="E182" s="58">
        <v>4.6280357163067699E-3</v>
      </c>
      <c r="F182" s="58">
        <v>0.1131873491198408</v>
      </c>
      <c r="G182" s="58">
        <v>7.8797057620695523E-3</v>
      </c>
      <c r="H182" s="58">
        <v>3.01211340567584E-3</v>
      </c>
      <c r="I182" s="58">
        <v>6.9586575322940943E-3</v>
      </c>
      <c r="J182" s="58">
        <v>-1.5407344474307389E-3</v>
      </c>
      <c r="K182" s="58">
        <v>0.16546683794176703</v>
      </c>
      <c r="L182" s="59">
        <v>1.5381851527096469E-2</v>
      </c>
      <c r="M182" s="58">
        <v>0.44539975199724036</v>
      </c>
      <c r="N182" s="58">
        <v>5.1900182014358288E-2</v>
      </c>
      <c r="O182" s="58">
        <v>2.1872974734918116E-2</v>
      </c>
      <c r="P182" s="58">
        <v>9.7714883981120715E-2</v>
      </c>
      <c r="Q182" s="58">
        <v>-1.0773813788844686E-2</v>
      </c>
      <c r="R182" s="57">
        <v>7.8912204503587352E-2</v>
      </c>
      <c r="S182" s="78">
        <v>1</v>
      </c>
    </row>
    <row r="183" spans="2:19" x14ac:dyDescent="0.15">
      <c r="B183" s="33"/>
      <c r="C183" s="60">
        <v>16</v>
      </c>
      <c r="D183" s="22" t="s">
        <v>44</v>
      </c>
      <c r="E183" s="58">
        <v>3.1147375595695975E-3</v>
      </c>
      <c r="F183" s="58">
        <v>3.3066746739236999E-2</v>
      </c>
      <c r="G183" s="58">
        <v>1.1032390805770566E-2</v>
      </c>
      <c r="H183" s="58">
        <v>1.614142703848466E-2</v>
      </c>
      <c r="I183" s="58">
        <v>2.9470441970801106E-2</v>
      </c>
      <c r="J183" s="58">
        <v>-8.5046494546550857E-3</v>
      </c>
      <c r="K183" s="58">
        <v>9.5373691870657182E-2</v>
      </c>
      <c r="L183" s="59">
        <v>1.219618593681707E-2</v>
      </c>
      <c r="M183" s="58">
        <v>0.26703432770279578</v>
      </c>
      <c r="N183" s="58">
        <v>8.9755011164597873E-2</v>
      </c>
      <c r="O183" s="58">
        <v>0.10443220331899675</v>
      </c>
      <c r="P183" s="58">
        <v>0.27736028992855394</v>
      </c>
      <c r="Q183" s="58">
        <v>-1.5297559424166975E-2</v>
      </c>
      <c r="R183" s="57">
        <v>8.4824754842540637E-2</v>
      </c>
      <c r="S183" s="78">
        <v>1</v>
      </c>
    </row>
    <row r="184" spans="2:19" x14ac:dyDescent="0.15">
      <c r="B184" s="33"/>
      <c r="C184" s="60">
        <v>20</v>
      </c>
      <c r="D184" s="22" t="s">
        <v>43</v>
      </c>
      <c r="E184" s="58">
        <v>3.6310607218336657E-4</v>
      </c>
      <c r="F184" s="58">
        <v>6.0656270644704122E-3</v>
      </c>
      <c r="G184" s="58">
        <v>2.9318401794227104E-3</v>
      </c>
      <c r="H184" s="58">
        <v>5.1318438606604477E-4</v>
      </c>
      <c r="I184" s="58">
        <v>1.4346324546122039E-3</v>
      </c>
      <c r="J184" s="58">
        <v>-4.2751925945762196E-3</v>
      </c>
      <c r="K184" s="58">
        <v>0.36039585076913905</v>
      </c>
      <c r="L184" s="59">
        <v>1.0765827999148105E-2</v>
      </c>
      <c r="M184" s="58">
        <v>0.21758495947013676</v>
      </c>
      <c r="N184" s="58">
        <v>0.17248080664614007</v>
      </c>
      <c r="O184" s="58">
        <v>1.8933916027899077E-2</v>
      </c>
      <c r="P184" s="58">
        <v>6.9541407341381076E-2</v>
      </c>
      <c r="Q184" s="58">
        <v>-4.3668831530799517E-3</v>
      </c>
      <c r="R184" s="57">
        <v>0.14763091733705735</v>
      </c>
      <c r="S184" s="78">
        <v>1</v>
      </c>
    </row>
    <row r="185" spans="2:19" x14ac:dyDescent="0.15">
      <c r="B185" s="33"/>
      <c r="C185" s="60">
        <v>21</v>
      </c>
      <c r="D185" s="22" t="s">
        <v>42</v>
      </c>
      <c r="E185" s="58">
        <v>1.1732591640176431E-3</v>
      </c>
      <c r="F185" s="58">
        <v>7.4105836568917685E-2</v>
      </c>
      <c r="G185" s="58">
        <v>8.5417876170407123E-3</v>
      </c>
      <c r="H185" s="58">
        <v>4.729695731414376E-3</v>
      </c>
      <c r="I185" s="58">
        <v>8.698946739375624E-3</v>
      </c>
      <c r="J185" s="58">
        <v>-3.6376187715012557E-3</v>
      </c>
      <c r="K185" s="58">
        <v>0.10199570508247846</v>
      </c>
      <c r="L185" s="59">
        <v>1.0880262571451726E-2</v>
      </c>
      <c r="M185" s="58">
        <v>0.45928471619014943</v>
      </c>
      <c r="N185" s="58">
        <v>0.11009539453073251</v>
      </c>
      <c r="O185" s="58">
        <v>2.9444463632656098E-2</v>
      </c>
      <c r="P185" s="58">
        <v>9.2985225594925336E-2</v>
      </c>
      <c r="Q185" s="58">
        <v>6.0320345375256457E-4</v>
      </c>
      <c r="R185" s="57">
        <v>0.10109912189458911</v>
      </c>
      <c r="S185" s="78">
        <v>1</v>
      </c>
    </row>
    <row r="186" spans="2:19" x14ac:dyDescent="0.15">
      <c r="B186" s="33"/>
      <c r="C186" s="60">
        <v>22</v>
      </c>
      <c r="D186" s="22" t="s">
        <v>41</v>
      </c>
      <c r="E186" s="58">
        <v>2.4083427406441647E-4</v>
      </c>
      <c r="F186" s="58">
        <v>6.4303771141456653E-3</v>
      </c>
      <c r="G186" s="58">
        <v>1.1091532202903119E-3</v>
      </c>
      <c r="H186" s="58">
        <v>1.1262799552520593E-3</v>
      </c>
      <c r="I186" s="58">
        <v>3.1888706771213745E-3</v>
      </c>
      <c r="J186" s="58">
        <v>-8.4511321680609693E-4</v>
      </c>
      <c r="K186" s="58">
        <v>0.19752929640936093</v>
      </c>
      <c r="L186" s="59">
        <v>9.1583566820766064E-3</v>
      </c>
      <c r="M186" s="58">
        <v>0.28962775393727191</v>
      </c>
      <c r="N186" s="58">
        <v>7.6406040812423984E-2</v>
      </c>
      <c r="O186" s="58">
        <v>4.2845738932874265E-2</v>
      </c>
      <c r="P186" s="58">
        <v>0.17575314687038485</v>
      </c>
      <c r="Q186" s="58">
        <v>-1.2128200778822918E-2</v>
      </c>
      <c r="R186" s="57">
        <v>0.20955746511036261</v>
      </c>
      <c r="S186" s="78">
        <v>1</v>
      </c>
    </row>
    <row r="187" spans="2:19" x14ac:dyDescent="0.15">
      <c r="B187" s="33"/>
      <c r="C187" s="60">
        <v>25</v>
      </c>
      <c r="D187" s="22" t="s">
        <v>40</v>
      </c>
      <c r="E187" s="58">
        <v>2.3701086013680798E-4</v>
      </c>
      <c r="F187" s="58">
        <v>6.9500368066841524E-3</v>
      </c>
      <c r="G187" s="58">
        <v>1.5943640263841234E-3</v>
      </c>
      <c r="H187" s="58">
        <v>3.1996527907738409E-2</v>
      </c>
      <c r="I187" s="58">
        <v>4.8906769929848389E-2</v>
      </c>
      <c r="J187" s="58">
        <v>-4.0087926181438379E-3</v>
      </c>
      <c r="K187" s="58">
        <v>0.16580287479345848</v>
      </c>
      <c r="L187" s="59">
        <v>4.9163519975576261E-3</v>
      </c>
      <c r="M187" s="58">
        <v>0.1198548112176218</v>
      </c>
      <c r="N187" s="58">
        <v>4.3317599894628099E-2</v>
      </c>
      <c r="O187" s="58">
        <v>0.13657954667353878</v>
      </c>
      <c r="P187" s="58">
        <v>0.30423824266844984</v>
      </c>
      <c r="Q187" s="58">
        <v>-7.5897539491478327E-3</v>
      </c>
      <c r="R187" s="57">
        <v>0.14720440979124494</v>
      </c>
      <c r="S187" s="78">
        <v>1</v>
      </c>
    </row>
    <row r="188" spans="2:19" x14ac:dyDescent="0.15">
      <c r="B188" s="33"/>
      <c r="C188" s="60">
        <v>26</v>
      </c>
      <c r="D188" s="22" t="s">
        <v>39</v>
      </c>
      <c r="E188" s="58">
        <v>-7.4098812519477831E-3</v>
      </c>
      <c r="F188" s="58">
        <v>-0.18109110473440876</v>
      </c>
      <c r="G188" s="58">
        <v>-8.6349743948543611E-3</v>
      </c>
      <c r="H188" s="58">
        <v>-3.8519954113947299E-3</v>
      </c>
      <c r="I188" s="58">
        <v>-1.2841474353213891E-2</v>
      </c>
      <c r="J188" s="58">
        <v>-8.4354117305447218E-4</v>
      </c>
      <c r="K188" s="58">
        <v>9.0472775976418424E-2</v>
      </c>
      <c r="L188" s="59">
        <v>-6.3745638661792271E-3</v>
      </c>
      <c r="M188" s="58">
        <v>6.3131212195532041E-2</v>
      </c>
      <c r="N188" s="58">
        <v>-1.0930253757448672E-3</v>
      </c>
      <c r="O188" s="58">
        <v>9.9603158269913464E-2</v>
      </c>
      <c r="P188" s="58">
        <v>0.46455176347697141</v>
      </c>
      <c r="Q188" s="58">
        <v>-2.5606749692004799E-2</v>
      </c>
      <c r="R188" s="57">
        <v>0.52998840033396755</v>
      </c>
      <c r="S188" s="78">
        <v>1</v>
      </c>
    </row>
    <row r="189" spans="2:19" x14ac:dyDescent="0.15">
      <c r="B189" s="33"/>
      <c r="C189" s="60">
        <v>27</v>
      </c>
      <c r="D189" s="22" t="s">
        <v>38</v>
      </c>
      <c r="E189" s="58">
        <v>9.4995765118484839E-5</v>
      </c>
      <c r="F189" s="58">
        <v>3.0641352612347144E-3</v>
      </c>
      <c r="G189" s="58">
        <v>5.6799397586412804E-4</v>
      </c>
      <c r="H189" s="58">
        <v>1.3922340091405703E-3</v>
      </c>
      <c r="I189" s="58">
        <v>4.7802111135907318E-3</v>
      </c>
      <c r="J189" s="58">
        <v>-1.1589924569959244E-3</v>
      </c>
      <c r="K189" s="58">
        <v>0.21764296417244794</v>
      </c>
      <c r="L189" s="59">
        <v>3.0004316129030491E-3</v>
      </c>
      <c r="M189" s="58">
        <v>0.11943883007226452</v>
      </c>
      <c r="N189" s="58">
        <v>3.4453828021191985E-2</v>
      </c>
      <c r="O189" s="58">
        <v>6.4273809691062805E-2</v>
      </c>
      <c r="P189" s="58">
        <v>0.25269984493117653</v>
      </c>
      <c r="Q189" s="58">
        <v>-5.2493324370639569E-3</v>
      </c>
      <c r="R189" s="57">
        <v>0.3049990462680644</v>
      </c>
      <c r="S189" s="78">
        <v>1</v>
      </c>
    </row>
    <row r="190" spans="2:19" x14ac:dyDescent="0.15">
      <c r="B190" s="33"/>
      <c r="C190" s="60">
        <v>28</v>
      </c>
      <c r="D190" s="22" t="s">
        <v>37</v>
      </c>
      <c r="E190" s="58">
        <v>5.2408065714911736E-4</v>
      </c>
      <c r="F190" s="58">
        <v>7.67881664621367E-3</v>
      </c>
      <c r="G190" s="58">
        <v>1.6762477916200185E-3</v>
      </c>
      <c r="H190" s="58">
        <v>1.7349948582723231E-2</v>
      </c>
      <c r="I190" s="58">
        <v>2.924458965715393E-2</v>
      </c>
      <c r="J190" s="58">
        <v>-3.1051519317318952E-3</v>
      </c>
      <c r="K190" s="58">
        <v>0.10123122308210011</v>
      </c>
      <c r="L190" s="59">
        <v>5.5464219257054274E-3</v>
      </c>
      <c r="M190" s="58">
        <v>0.12378045334430825</v>
      </c>
      <c r="N190" s="58">
        <v>3.5176419452475398E-2</v>
      </c>
      <c r="O190" s="58">
        <v>0.1800502478056773</v>
      </c>
      <c r="P190" s="58">
        <v>0.41191547892717351</v>
      </c>
      <c r="Q190" s="58">
        <v>-1.0054298766015778E-2</v>
      </c>
      <c r="R190" s="57">
        <v>9.898552282544773E-2</v>
      </c>
      <c r="S190" s="78">
        <v>1</v>
      </c>
    </row>
    <row r="191" spans="2:19" x14ac:dyDescent="0.15">
      <c r="B191" s="33"/>
      <c r="C191" s="60">
        <v>29</v>
      </c>
      <c r="D191" s="22" t="s">
        <v>36</v>
      </c>
      <c r="E191" s="58">
        <v>3.135753906496826E-5</v>
      </c>
      <c r="F191" s="58">
        <v>1.2132895392381912E-3</v>
      </c>
      <c r="G191" s="58">
        <v>3.1831183868928403E-4</v>
      </c>
      <c r="H191" s="58">
        <v>1.2197484962585292E-3</v>
      </c>
      <c r="I191" s="58">
        <v>1.6890598307652625E-2</v>
      </c>
      <c r="J191" s="58">
        <v>-7.4640653989873837E-4</v>
      </c>
      <c r="K191" s="58">
        <v>0.19809465359632358</v>
      </c>
      <c r="L191" s="59">
        <v>1.1020310947197313E-3</v>
      </c>
      <c r="M191" s="58">
        <v>4.7214334049102663E-2</v>
      </c>
      <c r="N191" s="58">
        <v>1.4958995652480402E-2</v>
      </c>
      <c r="O191" s="58">
        <v>5.4705094231217763E-2</v>
      </c>
      <c r="P191" s="58">
        <v>0.55236261633499317</v>
      </c>
      <c r="Q191" s="58">
        <v>-4.2563955714058702E-3</v>
      </c>
      <c r="R191" s="57">
        <v>0.11689177143156364</v>
      </c>
      <c r="S191" s="78">
        <v>1</v>
      </c>
    </row>
    <row r="192" spans="2:19" x14ac:dyDescent="0.15">
      <c r="B192" s="33"/>
      <c r="C192" s="60">
        <v>30</v>
      </c>
      <c r="D192" s="22" t="s">
        <v>35</v>
      </c>
      <c r="E192" s="58">
        <v>6.1769287141932354E-5</v>
      </c>
      <c r="F192" s="58">
        <v>1.9808380525223978E-3</v>
      </c>
      <c r="G192" s="58">
        <v>7.5553830944783329E-4</v>
      </c>
      <c r="H192" s="58">
        <v>4.8990132991524188E-4</v>
      </c>
      <c r="I192" s="58">
        <v>0.10082918475575472</v>
      </c>
      <c r="J192" s="58">
        <v>-2.3967026388451921E-3</v>
      </c>
      <c r="K192" s="58">
        <v>0.20000194927295958</v>
      </c>
      <c r="L192" s="59">
        <v>8.6846616789672151E-4</v>
      </c>
      <c r="M192" s="58">
        <v>3.0408829331490205E-2</v>
      </c>
      <c r="N192" s="58">
        <v>1.0763834025255024E-2</v>
      </c>
      <c r="O192" s="58">
        <v>8.707462636729885E-3</v>
      </c>
      <c r="P192" s="58">
        <v>0.57526288969164618</v>
      </c>
      <c r="Q192" s="58">
        <v>-6.5411601321876192E-3</v>
      </c>
      <c r="R192" s="57">
        <v>7.8807199910273171E-2</v>
      </c>
      <c r="S192" s="78">
        <v>1</v>
      </c>
    </row>
    <row r="193" spans="2:19" x14ac:dyDescent="0.15">
      <c r="B193" s="33"/>
      <c r="C193" s="60">
        <v>31</v>
      </c>
      <c r="D193" s="22" t="s">
        <v>34</v>
      </c>
      <c r="E193" s="58">
        <v>1.2226727883360357E-4</v>
      </c>
      <c r="F193" s="58">
        <v>2.5678381209097586E-3</v>
      </c>
      <c r="G193" s="58">
        <v>3.700111508716335E-3</v>
      </c>
      <c r="H193" s="58">
        <v>1.4423943171303982E-3</v>
      </c>
      <c r="I193" s="58">
        <v>9.4799871221941771E-3</v>
      </c>
      <c r="J193" s="58">
        <v>-7.8746235471005934E-4</v>
      </c>
      <c r="K193" s="58">
        <v>0.21448135079620659</v>
      </c>
      <c r="L193" s="59">
        <v>2.9506124378677594E-3</v>
      </c>
      <c r="M193" s="58">
        <v>7.0920733633821398E-2</v>
      </c>
      <c r="N193" s="58">
        <v>0.12354509109777599</v>
      </c>
      <c r="O193" s="58">
        <v>7.5896908340699509E-2</v>
      </c>
      <c r="P193" s="58">
        <v>0.46416106088473646</v>
      </c>
      <c r="Q193" s="58">
        <v>-1.0262043401751641E-2</v>
      </c>
      <c r="R193" s="57">
        <v>4.1781150217569722E-2</v>
      </c>
      <c r="S193" s="78">
        <v>1</v>
      </c>
    </row>
    <row r="194" spans="2:19" x14ac:dyDescent="0.15">
      <c r="B194" s="33"/>
      <c r="C194" s="60">
        <v>32</v>
      </c>
      <c r="D194" s="22" t="s">
        <v>33</v>
      </c>
      <c r="E194" s="58">
        <v>3.1490311868567339E-5</v>
      </c>
      <c r="F194" s="58">
        <v>1.5944200962035001E-3</v>
      </c>
      <c r="G194" s="58">
        <v>2.1633399604534831E-4</v>
      </c>
      <c r="H194" s="58">
        <v>3.0712605058752312E-4</v>
      </c>
      <c r="I194" s="58">
        <v>1.5545614568280503E-3</v>
      </c>
      <c r="J194" s="58">
        <v>2.8581580249154434E-3</v>
      </c>
      <c r="K194" s="58">
        <v>0.68065529627852894</v>
      </c>
      <c r="L194" s="59">
        <v>1.0786562661548587E-3</v>
      </c>
      <c r="M194" s="58">
        <v>5.6673396056611688E-2</v>
      </c>
      <c r="N194" s="58">
        <v>1.0556175906062056E-2</v>
      </c>
      <c r="O194" s="58">
        <v>1.6899797087121877E-2</v>
      </c>
      <c r="P194" s="58">
        <v>8.6268974672945295E-2</v>
      </c>
      <c r="Q194" s="58">
        <v>2.2978388652335263E-3</v>
      </c>
      <c r="R194" s="57">
        <v>0.1390077749308932</v>
      </c>
      <c r="S194" s="78">
        <v>1</v>
      </c>
    </row>
    <row r="195" spans="2:19" x14ac:dyDescent="0.15">
      <c r="B195" s="33"/>
      <c r="C195" s="60">
        <v>33</v>
      </c>
      <c r="D195" s="22" t="s">
        <v>32</v>
      </c>
      <c r="E195" s="58">
        <v>5.8335677584251026E-5</v>
      </c>
      <c r="F195" s="58">
        <v>3.7457448060435523E-3</v>
      </c>
      <c r="G195" s="58">
        <v>2.05924046046194E-4</v>
      </c>
      <c r="H195" s="58">
        <v>4.547670250101307E-4</v>
      </c>
      <c r="I195" s="58">
        <v>5.2936634245839423E-3</v>
      </c>
      <c r="J195" s="58">
        <v>-9.8458468293155689E-5</v>
      </c>
      <c r="K195" s="58">
        <v>6.6222567158777806E-2</v>
      </c>
      <c r="L195" s="59">
        <v>1.7289701506679955E-3</v>
      </c>
      <c r="M195" s="58">
        <v>0.11247508863515174</v>
      </c>
      <c r="N195" s="58">
        <v>1.4703348216831866E-2</v>
      </c>
      <c r="O195" s="58">
        <v>7.4756347448088858E-2</v>
      </c>
      <c r="P195" s="58">
        <v>0.48920400509743506</v>
      </c>
      <c r="Q195" s="58">
        <v>-3.5711543315635509E-3</v>
      </c>
      <c r="R195" s="57">
        <v>0.23482085111363535</v>
      </c>
      <c r="S195" s="78">
        <v>1</v>
      </c>
    </row>
    <row r="196" spans="2:19" x14ac:dyDescent="0.15">
      <c r="B196" s="33"/>
      <c r="C196" s="60">
        <v>34</v>
      </c>
      <c r="D196" s="22" t="s">
        <v>31</v>
      </c>
      <c r="E196" s="58">
        <v>8.5304932360659306E-4</v>
      </c>
      <c r="F196" s="58">
        <v>5.5935818123630243E-2</v>
      </c>
      <c r="G196" s="58">
        <v>9.9303464312377934E-4</v>
      </c>
      <c r="H196" s="58">
        <v>1.6332711741206294E-2</v>
      </c>
      <c r="I196" s="58">
        <v>1.6671776270679187E-2</v>
      </c>
      <c r="J196" s="58">
        <v>1.3706530815781471E-3</v>
      </c>
      <c r="K196" s="58">
        <v>0.19835896839763953</v>
      </c>
      <c r="L196" s="59">
        <v>3.7741549806892898E-3</v>
      </c>
      <c r="M196" s="58">
        <v>0.30963313612018528</v>
      </c>
      <c r="N196" s="58">
        <v>1.1719224877663166E-2</v>
      </c>
      <c r="O196" s="58">
        <v>0.14461552208623324</v>
      </c>
      <c r="P196" s="58">
        <v>0.22125977524045221</v>
      </c>
      <c r="Q196" s="58">
        <v>-3.9042882617046598E-3</v>
      </c>
      <c r="R196" s="57">
        <v>2.2386463375017564E-2</v>
      </c>
      <c r="S196" s="78">
        <v>1</v>
      </c>
    </row>
    <row r="197" spans="2:19" x14ac:dyDescent="0.15">
      <c r="B197" s="33"/>
      <c r="C197" s="60">
        <v>35</v>
      </c>
      <c r="D197" s="22" t="s">
        <v>30</v>
      </c>
      <c r="E197" s="58">
        <v>4.1609259927997136E-5</v>
      </c>
      <c r="F197" s="58">
        <v>2.0994825774438914E-2</v>
      </c>
      <c r="G197" s="58">
        <v>6.3219887896662165E-4</v>
      </c>
      <c r="H197" s="58">
        <v>1.3133870303236822E-3</v>
      </c>
      <c r="I197" s="58">
        <v>4.9530896701447703E-3</v>
      </c>
      <c r="J197" s="58">
        <v>1.1367188936644216E-4</v>
      </c>
      <c r="K197" s="58">
        <v>0.19459933313971259</v>
      </c>
      <c r="L197" s="59">
        <v>7.1302178985792493E-4</v>
      </c>
      <c r="M197" s="58">
        <v>0.3285187953891382</v>
      </c>
      <c r="N197" s="58">
        <v>1.1671933537658939E-2</v>
      </c>
      <c r="O197" s="58">
        <v>1.7764358841872885E-2</v>
      </c>
      <c r="P197" s="58">
        <v>0.25932026196086705</v>
      </c>
      <c r="Q197" s="58">
        <v>3.1696296537530477E-4</v>
      </c>
      <c r="R197" s="57">
        <v>0.15904654987234859</v>
      </c>
      <c r="S197" s="78">
        <v>1</v>
      </c>
    </row>
    <row r="198" spans="2:19" x14ac:dyDescent="0.15">
      <c r="B198" s="33"/>
      <c r="C198" s="60">
        <v>39</v>
      </c>
      <c r="D198" s="22" t="s">
        <v>29</v>
      </c>
      <c r="E198" s="58">
        <v>1.1228111225693062E-2</v>
      </c>
      <c r="F198" s="58">
        <v>0.12451568899600053</v>
      </c>
      <c r="G198" s="58">
        <v>1.4181989686694152E-2</v>
      </c>
      <c r="H198" s="58">
        <v>1.0105528712810402E-2</v>
      </c>
      <c r="I198" s="58">
        <v>4.1324985023726703E-2</v>
      </c>
      <c r="J198" s="58">
        <v>-1.7720078296415361E-2</v>
      </c>
      <c r="K198" s="58">
        <v>0.18239556838494986</v>
      </c>
      <c r="L198" s="59">
        <v>1.6116172958253391E-2</v>
      </c>
      <c r="M198" s="58">
        <v>0.25394741185911085</v>
      </c>
      <c r="N198" s="58">
        <v>6.0554117241081791E-2</v>
      </c>
      <c r="O198" s="58">
        <v>3.5113116984653039E-2</v>
      </c>
      <c r="P198" s="58">
        <v>0.19032804706442488</v>
      </c>
      <c r="Q198" s="58">
        <v>-3.3117760783106967E-3</v>
      </c>
      <c r="R198" s="57">
        <v>8.1221116237327459E-2</v>
      </c>
      <c r="S198" s="78">
        <v>1</v>
      </c>
    </row>
    <row r="199" spans="2:19" x14ac:dyDescent="0.15">
      <c r="B199" s="33"/>
      <c r="C199" s="60">
        <v>41</v>
      </c>
      <c r="D199" s="22" t="s">
        <v>28</v>
      </c>
      <c r="E199" s="58">
        <v>5.1352145662090685E-4</v>
      </c>
      <c r="F199" s="58">
        <v>3.5825326587027938E-2</v>
      </c>
      <c r="G199" s="58">
        <v>8.1940171635398566E-3</v>
      </c>
      <c r="H199" s="58">
        <v>0.35961653907201696</v>
      </c>
      <c r="I199" s="58">
        <v>0.53670632333697454</v>
      </c>
      <c r="J199" s="58">
        <v>-5.6836039002574407E-5</v>
      </c>
      <c r="K199" s="58">
        <v>1.5035396410856687E-2</v>
      </c>
      <c r="L199" s="59">
        <v>5.6590964589282259E-4</v>
      </c>
      <c r="M199" s="58">
        <v>1.6287804621989713E-2</v>
      </c>
      <c r="N199" s="58">
        <v>4.5120619221188764E-3</v>
      </c>
      <c r="O199" s="58">
        <v>2.8103173015297071E-3</v>
      </c>
      <c r="P199" s="58">
        <v>1.2306432273648554E-2</v>
      </c>
      <c r="Q199" s="58">
        <v>-2.1712289109116341E-4</v>
      </c>
      <c r="R199" s="57">
        <v>7.900309137877164E-3</v>
      </c>
      <c r="S199" s="78">
        <v>1</v>
      </c>
    </row>
    <row r="200" spans="2:19" x14ac:dyDescent="0.15">
      <c r="B200" s="33"/>
      <c r="C200" s="60">
        <v>46</v>
      </c>
      <c r="D200" s="22" t="s">
        <v>27</v>
      </c>
      <c r="E200" s="58">
        <v>4.2132284666168548E-3</v>
      </c>
      <c r="F200" s="58">
        <v>0.17657414295113866</v>
      </c>
      <c r="G200" s="58">
        <v>2.708326386248595E-2</v>
      </c>
      <c r="H200" s="58">
        <v>4.0739619658782108E-3</v>
      </c>
      <c r="I200" s="58">
        <v>1.1741388406151135E-2</v>
      </c>
      <c r="J200" s="58">
        <v>-3.460840722525493E-4</v>
      </c>
      <c r="K200" s="58">
        <v>0.13881353393886459</v>
      </c>
      <c r="L200" s="59">
        <v>8.5592848247512936E-3</v>
      </c>
      <c r="M200" s="58">
        <v>0.30841331416430845</v>
      </c>
      <c r="N200" s="58">
        <v>6.6410972526025319E-2</v>
      </c>
      <c r="O200" s="58">
        <v>2.7964053814670226E-2</v>
      </c>
      <c r="P200" s="58">
        <v>0.12227905313870407</v>
      </c>
      <c r="Q200" s="58">
        <v>-2.3386485924451676E-3</v>
      </c>
      <c r="R200" s="57">
        <v>0.10655853460510319</v>
      </c>
      <c r="S200" s="78">
        <v>1</v>
      </c>
    </row>
    <row r="201" spans="2:19" x14ac:dyDescent="0.15">
      <c r="B201" s="33"/>
      <c r="C201" s="60">
        <v>47</v>
      </c>
      <c r="D201" s="22" t="s">
        <v>26</v>
      </c>
      <c r="E201" s="58">
        <v>1.0669416884347124E-2</v>
      </c>
      <c r="F201" s="58">
        <v>0.48777195358830872</v>
      </c>
      <c r="G201" s="58">
        <v>6.225325325890952E-2</v>
      </c>
      <c r="H201" s="58">
        <v>8.0780008953350597E-3</v>
      </c>
      <c r="I201" s="58">
        <v>2.5824898507520851E-2</v>
      </c>
      <c r="J201" s="58">
        <v>-1.9308251731694378E-4</v>
      </c>
      <c r="K201" s="58">
        <v>7.9113843472917736E-2</v>
      </c>
      <c r="L201" s="59">
        <v>6.5866541058018742E-3</v>
      </c>
      <c r="M201" s="58">
        <v>0.17296294688938446</v>
      </c>
      <c r="N201" s="58">
        <v>4.5983449522612831E-2</v>
      </c>
      <c r="O201" s="58">
        <v>1.1420074088715303E-2</v>
      </c>
      <c r="P201" s="58">
        <v>5.4653561574882333E-2</v>
      </c>
      <c r="Q201" s="58">
        <v>-6.4120539744189455E-4</v>
      </c>
      <c r="R201" s="57">
        <v>3.5516235126023171E-2</v>
      </c>
      <c r="S201" s="78">
        <v>1</v>
      </c>
    </row>
    <row r="202" spans="2:19" x14ac:dyDescent="0.15">
      <c r="B202" s="33"/>
      <c r="C202" s="60">
        <v>48</v>
      </c>
      <c r="D202" s="22" t="s">
        <v>25</v>
      </c>
      <c r="E202" s="58">
        <v>1.4112500940832096E-2</v>
      </c>
      <c r="F202" s="58">
        <v>0.23372126120254813</v>
      </c>
      <c r="G202" s="58">
        <v>0.21751800613473982</v>
      </c>
      <c r="H202" s="58">
        <v>1.1276244315305108E-2</v>
      </c>
      <c r="I202" s="58">
        <v>2.8368621846016628E-2</v>
      </c>
      <c r="J202" s="58">
        <v>-9.8156894147587487E-5</v>
      </c>
      <c r="K202" s="58">
        <v>7.159552597540135E-2</v>
      </c>
      <c r="L202" s="59">
        <v>1.0380595274987008E-2</v>
      </c>
      <c r="M202" s="58">
        <v>0.17715771630418403</v>
      </c>
      <c r="N202" s="58">
        <v>0.12010631515158646</v>
      </c>
      <c r="O202" s="58">
        <v>1.4050709290475229E-2</v>
      </c>
      <c r="P202" s="58">
        <v>5.9261033905246015E-2</v>
      </c>
      <c r="Q202" s="58">
        <v>-5.9887187511128352E-4</v>
      </c>
      <c r="R202" s="57">
        <v>4.3148498427936964E-2</v>
      </c>
      <c r="S202" s="78">
        <v>1</v>
      </c>
    </row>
    <row r="203" spans="2:19" x14ac:dyDescent="0.15">
      <c r="B203" s="33"/>
      <c r="C203" s="60">
        <v>51</v>
      </c>
      <c r="D203" s="22" t="s">
        <v>24</v>
      </c>
      <c r="E203" s="58">
        <v>9.1456167560516766E-3</v>
      </c>
      <c r="F203" s="58">
        <v>0.19453124676740341</v>
      </c>
      <c r="G203" s="58">
        <v>1.024978781762219E-2</v>
      </c>
      <c r="H203" s="58">
        <v>7.0118963001235797E-3</v>
      </c>
      <c r="I203" s="58">
        <v>3.398473625759324E-2</v>
      </c>
      <c r="J203" s="58">
        <v>8.5390389367624752E-4</v>
      </c>
      <c r="K203" s="58">
        <v>8.4780681993255183E-2</v>
      </c>
      <c r="L203" s="59">
        <v>1.5677728444429183E-2</v>
      </c>
      <c r="M203" s="58">
        <v>0.4137376541592207</v>
      </c>
      <c r="N203" s="58">
        <v>3.8038078403361722E-2</v>
      </c>
      <c r="O203" s="58">
        <v>2.2013396563409688E-2</v>
      </c>
      <c r="P203" s="58">
        <v>0.12072318303165823</v>
      </c>
      <c r="Q203" s="58">
        <v>2.0480348280347755E-4</v>
      </c>
      <c r="R203" s="57">
        <v>4.9047286129391424E-2</v>
      </c>
      <c r="S203" s="78">
        <v>1</v>
      </c>
    </row>
    <row r="204" spans="2:19" x14ac:dyDescent="0.15">
      <c r="B204" s="33"/>
      <c r="C204" s="60">
        <v>53</v>
      </c>
      <c r="D204" s="22" t="s">
        <v>23</v>
      </c>
      <c r="E204" s="58">
        <v>2.9576627434453654E-3</v>
      </c>
      <c r="F204" s="58">
        <v>0.57193107660856368</v>
      </c>
      <c r="G204" s="58">
        <v>2.856267760670712E-2</v>
      </c>
      <c r="H204" s="58">
        <v>9.9276400551752426E-3</v>
      </c>
      <c r="I204" s="58">
        <v>2.02232531559083E-2</v>
      </c>
      <c r="J204" s="58">
        <v>-2.078979698852788E-4</v>
      </c>
      <c r="K204" s="58">
        <v>0.10887928054324091</v>
      </c>
      <c r="L204" s="59">
        <v>3.0640195388546608E-3</v>
      </c>
      <c r="M204" s="58">
        <v>0.13183924033483771</v>
      </c>
      <c r="N204" s="58">
        <v>2.1075864987571653E-2</v>
      </c>
      <c r="O204" s="58">
        <v>1.1662352099324202E-2</v>
      </c>
      <c r="P204" s="58">
        <v>5.62283267752125E-2</v>
      </c>
      <c r="Q204" s="58">
        <v>-6.6926194838087339E-4</v>
      </c>
      <c r="R204" s="57">
        <v>3.4525765469424895E-2</v>
      </c>
      <c r="S204" s="78">
        <v>1</v>
      </c>
    </row>
    <row r="205" spans="2:19" x14ac:dyDescent="0.15">
      <c r="B205" s="33"/>
      <c r="C205" s="60">
        <v>55</v>
      </c>
      <c r="D205" s="22" t="s">
        <v>22</v>
      </c>
      <c r="E205" s="58">
        <v>1.352821891476789E-3</v>
      </c>
      <c r="F205" s="58">
        <v>0.91482021498902344</v>
      </c>
      <c r="G205" s="58">
        <v>7.4125802778184317E-3</v>
      </c>
      <c r="H205" s="58">
        <v>1.5042288939504586E-3</v>
      </c>
      <c r="I205" s="58">
        <v>5.1884662780409645E-3</v>
      </c>
      <c r="J205" s="58">
        <v>-3.7908732739021329E-7</v>
      </c>
      <c r="K205" s="58">
        <v>8.6161971569380016E-3</v>
      </c>
      <c r="L205" s="59">
        <v>1.1343909194762413E-3</v>
      </c>
      <c r="M205" s="58">
        <v>2.8802403130903674E-2</v>
      </c>
      <c r="N205" s="58">
        <v>6.3101269486282221E-3</v>
      </c>
      <c r="O205" s="58">
        <v>2.0285405113826061E-3</v>
      </c>
      <c r="P205" s="58">
        <v>1.7196742134211383E-2</v>
      </c>
      <c r="Q205" s="58">
        <v>-8.3306688891718631E-5</v>
      </c>
      <c r="R205" s="57">
        <v>5.7169726443690007E-3</v>
      </c>
      <c r="S205" s="78">
        <v>1</v>
      </c>
    </row>
    <row r="206" spans="2:19" x14ac:dyDescent="0.15">
      <c r="B206" s="33"/>
      <c r="C206" s="60">
        <v>57</v>
      </c>
      <c r="D206" s="22" t="s">
        <v>21</v>
      </c>
      <c r="E206" s="58">
        <v>1.0499868919739556E-2</v>
      </c>
      <c r="F206" s="58">
        <v>0.15507141066559132</v>
      </c>
      <c r="G206" s="58">
        <v>2.5955251451722453E-2</v>
      </c>
      <c r="H206" s="58">
        <v>1.9013153716883415E-2</v>
      </c>
      <c r="I206" s="58">
        <v>4.2596094150714511E-2</v>
      </c>
      <c r="J206" s="58">
        <v>1.3262173603690931E-3</v>
      </c>
      <c r="K206" s="58">
        <v>0.21615430493828555</v>
      </c>
      <c r="L206" s="59">
        <v>7.4469734501719934E-3</v>
      </c>
      <c r="M206" s="58">
        <v>0.27600541833820336</v>
      </c>
      <c r="N206" s="58">
        <v>4.4971995220825012E-2</v>
      </c>
      <c r="O206" s="58">
        <v>2.2552839914598336E-2</v>
      </c>
      <c r="P206" s="58">
        <v>0.10266454251752249</v>
      </c>
      <c r="Q206" s="58">
        <v>-1.1642624567904623E-3</v>
      </c>
      <c r="R206" s="57">
        <v>7.6906191812163335E-2</v>
      </c>
      <c r="S206" s="78">
        <v>1</v>
      </c>
    </row>
    <row r="207" spans="2:19" x14ac:dyDescent="0.15">
      <c r="B207" s="33"/>
      <c r="C207" s="60">
        <v>59</v>
      </c>
      <c r="D207" s="22" t="s">
        <v>20</v>
      </c>
      <c r="E207" s="58">
        <v>6.6536577399286135E-3</v>
      </c>
      <c r="F207" s="58">
        <v>0.3732210765585055</v>
      </c>
      <c r="G207" s="58">
        <v>2.750099615393924E-2</v>
      </c>
      <c r="H207" s="58">
        <v>1.6031505907710259E-2</v>
      </c>
      <c r="I207" s="58">
        <v>8.8950434245294543E-2</v>
      </c>
      <c r="J207" s="58">
        <v>-3.5128082857610035E-4</v>
      </c>
      <c r="K207" s="58">
        <v>4.3865266042866516E-2</v>
      </c>
      <c r="L207" s="59">
        <v>5.6046132244255142E-3</v>
      </c>
      <c r="M207" s="58">
        <v>0.26264160220547828</v>
      </c>
      <c r="N207" s="58">
        <v>3.5830788008288643E-2</v>
      </c>
      <c r="O207" s="58">
        <v>1.5791097546641385E-2</v>
      </c>
      <c r="P207" s="58">
        <v>9.3224131175212763E-2</v>
      </c>
      <c r="Q207" s="58">
        <v>-5.105342552786927E-4</v>
      </c>
      <c r="R207" s="57">
        <v>3.1546646275563417E-2</v>
      </c>
      <c r="S207" s="78">
        <v>1</v>
      </c>
    </row>
    <row r="208" spans="2:19" x14ac:dyDescent="0.15">
      <c r="B208" s="33"/>
      <c r="C208" s="60">
        <v>61</v>
      </c>
      <c r="D208" s="22" t="s">
        <v>19</v>
      </c>
      <c r="E208" s="58">
        <v>5.66851534631293E-5</v>
      </c>
      <c r="F208" s="58">
        <v>3.1830095409909012E-2</v>
      </c>
      <c r="G208" s="58">
        <v>0.95101557966701411</v>
      </c>
      <c r="H208" s="58">
        <v>6.2368236928293038E-4</v>
      </c>
      <c r="I208" s="58">
        <v>1.095038442776926E-3</v>
      </c>
      <c r="J208" s="58">
        <v>-8.8258010138905616E-6</v>
      </c>
      <c r="K208" s="58">
        <v>1.1487905946862898E-2</v>
      </c>
      <c r="L208" s="59">
        <v>4.9576978794526699E-5</v>
      </c>
      <c r="M208" s="58">
        <v>1.3356922505655014E-3</v>
      </c>
      <c r="N208" s="58">
        <v>2.7954935985127094E-4</v>
      </c>
      <c r="O208" s="58">
        <v>2.8112144570761525E-4</v>
      </c>
      <c r="P208" s="58">
        <v>1.3156424283778327E-3</v>
      </c>
      <c r="Q208" s="58">
        <v>-2.2177295772633132E-5</v>
      </c>
      <c r="R208" s="57">
        <v>6.6043364418070518E-4</v>
      </c>
      <c r="S208" s="78">
        <v>1</v>
      </c>
    </row>
    <row r="209" spans="2:19" x14ac:dyDescent="0.15">
      <c r="B209" s="33"/>
      <c r="C209" s="60">
        <v>63</v>
      </c>
      <c r="D209" s="22" t="s">
        <v>18</v>
      </c>
      <c r="E209" s="58">
        <v>1.3106818850417679E-4</v>
      </c>
      <c r="F209" s="58">
        <v>0.20369697714484089</v>
      </c>
      <c r="G209" s="58">
        <v>0.42279614720577952</v>
      </c>
      <c r="H209" s="58">
        <v>4.7913359141785045E-3</v>
      </c>
      <c r="I209" s="58">
        <v>0.18265372582565489</v>
      </c>
      <c r="J209" s="58">
        <v>5.1423120188792584E-6</v>
      </c>
      <c r="K209" s="58">
        <v>1.4816384979213601E-2</v>
      </c>
      <c r="L209" s="59">
        <v>1.2043724172779467E-4</v>
      </c>
      <c r="M209" s="58">
        <v>2.3767728711855462E-2</v>
      </c>
      <c r="N209" s="58">
        <v>4.1331089366874324E-2</v>
      </c>
      <c r="O209" s="58">
        <v>1.5112807467064168E-2</v>
      </c>
      <c r="P209" s="58">
        <v>8.8565169511274869E-2</v>
      </c>
      <c r="Q209" s="58">
        <v>-2.6904725861874606E-5</v>
      </c>
      <c r="R209" s="57">
        <v>2.238890856874831E-3</v>
      </c>
      <c r="S209" s="78">
        <v>1</v>
      </c>
    </row>
    <row r="210" spans="2:19" x14ac:dyDescent="0.15">
      <c r="B210" s="33"/>
      <c r="C210" s="60">
        <v>64</v>
      </c>
      <c r="D210" s="22" t="s">
        <v>17</v>
      </c>
      <c r="E210" s="58">
        <v>8.9713705597947585E-3</v>
      </c>
      <c r="F210" s="58">
        <v>0.23667368615930576</v>
      </c>
      <c r="G210" s="58">
        <v>0.58356195011117473</v>
      </c>
      <c r="H210" s="58">
        <v>8.0470837827802006E-6</v>
      </c>
      <c r="I210" s="58">
        <v>2.2748634807597039E-5</v>
      </c>
      <c r="J210" s="58">
        <v>3.5594427793877937E-7</v>
      </c>
      <c r="K210" s="58">
        <v>9.4042869349755031E-5</v>
      </c>
      <c r="L210" s="59">
        <v>7.8096807687440836E-4</v>
      </c>
      <c r="M210" s="58">
        <v>2.8694646391210967E-2</v>
      </c>
      <c r="N210" s="58">
        <v>0.14111088013756598</v>
      </c>
      <c r="O210" s="58">
        <v>9.1101394054892741E-6</v>
      </c>
      <c r="P210" s="58">
        <v>4.3843729399549589E-5</v>
      </c>
      <c r="Q210" s="58">
        <v>-4.3901374492866314E-7</v>
      </c>
      <c r="R210" s="57">
        <v>2.8789176795386024E-5</v>
      </c>
      <c r="S210" s="78">
        <v>1</v>
      </c>
    </row>
    <row r="211" spans="2:19" x14ac:dyDescent="0.15">
      <c r="B211" s="33"/>
      <c r="C211" s="60">
        <v>65</v>
      </c>
      <c r="D211" s="22" t="s">
        <v>16</v>
      </c>
      <c r="E211" s="58">
        <v>2.0494012475598552E-3</v>
      </c>
      <c r="F211" s="58">
        <v>0.68671557175758535</v>
      </c>
      <c r="G211" s="58">
        <v>1.3012343119884114E-2</v>
      </c>
      <c r="H211" s="58">
        <v>4.9033067277633674E-3</v>
      </c>
      <c r="I211" s="58">
        <v>1.0310417185453122E-2</v>
      </c>
      <c r="J211" s="58">
        <v>-9.3680280197243389E-5</v>
      </c>
      <c r="K211" s="58">
        <v>2.9885285476754415E-2</v>
      </c>
      <c r="L211" s="59">
        <v>2.433738635405574E-3</v>
      </c>
      <c r="M211" s="58">
        <v>0.18164898421515571</v>
      </c>
      <c r="N211" s="58">
        <v>1.4941327291414255E-2</v>
      </c>
      <c r="O211" s="58">
        <v>6.136060577507099E-3</v>
      </c>
      <c r="P211" s="58">
        <v>3.0525034062667853E-2</v>
      </c>
      <c r="Q211" s="58">
        <v>-3.7958794332752641E-4</v>
      </c>
      <c r="R211" s="57">
        <v>1.7911797926374207E-2</v>
      </c>
      <c r="S211" s="78">
        <v>1</v>
      </c>
    </row>
    <row r="212" spans="2:19" x14ac:dyDescent="0.15">
      <c r="B212" s="33"/>
      <c r="C212" s="60">
        <v>66</v>
      </c>
      <c r="D212" s="22" t="s">
        <v>15</v>
      </c>
      <c r="E212" s="58">
        <v>5.40628148256717E-3</v>
      </c>
      <c r="F212" s="58">
        <v>0.17471307954428725</v>
      </c>
      <c r="G212" s="58">
        <v>7.4396251464294585E-2</v>
      </c>
      <c r="H212" s="58">
        <v>3.7187359502597106E-2</v>
      </c>
      <c r="I212" s="58">
        <v>9.7283667153347422E-2</v>
      </c>
      <c r="J212" s="58">
        <v>-2.0333665571599702E-4</v>
      </c>
      <c r="K212" s="58">
        <v>0.1746838993758886</v>
      </c>
      <c r="L212" s="59">
        <v>5.3957177535805456E-3</v>
      </c>
      <c r="M212" s="58">
        <v>0.1746847697995951</v>
      </c>
      <c r="N212" s="58">
        <v>4.2996934644887894E-2</v>
      </c>
      <c r="O212" s="58">
        <v>2.378487939195232E-2</v>
      </c>
      <c r="P212" s="58">
        <v>0.11885835261791654</v>
      </c>
      <c r="Q212" s="58">
        <v>-1.3060547405043283E-3</v>
      </c>
      <c r="R212" s="57">
        <v>7.2118198665305569E-2</v>
      </c>
      <c r="S212" s="78">
        <v>1</v>
      </c>
    </row>
    <row r="213" spans="2:19" x14ac:dyDescent="0.15">
      <c r="B213" s="33"/>
      <c r="C213" s="60">
        <v>67</v>
      </c>
      <c r="D213" s="22" t="s">
        <v>14</v>
      </c>
      <c r="E213" s="58">
        <v>0.12959687286253407</v>
      </c>
      <c r="F213" s="58">
        <v>0.63006812219755526</v>
      </c>
      <c r="G213" s="58">
        <v>2.9239974957585669E-2</v>
      </c>
      <c r="H213" s="58">
        <v>4.9526628406537556E-4</v>
      </c>
      <c r="I213" s="58">
        <v>3.3227221902665032E-3</v>
      </c>
      <c r="J213" s="58">
        <v>-2.6177212080696932E-6</v>
      </c>
      <c r="K213" s="58">
        <v>2.5353581002207037E-2</v>
      </c>
      <c r="L213" s="59">
        <v>3.3279772211913784E-2</v>
      </c>
      <c r="M213" s="58">
        <v>0.13205173452694333</v>
      </c>
      <c r="N213" s="58">
        <v>7.9185307146499816E-3</v>
      </c>
      <c r="O213" s="58">
        <v>7.4676743617040856E-4</v>
      </c>
      <c r="P213" s="58">
        <v>6.3541581681563512E-3</v>
      </c>
      <c r="Q213" s="58">
        <v>-2.0540733342195326E-5</v>
      </c>
      <c r="R213" s="57">
        <v>1.5956559025024231E-3</v>
      </c>
      <c r="S213" s="78">
        <v>1</v>
      </c>
    </row>
    <row r="214" spans="2:19" x14ac:dyDescent="0.15">
      <c r="B214" s="33"/>
      <c r="C214" s="60">
        <v>68</v>
      </c>
      <c r="D214" s="22" t="s">
        <v>13</v>
      </c>
      <c r="E214" s="58">
        <v>0</v>
      </c>
      <c r="F214" s="58">
        <v>0</v>
      </c>
      <c r="G214" s="58">
        <v>0</v>
      </c>
      <c r="H214" s="58">
        <v>0</v>
      </c>
      <c r="I214" s="58">
        <v>0</v>
      </c>
      <c r="J214" s="58">
        <v>0</v>
      </c>
      <c r="K214" s="58">
        <v>0</v>
      </c>
      <c r="L214" s="59">
        <v>0</v>
      </c>
      <c r="M214" s="58">
        <v>0</v>
      </c>
      <c r="N214" s="58">
        <v>0</v>
      </c>
      <c r="O214" s="58">
        <v>0</v>
      </c>
      <c r="P214" s="58">
        <v>0</v>
      </c>
      <c r="Q214" s="58">
        <v>0</v>
      </c>
      <c r="R214" s="57">
        <v>0</v>
      </c>
      <c r="S214" s="78">
        <v>0</v>
      </c>
    </row>
    <row r="215" spans="2:19" x14ac:dyDescent="0.15">
      <c r="B215" s="30"/>
      <c r="C215" s="14">
        <v>69</v>
      </c>
      <c r="D215" s="64" t="s">
        <v>12</v>
      </c>
      <c r="E215" s="76">
        <v>2.9841922247631804E-3</v>
      </c>
      <c r="F215" s="76">
        <v>6.9546332841492864E-2</v>
      </c>
      <c r="G215" s="76">
        <v>2.7363529283082378E-2</v>
      </c>
      <c r="H215" s="76">
        <v>3.283378386452819E-2</v>
      </c>
      <c r="I215" s="76">
        <v>5.764834365099171E-2</v>
      </c>
      <c r="J215" s="76">
        <v>-4.646346557055831E-4</v>
      </c>
      <c r="K215" s="76">
        <v>0.60478127888879518</v>
      </c>
      <c r="L215" s="77">
        <v>2.6099820783251041E-3</v>
      </c>
      <c r="M215" s="76">
        <v>7.0317573214416049E-2</v>
      </c>
      <c r="N215" s="76">
        <v>1.4716887494153277E-2</v>
      </c>
      <c r="O215" s="76">
        <v>1.4799650018421902E-2</v>
      </c>
      <c r="P215" s="76">
        <v>6.9262049504504167E-2</v>
      </c>
      <c r="Q215" s="76">
        <v>-1.1675246438913245E-3</v>
      </c>
      <c r="R215" s="75">
        <v>3.4768556236122974E-2</v>
      </c>
      <c r="S215" s="74">
        <v>1</v>
      </c>
    </row>
    <row r="216" spans="2:19" x14ac:dyDescent="0.15">
      <c r="B216" s="33" t="s">
        <v>51</v>
      </c>
      <c r="C216" s="60">
        <v>1</v>
      </c>
      <c r="D216" s="22" t="s">
        <v>50</v>
      </c>
      <c r="E216" s="58">
        <v>4.4255207566572128E-4</v>
      </c>
      <c r="F216" s="58">
        <v>8.8076203608153502E-3</v>
      </c>
      <c r="G216" s="58">
        <v>2.2997010666360402E-4</v>
      </c>
      <c r="H216" s="58">
        <v>3.6091419288976461E-5</v>
      </c>
      <c r="I216" s="58">
        <v>2.1220360281516782E-4</v>
      </c>
      <c r="J216" s="58">
        <v>-8.5098217228936842E-5</v>
      </c>
      <c r="K216" s="58">
        <v>7.0377135986563139E-4</v>
      </c>
      <c r="L216" s="59">
        <v>3.0831260062743938E-2</v>
      </c>
      <c r="M216" s="58">
        <v>0.86285912740682469</v>
      </c>
      <c r="N216" s="58">
        <v>2.6124531560624668E-2</v>
      </c>
      <c r="O216" s="58">
        <v>3.6097473110396914E-3</v>
      </c>
      <c r="P216" s="58">
        <v>3.6555164653348265E-2</v>
      </c>
      <c r="Q216" s="58">
        <v>2.1088403805556281E-3</v>
      </c>
      <c r="R216" s="57">
        <v>2.7564217916977812E-2</v>
      </c>
      <c r="S216" s="78">
        <v>1</v>
      </c>
    </row>
    <row r="217" spans="2:19" x14ac:dyDescent="0.15">
      <c r="B217" s="33"/>
      <c r="C217" s="60">
        <v>2</v>
      </c>
      <c r="D217" s="22" t="s">
        <v>49</v>
      </c>
      <c r="E217" s="58">
        <v>2.7602538391641114E-4</v>
      </c>
      <c r="F217" s="58">
        <v>4.3620103254529341E-3</v>
      </c>
      <c r="G217" s="58">
        <v>5.7826140881842242E-4</v>
      </c>
      <c r="H217" s="58">
        <v>6.5281209774959825E-4</v>
      </c>
      <c r="I217" s="58">
        <v>1.4909187124502368E-3</v>
      </c>
      <c r="J217" s="58">
        <v>2.7283438306863607E-4</v>
      </c>
      <c r="K217" s="58">
        <v>1.815530892055108E-3</v>
      </c>
      <c r="L217" s="59">
        <v>2.09190113508021E-2</v>
      </c>
      <c r="M217" s="58">
        <v>0.47915408993147823</v>
      </c>
      <c r="N217" s="58">
        <v>5.4215368371770878E-2</v>
      </c>
      <c r="O217" s="58">
        <v>4.3213378197461058E-2</v>
      </c>
      <c r="P217" s="58">
        <v>0.11479111370716512</v>
      </c>
      <c r="Q217" s="58">
        <v>0.19925883746708617</v>
      </c>
      <c r="R217" s="57">
        <v>7.8999807770725058E-2</v>
      </c>
      <c r="S217" s="78">
        <v>1</v>
      </c>
    </row>
    <row r="218" spans="2:19" x14ac:dyDescent="0.15">
      <c r="B218" s="33"/>
      <c r="C218" s="60">
        <v>3</v>
      </c>
      <c r="D218" s="22" t="s">
        <v>48</v>
      </c>
      <c r="E218" s="58">
        <v>7.1740696778781253E-4</v>
      </c>
      <c r="F218" s="58">
        <v>1.194860173209818E-2</v>
      </c>
      <c r="G218" s="58">
        <v>3.2778800203755971E-4</v>
      </c>
      <c r="H218" s="58">
        <v>1.9925453235047613E-5</v>
      </c>
      <c r="I218" s="58">
        <v>1.5575928844401997E-4</v>
      </c>
      <c r="J218" s="58">
        <v>9.5318171368291314E-5</v>
      </c>
      <c r="K218" s="58">
        <v>2.0725266373011779E-3</v>
      </c>
      <c r="L218" s="59">
        <v>4.1758122060643652E-2</v>
      </c>
      <c r="M218" s="58">
        <v>0.84346629089938074</v>
      </c>
      <c r="N218" s="58">
        <v>3.057598070935804E-2</v>
      </c>
      <c r="O218" s="58">
        <v>1.4979375624223413E-3</v>
      </c>
      <c r="P218" s="58">
        <v>9.5418011153739438E-3</v>
      </c>
      <c r="Q218" s="58">
        <v>7.2468363263697875E-3</v>
      </c>
      <c r="R218" s="57">
        <v>5.057570507417939E-2</v>
      </c>
      <c r="S218" s="78">
        <v>1</v>
      </c>
    </row>
    <row r="219" spans="2:19" x14ac:dyDescent="0.15">
      <c r="B219" s="33"/>
      <c r="C219" s="60">
        <v>6</v>
      </c>
      <c r="D219" s="22" t="s">
        <v>47</v>
      </c>
      <c r="E219" s="58">
        <v>1.4710061432002342E-4</v>
      </c>
      <c r="F219" s="58">
        <v>4.6388933619679598E-3</v>
      </c>
      <c r="G219" s="58">
        <v>8.0277852738161481E-4</v>
      </c>
      <c r="H219" s="58">
        <v>7.7548595275573967E-4</v>
      </c>
      <c r="I219" s="58">
        <v>2.2675626651389681E-3</v>
      </c>
      <c r="J219" s="58">
        <v>-2.6713322558850563E-4</v>
      </c>
      <c r="K219" s="58">
        <v>6.6868703046112947E-3</v>
      </c>
      <c r="L219" s="59">
        <v>9.8376631355157618E-3</v>
      </c>
      <c r="M219" s="58">
        <v>0.43323372870767712</v>
      </c>
      <c r="N219" s="58">
        <v>9.2302631685482153E-2</v>
      </c>
      <c r="O219" s="58">
        <v>4.6649772094324977E-2</v>
      </c>
      <c r="P219" s="58">
        <v>0.14461089777549649</v>
      </c>
      <c r="Q219" s="58">
        <v>-4.6513513920756399E-3</v>
      </c>
      <c r="R219" s="57">
        <v>0.26296509979299204</v>
      </c>
      <c r="S219" s="78">
        <v>1</v>
      </c>
    </row>
    <row r="220" spans="2:19" x14ac:dyDescent="0.15">
      <c r="B220" s="33"/>
      <c r="C220" s="60">
        <v>11</v>
      </c>
      <c r="D220" s="22" t="s">
        <v>46</v>
      </c>
      <c r="E220" s="58">
        <v>5.9196039070076297E-4</v>
      </c>
      <c r="F220" s="58">
        <v>1.1055342971962675E-2</v>
      </c>
      <c r="G220" s="58">
        <v>2.285050039105668E-4</v>
      </c>
      <c r="H220" s="58">
        <v>1.0187755765190545E-5</v>
      </c>
      <c r="I220" s="58">
        <v>1.0032936353498389E-4</v>
      </c>
      <c r="J220" s="58">
        <v>-1.1392817655122023E-4</v>
      </c>
      <c r="K220" s="58">
        <v>4.3010252064981267E-4</v>
      </c>
      <c r="L220" s="59">
        <v>3.5875347891283403E-2</v>
      </c>
      <c r="M220" s="58">
        <v>0.90001677379390699</v>
      </c>
      <c r="N220" s="58">
        <v>2.0554810141650982E-2</v>
      </c>
      <c r="O220" s="58">
        <v>9.6942637902447501E-4</v>
      </c>
      <c r="P220" s="58">
        <v>6.0417288542076748E-3</v>
      </c>
      <c r="Q220" s="58">
        <v>-3.1608822694016315E-3</v>
      </c>
      <c r="R220" s="57">
        <v>2.7400295379355354E-2</v>
      </c>
      <c r="S220" s="78">
        <v>1</v>
      </c>
    </row>
    <row r="221" spans="2:19" x14ac:dyDescent="0.15">
      <c r="B221" s="33"/>
      <c r="C221" s="60">
        <v>15</v>
      </c>
      <c r="D221" s="22" t="s">
        <v>45</v>
      </c>
      <c r="E221" s="58">
        <v>6.2617422507584074E-4</v>
      </c>
      <c r="F221" s="58">
        <v>1.5112698775217705E-2</v>
      </c>
      <c r="G221" s="58">
        <v>1.1033535524600634E-3</v>
      </c>
      <c r="H221" s="58">
        <v>4.7785543571117136E-4</v>
      </c>
      <c r="I221" s="58">
        <v>1.2602186528771859E-3</v>
      </c>
      <c r="J221" s="58">
        <v>-3.6005069525162737E-4</v>
      </c>
      <c r="K221" s="58">
        <v>3.4626973285597764E-3</v>
      </c>
      <c r="L221" s="59">
        <v>1.9702459429549523E-2</v>
      </c>
      <c r="M221" s="58">
        <v>0.58317887631249798</v>
      </c>
      <c r="N221" s="58">
        <v>6.1373445372649035E-2</v>
      </c>
      <c r="O221" s="58">
        <v>1.7677622462084007E-2</v>
      </c>
      <c r="P221" s="58">
        <v>8.5512979745194825E-2</v>
      </c>
      <c r="Q221" s="58">
        <v>-9.3147196919235158E-3</v>
      </c>
      <c r="R221" s="57">
        <v>0.22018638909529795</v>
      </c>
      <c r="S221" s="78">
        <v>1</v>
      </c>
    </row>
    <row r="222" spans="2:19" x14ac:dyDescent="0.15">
      <c r="B222" s="33"/>
      <c r="C222" s="60">
        <v>16</v>
      </c>
      <c r="D222" s="22" t="s">
        <v>44</v>
      </c>
      <c r="E222" s="58">
        <v>3.4101598365376154E-4</v>
      </c>
      <c r="F222" s="58">
        <v>4.8239938242067362E-3</v>
      </c>
      <c r="G222" s="58">
        <v>1.1788404993217253E-3</v>
      </c>
      <c r="H222" s="58">
        <v>1.5439872396715796E-3</v>
      </c>
      <c r="I222" s="58">
        <v>3.5076696031526564E-3</v>
      </c>
      <c r="J222" s="58">
        <v>-6.1059224148255322E-4</v>
      </c>
      <c r="K222" s="58">
        <v>3.48592223435349E-3</v>
      </c>
      <c r="L222" s="59">
        <v>2.0555621555439198E-2</v>
      </c>
      <c r="M222" s="58">
        <v>0.34569537119930643</v>
      </c>
      <c r="N222" s="58">
        <v>0.11268792242361211</v>
      </c>
      <c r="O222" s="58">
        <v>0.10829301879803613</v>
      </c>
      <c r="P222" s="58">
        <v>0.2853433115710618</v>
      </c>
      <c r="Q222" s="58">
        <v>-1.68454081799243E-2</v>
      </c>
      <c r="R222" s="57">
        <v>0.12999932548959123</v>
      </c>
      <c r="S222" s="78">
        <v>1</v>
      </c>
    </row>
    <row r="223" spans="2:19" x14ac:dyDescent="0.15">
      <c r="B223" s="33"/>
      <c r="C223" s="60">
        <v>20</v>
      </c>
      <c r="D223" s="22" t="s">
        <v>43</v>
      </c>
      <c r="E223" s="58">
        <v>2.9412297629064741E-4</v>
      </c>
      <c r="F223" s="58">
        <v>4.7449597653000811E-3</v>
      </c>
      <c r="G223" s="58">
        <v>4.2795883725717269E-3</v>
      </c>
      <c r="H223" s="58">
        <v>2.3795349944648865E-4</v>
      </c>
      <c r="I223" s="58">
        <v>7.8614203966983359E-4</v>
      </c>
      <c r="J223" s="58">
        <v>-4.3839261229903825E-4</v>
      </c>
      <c r="K223" s="58">
        <v>6.4799353898045732E-3</v>
      </c>
      <c r="L223" s="59">
        <v>1.3963433175469359E-2</v>
      </c>
      <c r="M223" s="58">
        <v>0.25997575468866563</v>
      </c>
      <c r="N223" s="58">
        <v>0.30264195343689937</v>
      </c>
      <c r="O223" s="58">
        <v>1.4892923453302878E-2</v>
      </c>
      <c r="P223" s="58">
        <v>5.2808844968751718E-2</v>
      </c>
      <c r="Q223" s="58">
        <v>1.276637983117741E-3</v>
      </c>
      <c r="R223" s="57">
        <v>0.338056142863009</v>
      </c>
      <c r="S223" s="78">
        <v>1</v>
      </c>
    </row>
    <row r="224" spans="2:19" x14ac:dyDescent="0.15">
      <c r="B224" s="33"/>
      <c r="C224" s="60">
        <v>21</v>
      </c>
      <c r="D224" s="22" t="s">
        <v>42</v>
      </c>
      <c r="E224" s="58">
        <v>1.4903061272740777E-4</v>
      </c>
      <c r="F224" s="58">
        <v>4.4389322697354454E-3</v>
      </c>
      <c r="G224" s="58">
        <v>8.5963308687930274E-4</v>
      </c>
      <c r="H224" s="58">
        <v>5.2771772458911313E-4</v>
      </c>
      <c r="I224" s="58">
        <v>1.4875769162018338E-3</v>
      </c>
      <c r="J224" s="58">
        <v>-1.90608564115797E-4</v>
      </c>
      <c r="K224" s="58">
        <v>3.1842730971167539E-3</v>
      </c>
      <c r="L224" s="59">
        <v>1.1500418611423348E-2</v>
      </c>
      <c r="M224" s="58">
        <v>0.51459109947739456</v>
      </c>
      <c r="N224" s="58">
        <v>0.11400023667452341</v>
      </c>
      <c r="O224" s="58">
        <v>4.4189162921897313E-2</v>
      </c>
      <c r="P224" s="58">
        <v>0.12324422420328469</v>
      </c>
      <c r="Q224" s="58">
        <v>-4.6354678557962176E-4</v>
      </c>
      <c r="R224" s="57">
        <v>0.1824818497539222</v>
      </c>
      <c r="S224" s="78">
        <v>1</v>
      </c>
    </row>
    <row r="225" spans="2:19" x14ac:dyDescent="0.15">
      <c r="B225" s="33"/>
      <c r="C225" s="60">
        <v>22</v>
      </c>
      <c r="D225" s="22" t="s">
        <v>41</v>
      </c>
      <c r="E225" s="58">
        <v>1.919769595780423E-4</v>
      </c>
      <c r="F225" s="58">
        <v>5.095560557725737E-3</v>
      </c>
      <c r="G225" s="58">
        <v>8.935580099252758E-4</v>
      </c>
      <c r="H225" s="58">
        <v>7.3123011031650271E-4</v>
      </c>
      <c r="I225" s="58">
        <v>2.4234240792728439E-3</v>
      </c>
      <c r="J225" s="58">
        <v>-4.9333892754851072E-4</v>
      </c>
      <c r="K225" s="58">
        <v>9.5907347013458911E-3</v>
      </c>
      <c r="L225" s="59">
        <v>1.0152954555675159E-2</v>
      </c>
      <c r="M225" s="58">
        <v>0.30218684742002733</v>
      </c>
      <c r="N225" s="58">
        <v>7.6132949020348714E-2</v>
      </c>
      <c r="O225" s="58">
        <v>4.7994456437880639E-2</v>
      </c>
      <c r="P225" s="58">
        <v>0.1809802659953243</v>
      </c>
      <c r="Q225" s="58">
        <v>-1.1153685698799176E-2</v>
      </c>
      <c r="R225" s="57">
        <v>0.37527306677892719</v>
      </c>
      <c r="S225" s="78">
        <v>1</v>
      </c>
    </row>
    <row r="226" spans="2:19" x14ac:dyDescent="0.15">
      <c r="B226" s="33"/>
      <c r="C226" s="60">
        <v>25</v>
      </c>
      <c r="D226" s="22" t="s">
        <v>40</v>
      </c>
      <c r="E226" s="58">
        <v>8.3283425837276854E-5</v>
      </c>
      <c r="F226" s="58">
        <v>1.910234044685975E-3</v>
      </c>
      <c r="G226" s="58">
        <v>4.5552967761660501E-4</v>
      </c>
      <c r="H226" s="58">
        <v>1.9111407648285332E-3</v>
      </c>
      <c r="I226" s="58">
        <v>3.6628346676173778E-3</v>
      </c>
      <c r="J226" s="58">
        <v>-2.4920711019818341E-4</v>
      </c>
      <c r="K226" s="58">
        <v>9.1730396200073797E-3</v>
      </c>
      <c r="L226" s="59">
        <v>4.6198536710947979E-3</v>
      </c>
      <c r="M226" s="58">
        <v>0.1102767578173672</v>
      </c>
      <c r="N226" s="58">
        <v>3.9687287877184015E-2</v>
      </c>
      <c r="O226" s="58">
        <v>0.18812498231711941</v>
      </c>
      <c r="P226" s="58">
        <v>0.38595900424884627</v>
      </c>
      <c r="Q226" s="58">
        <v>-6.9803743402419268E-3</v>
      </c>
      <c r="R226" s="57">
        <v>0.26136563331823542</v>
      </c>
      <c r="S226" s="78">
        <v>1</v>
      </c>
    </row>
    <row r="227" spans="2:19" x14ac:dyDescent="0.15">
      <c r="B227" s="33"/>
      <c r="C227" s="60">
        <v>26</v>
      </c>
      <c r="D227" s="22" t="s">
        <v>39</v>
      </c>
      <c r="E227" s="58">
        <v>9.1195036237142136E-5</v>
      </c>
      <c r="F227" s="58">
        <v>3.3936473781631996E-3</v>
      </c>
      <c r="G227" s="58">
        <v>2.913918327153021E-4</v>
      </c>
      <c r="H227" s="58">
        <v>1.4923642347540492E-3</v>
      </c>
      <c r="I227" s="58">
        <v>5.2682234359649159E-3</v>
      </c>
      <c r="J227" s="58">
        <v>-4.4772417589879551E-4</v>
      </c>
      <c r="K227" s="58">
        <v>7.8267584541751364E-3</v>
      </c>
      <c r="L227" s="59">
        <v>2.6143406292436847E-3</v>
      </c>
      <c r="M227" s="58">
        <v>0.10016591046237593</v>
      </c>
      <c r="N227" s="58">
        <v>2.0844696506822292E-2</v>
      </c>
      <c r="O227" s="58">
        <v>8.9305865697281425E-2</v>
      </c>
      <c r="P227" s="58">
        <v>0.31446093093902988</v>
      </c>
      <c r="Q227" s="58">
        <v>-3.5211879809053701E-2</v>
      </c>
      <c r="R227" s="57">
        <v>0.48990427937818953</v>
      </c>
      <c r="S227" s="78">
        <v>1</v>
      </c>
    </row>
    <row r="228" spans="2:19" x14ac:dyDescent="0.15">
      <c r="B228" s="33"/>
      <c r="C228" s="60">
        <v>27</v>
      </c>
      <c r="D228" s="22" t="s">
        <v>38</v>
      </c>
      <c r="E228" s="58">
        <v>1.3241093315097987E-4</v>
      </c>
      <c r="F228" s="58">
        <v>2.8990672830978138E-3</v>
      </c>
      <c r="G228" s="58">
        <v>4.6470372649382084E-4</v>
      </c>
      <c r="H228" s="58">
        <v>9.1542266392921645E-4</v>
      </c>
      <c r="I228" s="58">
        <v>3.3590185021883296E-3</v>
      </c>
      <c r="J228" s="58">
        <v>-3.2995843811678497E-4</v>
      </c>
      <c r="K228" s="58">
        <v>1.7686944144528035E-2</v>
      </c>
      <c r="L228" s="59">
        <v>2.3628613127125693E-3</v>
      </c>
      <c r="M228" s="58">
        <v>0.10076600209557784</v>
      </c>
      <c r="N228" s="58">
        <v>2.6995474954698607E-2</v>
      </c>
      <c r="O228" s="58">
        <v>4.6824689414523842E-2</v>
      </c>
      <c r="P228" s="58">
        <v>0.16908586276922191</v>
      </c>
      <c r="Q228" s="58">
        <v>-3.2334288405580659E-3</v>
      </c>
      <c r="R228" s="57">
        <v>0.63207092947855181</v>
      </c>
      <c r="S228" s="78">
        <v>1</v>
      </c>
    </row>
    <row r="229" spans="2:19" x14ac:dyDescent="0.15">
      <c r="B229" s="33"/>
      <c r="C229" s="60">
        <v>28</v>
      </c>
      <c r="D229" s="22" t="s">
        <v>37</v>
      </c>
      <c r="E229" s="58">
        <v>1.2243102496747521E-4</v>
      </c>
      <c r="F229" s="58">
        <v>2.3929119721360107E-3</v>
      </c>
      <c r="G229" s="58">
        <v>4.4378417458985989E-4</v>
      </c>
      <c r="H229" s="58">
        <v>2.4896183993099214E-3</v>
      </c>
      <c r="I229" s="58">
        <v>5.1682145795584654E-3</v>
      </c>
      <c r="J229" s="58">
        <v>-4.2637395941906033E-4</v>
      </c>
      <c r="K229" s="58">
        <v>4.6271672595866948E-3</v>
      </c>
      <c r="L229" s="59">
        <v>7.2617683627735031E-3</v>
      </c>
      <c r="M229" s="58">
        <v>0.14784657770138532</v>
      </c>
      <c r="N229" s="58">
        <v>4.3043269251913693E-2</v>
      </c>
      <c r="O229" s="58">
        <v>0.18588450329613668</v>
      </c>
      <c r="P229" s="58">
        <v>0.43020516995007468</v>
      </c>
      <c r="Q229" s="58">
        <v>-1.2230243118413895E-2</v>
      </c>
      <c r="R229" s="57">
        <v>0.1831712011054008</v>
      </c>
      <c r="S229" s="78">
        <v>1</v>
      </c>
    </row>
    <row r="230" spans="2:19" x14ac:dyDescent="0.15">
      <c r="B230" s="33"/>
      <c r="C230" s="60">
        <v>29</v>
      </c>
      <c r="D230" s="22" t="s">
        <v>36</v>
      </c>
      <c r="E230" s="58">
        <v>2.1228444161331416E-5</v>
      </c>
      <c r="F230" s="58">
        <v>8.2380151276298559E-4</v>
      </c>
      <c r="G230" s="58">
        <v>1.8560275369929147E-4</v>
      </c>
      <c r="H230" s="58">
        <v>5.8138112250548585E-4</v>
      </c>
      <c r="I230" s="58">
        <v>8.1308319182274123E-3</v>
      </c>
      <c r="J230" s="58">
        <v>-3.481110094802205E-4</v>
      </c>
      <c r="K230" s="58">
        <v>2.900340985781662E-3</v>
      </c>
      <c r="L230" s="59">
        <v>9.9751655502179257E-4</v>
      </c>
      <c r="M230" s="58">
        <v>4.2395843274523774E-2</v>
      </c>
      <c r="N230" s="58">
        <v>1.3561330482600829E-2</v>
      </c>
      <c r="O230" s="58">
        <v>4.9968132532026116E-2</v>
      </c>
      <c r="P230" s="58">
        <v>0.50475960058260105</v>
      </c>
      <c r="Q230" s="58">
        <v>-3.8870330398078131E-3</v>
      </c>
      <c r="R230" s="57">
        <v>0.37990953388537618</v>
      </c>
      <c r="S230" s="78">
        <v>1</v>
      </c>
    </row>
    <row r="231" spans="2:19" x14ac:dyDescent="0.15">
      <c r="B231" s="33"/>
      <c r="C231" s="60">
        <v>30</v>
      </c>
      <c r="D231" s="22" t="s">
        <v>35</v>
      </c>
      <c r="E231" s="58">
        <v>1.5701324092608681E-5</v>
      </c>
      <c r="F231" s="58">
        <v>4.5851192241508083E-4</v>
      </c>
      <c r="G231" s="58">
        <v>1.3879520844960116E-4</v>
      </c>
      <c r="H231" s="58">
        <v>8.9194141406429237E-5</v>
      </c>
      <c r="I231" s="58">
        <v>1.2396604799544029E-2</v>
      </c>
      <c r="J231" s="58">
        <v>-2.9241934268240115E-4</v>
      </c>
      <c r="K231" s="58">
        <v>1.3528354962303937E-3</v>
      </c>
      <c r="L231" s="59">
        <v>7.0387065010068595E-4</v>
      </c>
      <c r="M231" s="58">
        <v>2.4485008617503228E-2</v>
      </c>
      <c r="N231" s="58">
        <v>8.9038329158516259E-3</v>
      </c>
      <c r="O231" s="58">
        <v>7.1592004897896829E-3</v>
      </c>
      <c r="P231" s="58">
        <v>0.49601779143111646</v>
      </c>
      <c r="Q231" s="58">
        <v>-5.6468906527880666E-3</v>
      </c>
      <c r="R231" s="57">
        <v>0.45421796299897055</v>
      </c>
      <c r="S231" s="78">
        <v>1</v>
      </c>
    </row>
    <row r="232" spans="2:19" x14ac:dyDescent="0.15">
      <c r="B232" s="33"/>
      <c r="C232" s="60">
        <v>31</v>
      </c>
      <c r="D232" s="22" t="s">
        <v>34</v>
      </c>
      <c r="E232" s="58">
        <v>5.3590024153035E-5</v>
      </c>
      <c r="F232" s="58">
        <v>1.1186628673442295E-3</v>
      </c>
      <c r="G232" s="58">
        <v>1.4481324503927329E-3</v>
      </c>
      <c r="H232" s="58">
        <v>5.6544748252555126E-4</v>
      </c>
      <c r="I232" s="58">
        <v>3.7620923250694114E-3</v>
      </c>
      <c r="J232" s="58">
        <v>-3.0391050427838235E-4</v>
      </c>
      <c r="K232" s="58">
        <v>1.4678926694745198E-3</v>
      </c>
      <c r="L232" s="59">
        <v>2.3507922677752746E-3</v>
      </c>
      <c r="M232" s="58">
        <v>5.6458188504515928E-2</v>
      </c>
      <c r="N232" s="58">
        <v>9.863880888934301E-2</v>
      </c>
      <c r="O232" s="58">
        <v>6.0769564684650335E-2</v>
      </c>
      <c r="P232" s="58">
        <v>0.37148724094700819</v>
      </c>
      <c r="Q232" s="58">
        <v>-8.2181393938483508E-3</v>
      </c>
      <c r="R232" s="57">
        <v>0.41040163678587449</v>
      </c>
      <c r="S232" s="78">
        <v>1</v>
      </c>
    </row>
    <row r="233" spans="2:19" x14ac:dyDescent="0.15">
      <c r="B233" s="33"/>
      <c r="C233" s="60">
        <v>32</v>
      </c>
      <c r="D233" s="22" t="s">
        <v>33</v>
      </c>
      <c r="E233" s="58">
        <v>4.7474545250626984E-5</v>
      </c>
      <c r="F233" s="58">
        <v>2.2635870075581118E-3</v>
      </c>
      <c r="G233" s="58">
        <v>3.2611548344873637E-4</v>
      </c>
      <c r="H233" s="58">
        <v>4.3187891469346823E-4</v>
      </c>
      <c r="I233" s="58">
        <v>2.1979993688075929E-3</v>
      </c>
      <c r="J233" s="58">
        <v>1.7226346313461299E-3</v>
      </c>
      <c r="K233" s="58">
        <v>2.3563330222342346E-2</v>
      </c>
      <c r="L233" s="59">
        <v>1.9484822032177565E-3</v>
      </c>
      <c r="M233" s="58">
        <v>9.5296961446789161E-2</v>
      </c>
      <c r="N233" s="58">
        <v>2.6344586245637878E-2</v>
      </c>
      <c r="O233" s="58">
        <v>2.5818725382223295E-2</v>
      </c>
      <c r="P233" s="58">
        <v>0.12783974665996864</v>
      </c>
      <c r="Q233" s="58">
        <v>2.9356893279990953E-3</v>
      </c>
      <c r="R233" s="57">
        <v>0.6892627885607171</v>
      </c>
      <c r="S233" s="78">
        <v>1</v>
      </c>
    </row>
    <row r="234" spans="2:19" x14ac:dyDescent="0.15">
      <c r="B234" s="33"/>
      <c r="C234" s="60">
        <v>33</v>
      </c>
      <c r="D234" s="22" t="s">
        <v>32</v>
      </c>
      <c r="E234" s="58">
        <v>8.7824861196356379E-5</v>
      </c>
      <c r="F234" s="58">
        <v>4.2590087539058769E-3</v>
      </c>
      <c r="G234" s="58">
        <v>1.4148049154710413E-4</v>
      </c>
      <c r="H234" s="58">
        <v>4.0779577987355259E-4</v>
      </c>
      <c r="I234" s="58">
        <v>5.4289741329256926E-3</v>
      </c>
      <c r="J234" s="58">
        <v>-2.0647193854525622E-4</v>
      </c>
      <c r="K234" s="58">
        <v>3.9010637557186493E-3</v>
      </c>
      <c r="L234" s="59">
        <v>3.8631298452123193E-3</v>
      </c>
      <c r="M234" s="58">
        <v>0.18483922693341923</v>
      </c>
      <c r="N234" s="58">
        <v>1.1189412817011215E-2</v>
      </c>
      <c r="O234" s="58">
        <v>3.8318353652853354E-2</v>
      </c>
      <c r="P234" s="58">
        <v>0.28392530912413427</v>
      </c>
      <c r="Q234" s="58">
        <v>-3.2888531598772282E-3</v>
      </c>
      <c r="R234" s="57">
        <v>0.46713374495062499</v>
      </c>
      <c r="S234" s="78">
        <v>1</v>
      </c>
    </row>
    <row r="235" spans="2:19" x14ac:dyDescent="0.15">
      <c r="B235" s="33"/>
      <c r="C235" s="60">
        <v>34</v>
      </c>
      <c r="D235" s="22" t="s">
        <v>31</v>
      </c>
      <c r="E235" s="58">
        <v>1.0488022210332291E-4</v>
      </c>
      <c r="F235" s="58">
        <v>8.0872767539798187E-3</v>
      </c>
      <c r="G235" s="58">
        <v>1.381553894417802E-4</v>
      </c>
      <c r="H235" s="58">
        <v>2.2171184588358258E-3</v>
      </c>
      <c r="I235" s="58">
        <v>6.9152577233195242E-3</v>
      </c>
      <c r="J235" s="58">
        <v>1.9239008592082091E-4</v>
      </c>
      <c r="K235" s="58">
        <v>9.4471640917923407E-4</v>
      </c>
      <c r="L235" s="59">
        <v>2.6563007764561267E-3</v>
      </c>
      <c r="M235" s="58">
        <v>0.26174382330474588</v>
      </c>
      <c r="N235" s="58">
        <v>8.4178527953598769E-3</v>
      </c>
      <c r="O235" s="58">
        <v>0.11342412365569322</v>
      </c>
      <c r="P235" s="58">
        <v>0.36819754657281228</v>
      </c>
      <c r="Q235" s="58">
        <v>-2.4863955245540701E-3</v>
      </c>
      <c r="R235" s="57">
        <v>0.22944695337670637</v>
      </c>
      <c r="S235" s="78">
        <v>1</v>
      </c>
    </row>
    <row r="236" spans="2:19" x14ac:dyDescent="0.15">
      <c r="B236" s="33"/>
      <c r="C236" s="60">
        <v>35</v>
      </c>
      <c r="D236" s="22" t="s">
        <v>30</v>
      </c>
      <c r="E236" s="58">
        <v>1.8662886727892876E-5</v>
      </c>
      <c r="F236" s="58">
        <v>5.2782111484434881E-3</v>
      </c>
      <c r="G236" s="58">
        <v>1.6354402740057395E-4</v>
      </c>
      <c r="H236" s="58">
        <v>2.5860127387308579E-4</v>
      </c>
      <c r="I236" s="58">
        <v>7.1983178231681375E-4</v>
      </c>
      <c r="J236" s="58">
        <v>-4.0019007686089325E-5</v>
      </c>
      <c r="K236" s="58">
        <v>5.0986942980127022E-3</v>
      </c>
      <c r="L236" s="59">
        <v>1.1182129418593832E-3</v>
      </c>
      <c r="M236" s="58">
        <v>0.19827855832603641</v>
      </c>
      <c r="N236" s="58">
        <v>2.1373603009114971E-2</v>
      </c>
      <c r="O236" s="58">
        <v>2.9521051224681651E-2</v>
      </c>
      <c r="P236" s="58">
        <v>0.2232995187255975</v>
      </c>
      <c r="Q236" s="58">
        <v>-2.1437452903150466E-3</v>
      </c>
      <c r="R236" s="57">
        <v>0.51705527465393675</v>
      </c>
      <c r="S236" s="78">
        <v>1</v>
      </c>
    </row>
    <row r="237" spans="2:19" x14ac:dyDescent="0.15">
      <c r="B237" s="33"/>
      <c r="C237" s="60">
        <v>39</v>
      </c>
      <c r="D237" s="22" t="s">
        <v>29</v>
      </c>
      <c r="E237" s="58">
        <v>2.8248940308653336E-4</v>
      </c>
      <c r="F237" s="58">
        <v>5.0762067660545616E-3</v>
      </c>
      <c r="G237" s="58">
        <v>9.456866293311492E-4</v>
      </c>
      <c r="H237" s="58">
        <v>3.2710470220415804E-4</v>
      </c>
      <c r="I237" s="58">
        <v>1.8982532443987455E-3</v>
      </c>
      <c r="J237" s="58">
        <v>-2.8684681968581916E-4</v>
      </c>
      <c r="K237" s="58">
        <v>2.4054457386385375E-3</v>
      </c>
      <c r="L237" s="59">
        <v>2.5649751369797375E-2</v>
      </c>
      <c r="M237" s="58">
        <v>0.46041980577755881</v>
      </c>
      <c r="N237" s="58">
        <v>0.10804893156195428</v>
      </c>
      <c r="O237" s="58">
        <v>3.7423160919185676E-2</v>
      </c>
      <c r="P237" s="58">
        <v>0.22704958962399124</v>
      </c>
      <c r="Q237" s="58">
        <v>-8.8120809642499107E-3</v>
      </c>
      <c r="R237" s="57">
        <v>0.13957250204773455</v>
      </c>
      <c r="S237" s="78">
        <v>1</v>
      </c>
    </row>
    <row r="238" spans="2:19" x14ac:dyDescent="0.15">
      <c r="B238" s="33"/>
      <c r="C238" s="60">
        <v>41</v>
      </c>
      <c r="D238" s="22" t="s">
        <v>28</v>
      </c>
      <c r="E238" s="58">
        <v>9.0564069030311017E-6</v>
      </c>
      <c r="F238" s="58">
        <v>1.9775173142746368E-4</v>
      </c>
      <c r="G238" s="58">
        <v>3.5384615525411611E-5</v>
      </c>
      <c r="H238" s="58">
        <v>2.1465000926338489E-5</v>
      </c>
      <c r="I238" s="58">
        <v>1.3006779078563181E-4</v>
      </c>
      <c r="J238" s="58">
        <v>-3.4555569031682013E-6</v>
      </c>
      <c r="K238" s="58">
        <v>1.4693125216220487E-4</v>
      </c>
      <c r="L238" s="59">
        <v>9.092873366248821E-4</v>
      </c>
      <c r="M238" s="58">
        <v>3.8555297876521961E-2</v>
      </c>
      <c r="N238" s="58">
        <v>1.3650271272125347E-2</v>
      </c>
      <c r="O238" s="58">
        <v>0.33274009042381769</v>
      </c>
      <c r="P238" s="58">
        <v>0.60455860266067185</v>
      </c>
      <c r="Q238" s="58">
        <v>-1.2061803436984211E-4</v>
      </c>
      <c r="R238" s="57">
        <v>9.1698672237811325E-3</v>
      </c>
      <c r="S238" s="78">
        <v>1</v>
      </c>
    </row>
    <row r="239" spans="2:19" x14ac:dyDescent="0.15">
      <c r="B239" s="33"/>
      <c r="C239" s="60">
        <v>46</v>
      </c>
      <c r="D239" s="22" t="s">
        <v>27</v>
      </c>
      <c r="E239" s="58">
        <v>1.5775732901198572E-4</v>
      </c>
      <c r="F239" s="58">
        <v>3.8827276428420078E-3</v>
      </c>
      <c r="G239" s="58">
        <v>6.3875781393113245E-4</v>
      </c>
      <c r="H239" s="58">
        <v>3.2541570349964614E-4</v>
      </c>
      <c r="I239" s="58">
        <v>1.4654976172905725E-3</v>
      </c>
      <c r="J239" s="58">
        <v>-6.6141921522449849E-5</v>
      </c>
      <c r="K239" s="58">
        <v>3.4281964500915843E-3</v>
      </c>
      <c r="L239" s="59">
        <v>1.419372859711358E-2</v>
      </c>
      <c r="M239" s="58">
        <v>0.59975334565641447</v>
      </c>
      <c r="N239" s="58">
        <v>0.11239098785413798</v>
      </c>
      <c r="O239" s="58">
        <v>2.7838700527670561E-2</v>
      </c>
      <c r="P239" s="58">
        <v>0.11097968847273465</v>
      </c>
      <c r="Q239" s="58">
        <v>-2.57343835353134E-3</v>
      </c>
      <c r="R239" s="57">
        <v>0.12758477661031561</v>
      </c>
      <c r="S239" s="78">
        <v>1</v>
      </c>
    </row>
    <row r="240" spans="2:19" x14ac:dyDescent="0.15">
      <c r="B240" s="33"/>
      <c r="C240" s="60">
        <v>47</v>
      </c>
      <c r="D240" s="22" t="s">
        <v>26</v>
      </c>
      <c r="E240" s="58">
        <v>9.1859046935194354E-5</v>
      </c>
      <c r="F240" s="58">
        <v>1.6297005706332633E-3</v>
      </c>
      <c r="G240" s="58">
        <v>3.1381984421608269E-4</v>
      </c>
      <c r="H240" s="58">
        <v>1.1872413624790473E-4</v>
      </c>
      <c r="I240" s="58">
        <v>1.1219416049374831E-3</v>
      </c>
      <c r="J240" s="58">
        <v>-2.1177515131869694E-5</v>
      </c>
      <c r="K240" s="58">
        <v>7.6165819016457757E-4</v>
      </c>
      <c r="L240" s="59">
        <v>1.4750671538999097E-2</v>
      </c>
      <c r="M240" s="58">
        <v>0.69712115726000257</v>
      </c>
      <c r="N240" s="58">
        <v>0.12811457435128279</v>
      </c>
      <c r="O240" s="58">
        <v>2.0035630962418092E-2</v>
      </c>
      <c r="P240" s="58">
        <v>8.4430676236407765E-2</v>
      </c>
      <c r="Q240" s="58">
        <v>-5.4229798141938344E-4</v>
      </c>
      <c r="R240" s="57">
        <v>5.2073061754306461E-2</v>
      </c>
      <c r="S240" s="78">
        <v>1</v>
      </c>
    </row>
    <row r="241" spans="2:19" x14ac:dyDescent="0.15">
      <c r="B241" s="33"/>
      <c r="C241" s="60">
        <v>48</v>
      </c>
      <c r="D241" s="22" t="s">
        <v>25</v>
      </c>
      <c r="E241" s="58">
        <v>1.0515453914888006E-4</v>
      </c>
      <c r="F241" s="58">
        <v>1.5118457211940419E-3</v>
      </c>
      <c r="G241" s="58">
        <v>2.8953746859002646E-4</v>
      </c>
      <c r="H241" s="58">
        <v>1.1926683750744044E-4</v>
      </c>
      <c r="I241" s="58">
        <v>9.0215860234826612E-4</v>
      </c>
      <c r="J241" s="58">
        <v>-1.7064935742657996E-5</v>
      </c>
      <c r="K241" s="58">
        <v>7.9701846140367918E-4</v>
      </c>
      <c r="L241" s="59">
        <v>2.1361711300493108E-2</v>
      </c>
      <c r="M241" s="58">
        <v>0.38457194280562507</v>
      </c>
      <c r="N241" s="58">
        <v>0.4096856628534809</v>
      </c>
      <c r="O241" s="58">
        <v>2.4039304330403868E-2</v>
      </c>
      <c r="P241" s="58">
        <v>8.9944672778747667E-2</v>
      </c>
      <c r="Q241" s="58">
        <v>-2.9212929741488739E-4</v>
      </c>
      <c r="R241" s="57">
        <v>6.6980918534214562E-2</v>
      </c>
      <c r="S241" s="78">
        <v>1</v>
      </c>
    </row>
    <row r="242" spans="2:19" x14ac:dyDescent="0.15">
      <c r="B242" s="33"/>
      <c r="C242" s="60">
        <v>51</v>
      </c>
      <c r="D242" s="22" t="s">
        <v>24</v>
      </c>
      <c r="E242" s="58">
        <v>3.2394746248173872E-4</v>
      </c>
      <c r="F242" s="58">
        <v>6.7950858261401105E-3</v>
      </c>
      <c r="G242" s="58">
        <v>4.5503515900159781E-4</v>
      </c>
      <c r="H242" s="58">
        <v>2.951448399814659E-4</v>
      </c>
      <c r="I242" s="58">
        <v>1.5128210285090828E-3</v>
      </c>
      <c r="J242" s="58">
        <v>1.3339151896367291E-6</v>
      </c>
      <c r="K242" s="58">
        <v>2.0282281240273617E-3</v>
      </c>
      <c r="L242" s="59">
        <v>2.3656710510019496E-2</v>
      </c>
      <c r="M242" s="58">
        <v>0.62010137100025164</v>
      </c>
      <c r="N242" s="58">
        <v>4.9595097248711306E-2</v>
      </c>
      <c r="O242" s="58">
        <v>2.6993910776007532E-2</v>
      </c>
      <c r="P242" s="58">
        <v>0.14634968121949479</v>
      </c>
      <c r="Q242" s="58">
        <v>1.0542017580104442E-3</v>
      </c>
      <c r="R242" s="57">
        <v>0.12083743113217399</v>
      </c>
      <c r="S242" s="78">
        <v>1</v>
      </c>
    </row>
    <row r="243" spans="2:19" x14ac:dyDescent="0.15">
      <c r="B243" s="33"/>
      <c r="C243" s="60">
        <v>53</v>
      </c>
      <c r="D243" s="22" t="s">
        <v>23</v>
      </c>
      <c r="E243" s="58">
        <v>6.3907310959035942E-5</v>
      </c>
      <c r="F243" s="58">
        <v>2.0367117984729883E-3</v>
      </c>
      <c r="G243" s="58">
        <v>2.2331200800034443E-4</v>
      </c>
      <c r="H243" s="58">
        <v>1.1759421596674129E-4</v>
      </c>
      <c r="I243" s="58">
        <v>5.8978712275903312E-4</v>
      </c>
      <c r="J243" s="58">
        <v>-1.6729795004274775E-5</v>
      </c>
      <c r="K243" s="58">
        <v>7.7051105927262921E-4</v>
      </c>
      <c r="L243" s="59">
        <v>5.9582285862832055E-3</v>
      </c>
      <c r="M243" s="58">
        <v>0.73377160049489443</v>
      </c>
      <c r="N243" s="58">
        <v>6.1992237395302546E-2</v>
      </c>
      <c r="O243" s="58">
        <v>1.7457269828906805E-2</v>
      </c>
      <c r="P243" s="58">
        <v>7.1943691453228542E-2</v>
      </c>
      <c r="Q243" s="58">
        <v>-3.518733198651212E-4</v>
      </c>
      <c r="R243" s="57">
        <v>0.10544375184082291</v>
      </c>
      <c r="S243" s="78">
        <v>1</v>
      </c>
    </row>
    <row r="244" spans="2:19" x14ac:dyDescent="0.15">
      <c r="B244" s="33"/>
      <c r="C244" s="60">
        <v>55</v>
      </c>
      <c r="D244" s="22" t="s">
        <v>22</v>
      </c>
      <c r="E244" s="58">
        <v>4.9957677112174228E-5</v>
      </c>
      <c r="F244" s="58">
        <v>1.2414779546526882E-3</v>
      </c>
      <c r="G244" s="58">
        <v>1.8455599054571754E-4</v>
      </c>
      <c r="H244" s="58">
        <v>6.169257705304885E-5</v>
      </c>
      <c r="I244" s="58">
        <v>3.0738137498152534E-4</v>
      </c>
      <c r="J244" s="58">
        <v>-3.4731533771983038E-6</v>
      </c>
      <c r="K244" s="58">
        <v>3.4816827498589434E-4</v>
      </c>
      <c r="L244" s="59">
        <v>3.7499199551687141E-3</v>
      </c>
      <c r="M244" s="58">
        <v>0.85928346494801622</v>
      </c>
      <c r="N244" s="58">
        <v>2.4688323595223799E-2</v>
      </c>
      <c r="O244" s="58">
        <v>5.6436791774900769E-3</v>
      </c>
      <c r="P244" s="58">
        <v>8.7882800007904216E-2</v>
      </c>
      <c r="Q244" s="58">
        <v>-4.0684042598856251E-5</v>
      </c>
      <c r="R244" s="57">
        <v>1.6602735662842014E-2</v>
      </c>
      <c r="S244" s="78">
        <v>1</v>
      </c>
    </row>
    <row r="245" spans="2:19" x14ac:dyDescent="0.15">
      <c r="B245" s="33"/>
      <c r="C245" s="60">
        <v>57</v>
      </c>
      <c r="D245" s="22" t="s">
        <v>21</v>
      </c>
      <c r="E245" s="58">
        <v>1.6113146900454517E-4</v>
      </c>
      <c r="F245" s="58">
        <v>3.3672127067914011E-3</v>
      </c>
      <c r="G245" s="58">
        <v>5.2943627105416858E-4</v>
      </c>
      <c r="H245" s="58">
        <v>3.0204073637669709E-4</v>
      </c>
      <c r="I245" s="58">
        <v>1.2254823231183315E-3</v>
      </c>
      <c r="J245" s="58">
        <v>-3.3442591160461094E-5</v>
      </c>
      <c r="K245" s="58">
        <v>1.9335332057958054E-3</v>
      </c>
      <c r="L245" s="59">
        <v>1.8035586448490258E-2</v>
      </c>
      <c r="M245" s="58">
        <v>0.48628615850202905</v>
      </c>
      <c r="N245" s="58">
        <v>8.7905432148104978E-2</v>
      </c>
      <c r="O245" s="58">
        <v>3.49648260685919E-2</v>
      </c>
      <c r="P245" s="58">
        <v>0.12727227065763438</v>
      </c>
      <c r="Q245" s="58">
        <v>6.5840308667493514E-4</v>
      </c>
      <c r="R245" s="57">
        <v>0.237391928967494</v>
      </c>
      <c r="S245" s="78">
        <v>1</v>
      </c>
    </row>
    <row r="246" spans="2:19" x14ac:dyDescent="0.15">
      <c r="B246" s="33"/>
      <c r="C246" s="60">
        <v>59</v>
      </c>
      <c r="D246" s="22" t="s">
        <v>20</v>
      </c>
      <c r="E246" s="58">
        <v>1.1418682813804927E-4</v>
      </c>
      <c r="F246" s="58">
        <v>3.8297259907379361E-3</v>
      </c>
      <c r="G246" s="58">
        <v>5.2423161558897487E-4</v>
      </c>
      <c r="H246" s="58">
        <v>3.3394090761959701E-4</v>
      </c>
      <c r="I246" s="58">
        <v>2.1390571564795418E-3</v>
      </c>
      <c r="J246" s="58">
        <v>-1.4587212630777329E-5</v>
      </c>
      <c r="K246" s="58">
        <v>1.0964180807192638E-3</v>
      </c>
      <c r="L246" s="59">
        <v>9.1258036573901285E-3</v>
      </c>
      <c r="M246" s="58">
        <v>0.44890272283300869</v>
      </c>
      <c r="N246" s="58">
        <v>7.5163087906426618E-2</v>
      </c>
      <c r="O246" s="58">
        <v>4.3226906390260222E-2</v>
      </c>
      <c r="P246" s="58">
        <v>0.34378629541116879</v>
      </c>
      <c r="Q246" s="58">
        <v>-8.2069836133139907E-4</v>
      </c>
      <c r="R246" s="57">
        <v>7.2592908796424382E-2</v>
      </c>
      <c r="S246" s="78">
        <v>1</v>
      </c>
    </row>
    <row r="247" spans="2:19" x14ac:dyDescent="0.15">
      <c r="B247" s="33"/>
      <c r="C247" s="60">
        <v>61</v>
      </c>
      <c r="D247" s="22" t="s">
        <v>19</v>
      </c>
      <c r="E247" s="58">
        <v>1.4488601213604439E-6</v>
      </c>
      <c r="F247" s="58">
        <v>3.1624286582520919E-5</v>
      </c>
      <c r="G247" s="58">
        <v>6.6463503506842511E-6</v>
      </c>
      <c r="H247" s="58">
        <v>6.8217594619500235E-6</v>
      </c>
      <c r="I247" s="58">
        <v>2.2393671959981948E-5</v>
      </c>
      <c r="J247" s="58">
        <v>-5.4147351687659576E-7</v>
      </c>
      <c r="K247" s="58">
        <v>1.9562212089090729E-5</v>
      </c>
      <c r="L247" s="59">
        <v>1.0590830051667948E-4</v>
      </c>
      <c r="M247" s="58">
        <v>3.2175041429507396E-2</v>
      </c>
      <c r="N247" s="58">
        <v>0.9535419780753791</v>
      </c>
      <c r="O247" s="58">
        <v>8.0222763942519875E-4</v>
      </c>
      <c r="P247" s="58">
        <v>2.1756808500063706E-3</v>
      </c>
      <c r="Q247" s="58">
        <v>-1.4666245326408671E-5</v>
      </c>
      <c r="R247" s="57">
        <v>1.1125874283442982E-2</v>
      </c>
      <c r="S247" s="78">
        <v>1</v>
      </c>
    </row>
    <row r="248" spans="2:19" x14ac:dyDescent="0.15">
      <c r="B248" s="33"/>
      <c r="C248" s="60">
        <v>63</v>
      </c>
      <c r="D248" s="22" t="s">
        <v>18</v>
      </c>
      <c r="E248" s="58">
        <v>1.9126517424037836E-6</v>
      </c>
      <c r="F248" s="58">
        <v>3.2885464477007691E-4</v>
      </c>
      <c r="G248" s="58">
        <v>7.897042882773458E-4</v>
      </c>
      <c r="H248" s="58">
        <v>1.8082167954567037E-4</v>
      </c>
      <c r="I248" s="58">
        <v>7.1378336885205293E-3</v>
      </c>
      <c r="J248" s="58">
        <v>-2.0372958100845456E-8</v>
      </c>
      <c r="K248" s="58">
        <v>3.3954709008604608E-5</v>
      </c>
      <c r="L248" s="59">
        <v>1.7890221993383182E-4</v>
      </c>
      <c r="M248" s="58">
        <v>0.20650485250232531</v>
      </c>
      <c r="N248" s="58">
        <v>0.37660898507141954</v>
      </c>
      <c r="O248" s="58">
        <v>5.6587066759224376E-2</v>
      </c>
      <c r="P248" s="58">
        <v>0.33200445123556854</v>
      </c>
      <c r="Q248" s="58">
        <v>-1.2525999418757696E-5</v>
      </c>
      <c r="R248" s="57">
        <v>1.9655206922040695E-2</v>
      </c>
      <c r="S248" s="78">
        <v>1</v>
      </c>
    </row>
    <row r="249" spans="2:19" x14ac:dyDescent="0.15">
      <c r="B249" s="33"/>
      <c r="C249" s="60">
        <v>64</v>
      </c>
      <c r="D249" s="22" t="s">
        <v>17</v>
      </c>
      <c r="E249" s="58">
        <v>2.37451214434638E-5</v>
      </c>
      <c r="F249" s="58">
        <v>2.5710568201722939E-5</v>
      </c>
      <c r="G249" s="58">
        <v>1.3699099910187312E-4</v>
      </c>
      <c r="H249" s="58">
        <v>4.1398748392600198E-7</v>
      </c>
      <c r="I249" s="58">
        <v>1.816989730095587E-6</v>
      </c>
      <c r="J249" s="58">
        <v>-2.0304507362882084E-8</v>
      </c>
      <c r="K249" s="58">
        <v>2.8023267952683741E-6</v>
      </c>
      <c r="L249" s="59">
        <v>8.8707487276184372E-3</v>
      </c>
      <c r="M249" s="58">
        <v>0.21713756478655349</v>
      </c>
      <c r="N249" s="58">
        <v>0.77339299210783452</v>
      </c>
      <c r="O249" s="58">
        <v>3.5398753285407157E-5</v>
      </c>
      <c r="P249" s="58">
        <v>1.8077159070195746E-4</v>
      </c>
      <c r="Q249" s="58">
        <v>1.0293844403601714E-7</v>
      </c>
      <c r="R249" s="57">
        <v>1.9096140731309985E-4</v>
      </c>
      <c r="S249" s="78">
        <v>1</v>
      </c>
    </row>
    <row r="250" spans="2:19" x14ac:dyDescent="0.15">
      <c r="B250" s="33"/>
      <c r="C250" s="60">
        <v>65</v>
      </c>
      <c r="D250" s="22" t="s">
        <v>16</v>
      </c>
      <c r="E250" s="58">
        <v>4.0054881979258757E-5</v>
      </c>
      <c r="F250" s="58">
        <v>7.3036027294962275E-4</v>
      </c>
      <c r="G250" s="58">
        <v>1.2660884357314128E-4</v>
      </c>
      <c r="H250" s="58">
        <v>5.9017840771636619E-5</v>
      </c>
      <c r="I250" s="58">
        <v>4.5299062169357706E-4</v>
      </c>
      <c r="J250" s="58">
        <v>-1.2182742701616199E-5</v>
      </c>
      <c r="K250" s="58">
        <v>3.9344307244353115E-4</v>
      </c>
      <c r="L250" s="59">
        <v>5.3316257920882704E-3</v>
      </c>
      <c r="M250" s="58">
        <v>0.87237564353991837</v>
      </c>
      <c r="N250" s="58">
        <v>3.7190127262075649E-2</v>
      </c>
      <c r="O250" s="58">
        <v>1.1283854816806223E-2</v>
      </c>
      <c r="P250" s="58">
        <v>4.192773515357661E-2</v>
      </c>
      <c r="Q250" s="58">
        <v>-2.0937765790693554E-4</v>
      </c>
      <c r="R250" s="57">
        <v>3.0310098302732538E-2</v>
      </c>
      <c r="S250" s="78">
        <v>1</v>
      </c>
    </row>
    <row r="251" spans="2:19" x14ac:dyDescent="0.15">
      <c r="B251" s="33"/>
      <c r="C251" s="60">
        <v>66</v>
      </c>
      <c r="D251" s="22" t="s">
        <v>15</v>
      </c>
      <c r="E251" s="58">
        <v>1.5821378019811001E-4</v>
      </c>
      <c r="F251" s="58">
        <v>3.9010632125866082E-3</v>
      </c>
      <c r="G251" s="58">
        <v>9.1858982920433089E-4</v>
      </c>
      <c r="H251" s="58">
        <v>4.9674063625360489E-4</v>
      </c>
      <c r="I251" s="58">
        <v>2.1984353090209329E-3</v>
      </c>
      <c r="J251" s="58">
        <v>-3.1270625838878595E-5</v>
      </c>
      <c r="K251" s="58">
        <v>2.5716251369331936E-3</v>
      </c>
      <c r="L251" s="59">
        <v>1.1918663242917077E-2</v>
      </c>
      <c r="M251" s="58">
        <v>0.40227913948918842</v>
      </c>
      <c r="N251" s="58">
        <v>0.15471992011110039</v>
      </c>
      <c r="O251" s="58">
        <v>5.736387875616878E-2</v>
      </c>
      <c r="P251" s="58">
        <v>0.21797476070946142</v>
      </c>
      <c r="Q251" s="58">
        <v>-6.7721475719874651E-4</v>
      </c>
      <c r="R251" s="57">
        <v>0.14620745517000489</v>
      </c>
      <c r="S251" s="78">
        <v>1</v>
      </c>
    </row>
    <row r="252" spans="2:19" x14ac:dyDescent="0.15">
      <c r="B252" s="33"/>
      <c r="C252" s="60">
        <v>67</v>
      </c>
      <c r="D252" s="22" t="s">
        <v>14</v>
      </c>
      <c r="E252" s="58">
        <v>3.6978257110930896E-4</v>
      </c>
      <c r="F252" s="58">
        <v>1.797699864166934E-3</v>
      </c>
      <c r="G252" s="58">
        <v>8.2564757832440509E-5</v>
      </c>
      <c r="H252" s="58">
        <v>1.3950907187344301E-5</v>
      </c>
      <c r="I252" s="58">
        <v>1.4074101972023066E-4</v>
      </c>
      <c r="J252" s="58">
        <v>-6.9743838355213153E-7</v>
      </c>
      <c r="K252" s="58">
        <v>5.7017896945592194E-5</v>
      </c>
      <c r="L252" s="59">
        <v>0.12031460723506632</v>
      </c>
      <c r="M252" s="58">
        <v>0.79556245675934267</v>
      </c>
      <c r="N252" s="58">
        <v>3.9705664328088267E-2</v>
      </c>
      <c r="O252" s="58">
        <v>1.9918163392864674E-3</v>
      </c>
      <c r="P252" s="58">
        <v>1.7064004826932409E-2</v>
      </c>
      <c r="Q252" s="58">
        <v>-2.0780704578449218E-5</v>
      </c>
      <c r="R252" s="57">
        <v>2.292117163728399E-2</v>
      </c>
      <c r="S252" s="78">
        <v>1</v>
      </c>
    </row>
    <row r="253" spans="2:19" x14ac:dyDescent="0.15">
      <c r="B253" s="33"/>
      <c r="C253" s="60">
        <v>68</v>
      </c>
      <c r="D253" s="22" t="s">
        <v>13</v>
      </c>
      <c r="E253" s="58">
        <v>0</v>
      </c>
      <c r="F253" s="58">
        <v>0</v>
      </c>
      <c r="G253" s="58">
        <v>0</v>
      </c>
      <c r="H253" s="58">
        <v>0</v>
      </c>
      <c r="I253" s="58">
        <v>0</v>
      </c>
      <c r="J253" s="58">
        <v>0</v>
      </c>
      <c r="K253" s="58">
        <v>0</v>
      </c>
      <c r="L253" s="59">
        <v>0</v>
      </c>
      <c r="M253" s="58">
        <v>0</v>
      </c>
      <c r="N253" s="58">
        <v>0</v>
      </c>
      <c r="O253" s="58">
        <v>0</v>
      </c>
      <c r="P253" s="58">
        <v>0</v>
      </c>
      <c r="Q253" s="58">
        <v>0</v>
      </c>
      <c r="R253" s="57">
        <v>0</v>
      </c>
      <c r="S253" s="78">
        <v>0</v>
      </c>
    </row>
    <row r="254" spans="2:19" x14ac:dyDescent="0.15">
      <c r="B254" s="30"/>
      <c r="C254" s="14">
        <v>69</v>
      </c>
      <c r="D254" s="64" t="s">
        <v>12</v>
      </c>
      <c r="E254" s="76">
        <v>7.8694458802130798E-5</v>
      </c>
      <c r="F254" s="76">
        <v>1.7176648600681916E-3</v>
      </c>
      <c r="G254" s="76">
        <v>3.6099478213627416E-4</v>
      </c>
      <c r="H254" s="76">
        <v>3.7052208216787513E-4</v>
      </c>
      <c r="I254" s="76">
        <v>1.2163064394570496E-3</v>
      </c>
      <c r="J254" s="76">
        <v>-2.9409992543848518E-5</v>
      </c>
      <c r="K254" s="76">
        <v>1.0625164366301976E-3</v>
      </c>
      <c r="L254" s="77">
        <v>5.7523816612384407E-3</v>
      </c>
      <c r="M254" s="76">
        <v>0.17738436779901381</v>
      </c>
      <c r="N254" s="76">
        <v>4.6839279761284117E-2</v>
      </c>
      <c r="O254" s="76">
        <v>4.3572784556592373E-2</v>
      </c>
      <c r="P254" s="76">
        <v>0.11817153670890286</v>
      </c>
      <c r="Q254" s="76">
        <v>-7.9659328157730624E-4</v>
      </c>
      <c r="R254" s="75">
        <v>0.60429895372782794</v>
      </c>
      <c r="S254" s="74">
        <v>1</v>
      </c>
    </row>
    <row r="255" spans="2:19" x14ac:dyDescent="0.15">
      <c r="B255" s="89"/>
      <c r="C255" s="88"/>
      <c r="D255" s="140" t="s">
        <v>81</v>
      </c>
      <c r="E255" s="138">
        <v>2.4064696738130417E-4</v>
      </c>
      <c r="F255" s="138">
        <v>5.9219934579881192E-3</v>
      </c>
      <c r="G255" s="138">
        <v>2.1132982288385987E-3</v>
      </c>
      <c r="H255" s="138">
        <v>6.1698003858838644E-4</v>
      </c>
      <c r="I255" s="138">
        <v>2.4254815968815504E-3</v>
      </c>
      <c r="J255" s="138">
        <v>-4.8440787642123761E-5</v>
      </c>
      <c r="K255" s="138">
        <v>3.8211259891078662E-3</v>
      </c>
      <c r="L255" s="139">
        <v>1.4118087830579024E-2</v>
      </c>
      <c r="M255" s="138">
        <v>0.44460884126901745</v>
      </c>
      <c r="N255" s="138">
        <v>0.18428253258448415</v>
      </c>
      <c r="O255" s="138">
        <v>4.6949444041773696E-2</v>
      </c>
      <c r="P255" s="138">
        <v>0.17868330598534643</v>
      </c>
      <c r="Q255" s="138">
        <v>-1.0170894502892936E-3</v>
      </c>
      <c r="R255" s="137">
        <v>0.11728379224794463</v>
      </c>
      <c r="S255" s="136">
        <v>1</v>
      </c>
    </row>
  </sheetData>
  <phoneticPr fontId="3"/>
  <pageMargins left="0.7" right="0.7" top="0.75" bottom="0.75" header="0.3" footer="0.3"/>
  <pageSetup paperSize="9" scale="49" orientation="portrait" r:id="rId1"/>
  <rowBreaks count="2" manualBreakCount="2">
    <brk id="87" max="16383" man="1"/>
    <brk id="17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/>
  <dimension ref="A1:S255"/>
  <sheetViews>
    <sheetView showGridLines="0" view="pageBreakPreview" zoomScaleNormal="100" zoomScaleSheetLayoutView="100" workbookViewId="0"/>
  </sheetViews>
  <sheetFormatPr defaultRowHeight="11.25" x14ac:dyDescent="0.15"/>
  <cols>
    <col min="1" max="1" width="2.625" style="1" customWidth="1"/>
    <col min="2" max="2" width="4.5" style="1" bestFit="1" customWidth="1"/>
    <col min="3" max="3" width="4.125" style="1" customWidth="1"/>
    <col min="4" max="4" width="17.5" style="1" customWidth="1"/>
    <col min="5" max="11" width="8" style="1" customWidth="1"/>
    <col min="12" max="18" width="9.125" style="1" customWidth="1"/>
    <col min="19" max="19" width="9.5" style="1" customWidth="1"/>
    <col min="20" max="16384" width="9" style="1"/>
  </cols>
  <sheetData>
    <row r="1" spans="1:19" x14ac:dyDescent="0.15">
      <c r="A1" s="1" t="s">
        <v>95</v>
      </c>
    </row>
    <row r="2" spans="1:19" x14ac:dyDescent="0.15">
      <c r="A2" s="1" t="s">
        <v>94</v>
      </c>
      <c r="E2" s="9" t="s">
        <v>53</v>
      </c>
      <c r="F2" s="8"/>
      <c r="G2" s="8"/>
      <c r="H2" s="8"/>
      <c r="I2" s="8"/>
      <c r="J2" s="8"/>
      <c r="K2" s="8"/>
      <c r="L2" s="9" t="s">
        <v>51</v>
      </c>
      <c r="M2" s="8"/>
      <c r="N2" s="8"/>
      <c r="O2" s="8"/>
      <c r="P2" s="8"/>
      <c r="Q2" s="8"/>
      <c r="R2" s="56"/>
      <c r="S2" s="48"/>
    </row>
    <row r="3" spans="1:19" x14ac:dyDescent="0.15">
      <c r="E3" s="70">
        <v>71</v>
      </c>
      <c r="F3" s="69">
        <v>72</v>
      </c>
      <c r="G3" s="69">
        <v>73</v>
      </c>
      <c r="H3" s="69">
        <v>74</v>
      </c>
      <c r="I3" s="69">
        <v>75</v>
      </c>
      <c r="J3" s="69">
        <v>76</v>
      </c>
      <c r="K3" s="69"/>
      <c r="L3" s="70">
        <v>71</v>
      </c>
      <c r="M3" s="69">
        <v>72</v>
      </c>
      <c r="N3" s="69">
        <v>73</v>
      </c>
      <c r="O3" s="69">
        <v>74</v>
      </c>
      <c r="P3" s="69">
        <v>75</v>
      </c>
      <c r="Q3" s="69">
        <v>76</v>
      </c>
      <c r="R3" s="68"/>
      <c r="S3" s="142"/>
    </row>
    <row r="4" spans="1:19" ht="45" x14ac:dyDescent="0.15">
      <c r="E4" s="67" t="s">
        <v>66</v>
      </c>
      <c r="F4" s="66" t="s">
        <v>65</v>
      </c>
      <c r="G4" s="66" t="s">
        <v>64</v>
      </c>
      <c r="H4" s="66" t="s">
        <v>63</v>
      </c>
      <c r="I4" s="66" t="s">
        <v>62</v>
      </c>
      <c r="J4" s="66" t="s">
        <v>61</v>
      </c>
      <c r="K4" s="66" t="s">
        <v>57</v>
      </c>
      <c r="L4" s="67" t="s">
        <v>66</v>
      </c>
      <c r="M4" s="66" t="s">
        <v>65</v>
      </c>
      <c r="N4" s="66" t="s">
        <v>64</v>
      </c>
      <c r="O4" s="66" t="s">
        <v>63</v>
      </c>
      <c r="P4" s="66" t="s">
        <v>62</v>
      </c>
      <c r="Q4" s="66" t="s">
        <v>61</v>
      </c>
      <c r="R4" s="65" t="s">
        <v>57</v>
      </c>
      <c r="S4" s="141" t="s">
        <v>82</v>
      </c>
    </row>
    <row r="5" spans="1:19" x14ac:dyDescent="0.15">
      <c r="B5" s="48" t="s">
        <v>53</v>
      </c>
      <c r="C5" s="47">
        <v>1</v>
      </c>
      <c r="D5" s="27" t="s">
        <v>50</v>
      </c>
      <c r="E5" s="134">
        <v>553.11416684132894</v>
      </c>
      <c r="F5" s="134">
        <v>15551.529036386557</v>
      </c>
      <c r="G5" s="134">
        <v>430.32735930244542</v>
      </c>
      <c r="H5" s="134">
        <v>116.24377817710088</v>
      </c>
      <c r="I5" s="134">
        <v>500.99689896473603</v>
      </c>
      <c r="J5" s="134">
        <v>-81.445066890420748</v>
      </c>
      <c r="K5" s="134">
        <v>2291.4863466227293</v>
      </c>
      <c r="L5" s="135">
        <v>748.11287269815796</v>
      </c>
      <c r="M5" s="134">
        <v>18264.147028226547</v>
      </c>
      <c r="N5" s="134">
        <v>807.58095890034383</v>
      </c>
      <c r="O5" s="134">
        <v>175.86547867202992</v>
      </c>
      <c r="P5" s="134">
        <v>831.91418830938835</v>
      </c>
      <c r="Q5" s="134">
        <v>-84.908541809102672</v>
      </c>
      <c r="R5" s="133">
        <v>872.03520056014077</v>
      </c>
      <c r="S5" s="147">
        <f>SUM(E5:R5)</f>
        <v>40976.999704961978</v>
      </c>
    </row>
    <row r="6" spans="1:19" x14ac:dyDescent="0.15">
      <c r="B6" s="33"/>
      <c r="C6" s="60">
        <v>2</v>
      </c>
      <c r="D6" s="22" t="s">
        <v>49</v>
      </c>
      <c r="E6" s="128">
        <v>23.8038428095476</v>
      </c>
      <c r="F6" s="128">
        <v>459.22891478560416</v>
      </c>
      <c r="G6" s="128">
        <v>17.28572198756412</v>
      </c>
      <c r="H6" s="128">
        <v>14.788020430160405</v>
      </c>
      <c r="I6" s="128">
        <v>27.19137065773614</v>
      </c>
      <c r="J6" s="128">
        <v>119.42746015033197</v>
      </c>
      <c r="K6" s="128">
        <v>94.831294901913367</v>
      </c>
      <c r="L6" s="129">
        <v>15.071999715110383</v>
      </c>
      <c r="M6" s="128">
        <v>274.6952522740292</v>
      </c>
      <c r="N6" s="128">
        <v>77.229986230252862</v>
      </c>
      <c r="O6" s="128">
        <v>82.282596809451107</v>
      </c>
      <c r="P6" s="128">
        <v>220.28679198895523</v>
      </c>
      <c r="Q6" s="128">
        <v>-6.1825937881698607</v>
      </c>
      <c r="R6" s="127">
        <v>71.059286143020302</v>
      </c>
      <c r="S6" s="146">
        <f t="shared" ref="S6:S69" si="0">SUM(E6:R6)</f>
        <v>1490.999945095507</v>
      </c>
    </row>
    <row r="7" spans="1:19" x14ac:dyDescent="0.15">
      <c r="B7" s="33"/>
      <c r="C7" s="60">
        <v>3</v>
      </c>
      <c r="D7" s="22" t="s">
        <v>48</v>
      </c>
      <c r="E7" s="128">
        <v>102.11990890247132</v>
      </c>
      <c r="F7" s="128">
        <v>1608.8041812021888</v>
      </c>
      <c r="G7" s="128">
        <v>50.277062848051635</v>
      </c>
      <c r="H7" s="128">
        <v>2.2521050934963185</v>
      </c>
      <c r="I7" s="128">
        <v>10.942096166486518</v>
      </c>
      <c r="J7" s="128">
        <v>51.173731136652975</v>
      </c>
      <c r="K7" s="128">
        <v>544.30484229678609</v>
      </c>
      <c r="L7" s="129">
        <v>215.9429024218833</v>
      </c>
      <c r="M7" s="128">
        <v>5330.6891616815446</v>
      </c>
      <c r="N7" s="128">
        <v>155.50636036226149</v>
      </c>
      <c r="O7" s="128">
        <v>13.138107944404801</v>
      </c>
      <c r="P7" s="128">
        <v>74.650675213086018</v>
      </c>
      <c r="Q7" s="128">
        <v>-17.46637224151501</v>
      </c>
      <c r="R7" s="127">
        <v>82.665201875309918</v>
      </c>
      <c r="S7" s="146">
        <f t="shared" si="0"/>
        <v>8224.9999649031088</v>
      </c>
    </row>
    <row r="8" spans="1:19" x14ac:dyDescent="0.15">
      <c r="B8" s="33"/>
      <c r="C8" s="60">
        <v>6</v>
      </c>
      <c r="D8" s="22" t="s">
        <v>47</v>
      </c>
      <c r="E8" s="128">
        <v>824.90549954649453</v>
      </c>
      <c r="F8" s="128">
        <v>43494.212622901025</v>
      </c>
      <c r="G8" s="128">
        <v>5967.8536977856902</v>
      </c>
      <c r="H8" s="128">
        <v>2882.2289105256236</v>
      </c>
      <c r="I8" s="128">
        <v>5561.0319782799243</v>
      </c>
      <c r="J8" s="128">
        <v>-5694.3058365249426</v>
      </c>
      <c r="K8" s="128">
        <v>51502.906747038149</v>
      </c>
      <c r="L8" s="129">
        <v>4166.4398605618999</v>
      </c>
      <c r="M8" s="128">
        <v>166083.11459809699</v>
      </c>
      <c r="N8" s="128">
        <v>39604.95105968546</v>
      </c>
      <c r="O8" s="128">
        <v>13784.408343056126</v>
      </c>
      <c r="P8" s="128">
        <v>47340.336641607071</v>
      </c>
      <c r="Q8" s="128">
        <v>-324.18972987378282</v>
      </c>
      <c r="R8" s="127">
        <v>46310.069859088995</v>
      </c>
      <c r="S8" s="146">
        <f t="shared" si="0"/>
        <v>421503.96425177465</v>
      </c>
    </row>
    <row r="9" spans="1:19" x14ac:dyDescent="0.15">
      <c r="B9" s="33"/>
      <c r="C9" s="60">
        <v>11</v>
      </c>
      <c r="D9" s="22" t="s">
        <v>46</v>
      </c>
      <c r="E9" s="128">
        <v>1847.0636700442565</v>
      </c>
      <c r="F9" s="128">
        <v>39853.152149808615</v>
      </c>
      <c r="G9" s="128">
        <v>712.76739865558909</v>
      </c>
      <c r="H9" s="128">
        <v>7.5119904904785404</v>
      </c>
      <c r="I9" s="128">
        <v>70.621925786071245</v>
      </c>
      <c r="J9" s="128">
        <v>-413.68305636473156</v>
      </c>
      <c r="K9" s="128">
        <v>1383.1987780360153</v>
      </c>
      <c r="L9" s="129">
        <v>559.1408142639558</v>
      </c>
      <c r="M9" s="128">
        <v>10406.647489162022</v>
      </c>
      <c r="N9" s="128">
        <v>552.46702602367793</v>
      </c>
      <c r="O9" s="128">
        <v>44.063157634356088</v>
      </c>
      <c r="P9" s="128">
        <v>213.64599824275007</v>
      </c>
      <c r="Q9" s="128">
        <v>-35.416700963647664</v>
      </c>
      <c r="R9" s="127">
        <v>269.81923031708266</v>
      </c>
      <c r="S9" s="146">
        <f t="shared" si="0"/>
        <v>55470.999871136482</v>
      </c>
    </row>
    <row r="10" spans="1:19" x14ac:dyDescent="0.15">
      <c r="B10" s="33"/>
      <c r="C10" s="60">
        <v>15</v>
      </c>
      <c r="D10" s="22" t="s">
        <v>45</v>
      </c>
      <c r="E10" s="128">
        <v>531.63373050692508</v>
      </c>
      <c r="F10" s="128">
        <v>13028.014904792868</v>
      </c>
      <c r="G10" s="128">
        <v>900.3622002972196</v>
      </c>
      <c r="H10" s="128">
        <v>339.23767388111281</v>
      </c>
      <c r="I10" s="128">
        <v>758.68690845931076</v>
      </c>
      <c r="J10" s="128">
        <v>-173.76711817165702</v>
      </c>
      <c r="K10" s="128">
        <v>2061.6270317667381</v>
      </c>
      <c r="L10" s="129">
        <v>91.419075458902824</v>
      </c>
      <c r="M10" s="128">
        <v>2582.1374799926048</v>
      </c>
      <c r="N10" s="128">
        <v>467.29650423375284</v>
      </c>
      <c r="O10" s="128">
        <v>285.00180396339528</v>
      </c>
      <c r="P10" s="128">
        <v>1421.983625135721</v>
      </c>
      <c r="Q10" s="128">
        <v>-37.852063628007883</v>
      </c>
      <c r="R10" s="127">
        <v>1007.2177469794476</v>
      </c>
      <c r="S10" s="146">
        <f t="shared" si="0"/>
        <v>23262.999503668332</v>
      </c>
    </row>
    <row r="11" spans="1:19" x14ac:dyDescent="0.15">
      <c r="B11" s="33"/>
      <c r="C11" s="60">
        <v>16</v>
      </c>
      <c r="D11" s="22" t="s">
        <v>44</v>
      </c>
      <c r="E11" s="128">
        <v>328.34410996748892</v>
      </c>
      <c r="F11" s="128">
        <v>3401.6991716793555</v>
      </c>
      <c r="G11" s="128">
        <v>1161.6255325665934</v>
      </c>
      <c r="H11" s="128">
        <v>1726.0411158113893</v>
      </c>
      <c r="I11" s="128">
        <v>3089.9774441845061</v>
      </c>
      <c r="J11" s="128">
        <v>-916.64143184323086</v>
      </c>
      <c r="K11" s="128">
        <v>3762.8421600850775</v>
      </c>
      <c r="L11" s="129">
        <v>263.64223654312013</v>
      </c>
      <c r="M11" s="128">
        <v>6216.3781045190117</v>
      </c>
      <c r="N11" s="128">
        <v>1644.0808566567059</v>
      </c>
      <c r="O11" s="128">
        <v>1246.144089705442</v>
      </c>
      <c r="P11" s="128">
        <v>4481.7139013493206</v>
      </c>
      <c r="Q11" s="128">
        <v>-150.35374778611057</v>
      </c>
      <c r="R11" s="127">
        <v>2215.5032964265856</v>
      </c>
      <c r="S11" s="146">
        <f t="shared" si="0"/>
        <v>28470.996839865256</v>
      </c>
    </row>
    <row r="12" spans="1:19" x14ac:dyDescent="0.15">
      <c r="B12" s="33"/>
      <c r="C12" s="60">
        <v>20</v>
      </c>
      <c r="D12" s="22" t="s">
        <v>43</v>
      </c>
      <c r="E12" s="128">
        <v>170.93084709752674</v>
      </c>
      <c r="F12" s="128">
        <v>2697.3410530357323</v>
      </c>
      <c r="G12" s="128">
        <v>1283.7472315698631</v>
      </c>
      <c r="H12" s="128">
        <v>218.03757818852151</v>
      </c>
      <c r="I12" s="128">
        <v>491.77179609024984</v>
      </c>
      <c r="J12" s="128">
        <v>-2653.0971742823035</v>
      </c>
      <c r="K12" s="128">
        <v>35688.454242811553</v>
      </c>
      <c r="L12" s="129">
        <v>1012.9908662003361</v>
      </c>
      <c r="M12" s="128">
        <v>22658.967679805093</v>
      </c>
      <c r="N12" s="128">
        <v>14866.725438315398</v>
      </c>
      <c r="O12" s="128">
        <v>2600.2301684093754</v>
      </c>
      <c r="P12" s="128">
        <v>10235.847288161298</v>
      </c>
      <c r="Q12" s="128">
        <v>-511.12336978678519</v>
      </c>
      <c r="R12" s="127">
        <v>16034.173829030531</v>
      </c>
      <c r="S12" s="146">
        <f t="shared" si="0"/>
        <v>104794.99747464638</v>
      </c>
    </row>
    <row r="13" spans="1:19" x14ac:dyDescent="0.15">
      <c r="B13" s="33"/>
      <c r="C13" s="60">
        <v>21</v>
      </c>
      <c r="D13" s="22" t="s">
        <v>42</v>
      </c>
      <c r="E13" s="128">
        <v>274.81467098533125</v>
      </c>
      <c r="F13" s="128">
        <v>18353.409861671324</v>
      </c>
      <c r="G13" s="128">
        <v>2043.2902047461612</v>
      </c>
      <c r="H13" s="128">
        <v>1163.0818066919815</v>
      </c>
      <c r="I13" s="128">
        <v>2041.819545291037</v>
      </c>
      <c r="J13" s="128">
        <v>-908.78850406767538</v>
      </c>
      <c r="K13" s="128">
        <v>10804.153762005812</v>
      </c>
      <c r="L13" s="129">
        <v>469.33981130724817</v>
      </c>
      <c r="M13" s="128">
        <v>12746.837200323627</v>
      </c>
      <c r="N13" s="128">
        <v>4983.8152794837815</v>
      </c>
      <c r="O13" s="128">
        <v>1296.183540269772</v>
      </c>
      <c r="P13" s="128">
        <v>4919.779543758802</v>
      </c>
      <c r="Q13" s="128">
        <v>-122.86279234942795</v>
      </c>
      <c r="R13" s="127">
        <v>5315.1234714383609</v>
      </c>
      <c r="S13" s="146">
        <f t="shared" si="0"/>
        <v>63379.997401556131</v>
      </c>
    </row>
    <row r="14" spans="1:19" x14ac:dyDescent="0.15">
      <c r="B14" s="33"/>
      <c r="C14" s="60">
        <v>22</v>
      </c>
      <c r="D14" s="22" t="s">
        <v>41</v>
      </c>
      <c r="E14" s="128">
        <v>53.5094431964596</v>
      </c>
      <c r="F14" s="128">
        <v>1351.5857651740776</v>
      </c>
      <c r="G14" s="128">
        <v>240.24045224419223</v>
      </c>
      <c r="H14" s="128">
        <v>324.7614274353798</v>
      </c>
      <c r="I14" s="128">
        <v>597.76010172027873</v>
      </c>
      <c r="J14" s="128">
        <v>-282.89754333756889</v>
      </c>
      <c r="K14" s="128">
        <v>4854.3611754045169</v>
      </c>
      <c r="L14" s="129">
        <v>118.98089825796791</v>
      </c>
      <c r="M14" s="128">
        <v>5282.8988473359032</v>
      </c>
      <c r="N14" s="128">
        <v>982.80584589140824</v>
      </c>
      <c r="O14" s="128">
        <v>747.93206774129908</v>
      </c>
      <c r="P14" s="128">
        <v>4656.7914587026489</v>
      </c>
      <c r="Q14" s="128">
        <v>-90.431532436086798</v>
      </c>
      <c r="R14" s="127">
        <v>3378.7007583922218</v>
      </c>
      <c r="S14" s="146">
        <f t="shared" si="0"/>
        <v>22216.999165722696</v>
      </c>
    </row>
    <row r="15" spans="1:19" x14ac:dyDescent="0.15">
      <c r="B15" s="33"/>
      <c r="C15" s="60">
        <v>25</v>
      </c>
      <c r="D15" s="22" t="s">
        <v>40</v>
      </c>
      <c r="E15" s="128">
        <v>13.857632985804965</v>
      </c>
      <c r="F15" s="128">
        <v>409.54016696941125</v>
      </c>
      <c r="G15" s="128">
        <v>93.419898006542851</v>
      </c>
      <c r="H15" s="128">
        <v>2308.7783678637602</v>
      </c>
      <c r="I15" s="128">
        <v>3478.9866472474346</v>
      </c>
      <c r="J15" s="128">
        <v>-291.12216199957345</v>
      </c>
      <c r="K15" s="128">
        <v>1968.2258124229359</v>
      </c>
      <c r="L15" s="129">
        <v>24.318414394169931</v>
      </c>
      <c r="M15" s="128">
        <v>1022.3151656782812</v>
      </c>
      <c r="N15" s="128">
        <v>236.09930767859476</v>
      </c>
      <c r="O15" s="128">
        <v>381.85569664130128</v>
      </c>
      <c r="P15" s="128">
        <v>1580.5726255487773</v>
      </c>
      <c r="Q15" s="128">
        <v>-20.210573875816742</v>
      </c>
      <c r="R15" s="127">
        <v>1035.3627911535282</v>
      </c>
      <c r="S15" s="146">
        <f t="shared" si="0"/>
        <v>12241.999790715152</v>
      </c>
    </row>
    <row r="16" spans="1:19" x14ac:dyDescent="0.15">
      <c r="B16" s="33"/>
      <c r="C16" s="60">
        <v>26</v>
      </c>
      <c r="D16" s="22" t="s">
        <v>39</v>
      </c>
      <c r="E16" s="128">
        <v>-130.92224746138916</v>
      </c>
      <c r="F16" s="128">
        <v>-3217.1836085424757</v>
      </c>
      <c r="G16" s="128">
        <v>-154.5079264608172</v>
      </c>
      <c r="H16" s="128">
        <v>-75.876350538134105</v>
      </c>
      <c r="I16" s="128">
        <v>-282.7787731386025</v>
      </c>
      <c r="J16" s="128">
        <v>-12.300270560876314</v>
      </c>
      <c r="K16" s="128">
        <v>371.64155277784613</v>
      </c>
      <c r="L16" s="129">
        <v>-138.88424743703277</v>
      </c>
      <c r="M16" s="128">
        <v>-164.83293866141042</v>
      </c>
      <c r="N16" s="128">
        <v>-259.08304338276344</v>
      </c>
      <c r="O16" s="128">
        <v>1014.6897177644321</v>
      </c>
      <c r="P16" s="128">
        <v>4281.6696646870796</v>
      </c>
      <c r="Q16" s="128">
        <v>-243.94495573819134</v>
      </c>
      <c r="R16" s="127">
        <v>4932.31369366136</v>
      </c>
      <c r="S16" s="146">
        <f t="shared" si="0"/>
        <v>5920.0002669690257</v>
      </c>
    </row>
    <row r="17" spans="2:19" x14ac:dyDescent="0.15">
      <c r="B17" s="33"/>
      <c r="C17" s="60">
        <v>27</v>
      </c>
      <c r="D17" s="22" t="s">
        <v>38</v>
      </c>
      <c r="E17" s="128">
        <v>29.511432817727531</v>
      </c>
      <c r="F17" s="128">
        <v>666.45960292681036</v>
      </c>
      <c r="G17" s="128">
        <v>244.1515447901167</v>
      </c>
      <c r="H17" s="128">
        <v>682.58611206275771</v>
      </c>
      <c r="I17" s="128">
        <v>1652.1691907265649</v>
      </c>
      <c r="J17" s="128">
        <v>-858.16197640466521</v>
      </c>
      <c r="K17" s="128">
        <v>10112.771120602772</v>
      </c>
      <c r="L17" s="129">
        <v>114.44809635529236</v>
      </c>
      <c r="M17" s="128">
        <v>7002.7655769573203</v>
      </c>
      <c r="N17" s="128">
        <v>1028.905440942264</v>
      </c>
      <c r="O17" s="128">
        <v>2648.4124379041036</v>
      </c>
      <c r="P17" s="128">
        <v>13985.986408306699</v>
      </c>
      <c r="Q17" s="128">
        <v>-132.15392727204846</v>
      </c>
      <c r="R17" s="127">
        <v>7898.1478744299266</v>
      </c>
      <c r="S17" s="146">
        <f t="shared" si="0"/>
        <v>45075.998935145639</v>
      </c>
    </row>
    <row r="18" spans="2:19" x14ac:dyDescent="0.15">
      <c r="B18" s="33"/>
      <c r="C18" s="60">
        <v>28</v>
      </c>
      <c r="D18" s="22" t="s">
        <v>37</v>
      </c>
      <c r="E18" s="128">
        <v>13.473794016286767</v>
      </c>
      <c r="F18" s="128">
        <v>184.88629648652486</v>
      </c>
      <c r="G18" s="128">
        <v>42.050901680489943</v>
      </c>
      <c r="H18" s="128">
        <v>483.75081374314067</v>
      </c>
      <c r="I18" s="128">
        <v>794.04894712026498</v>
      </c>
      <c r="J18" s="128">
        <v>-86.532724671366452</v>
      </c>
      <c r="K18" s="128">
        <v>706.43997462050186</v>
      </c>
      <c r="L18" s="129">
        <v>14.783516184705533</v>
      </c>
      <c r="M18" s="128">
        <v>513.96934014545275</v>
      </c>
      <c r="N18" s="128">
        <v>121.39470769409353</v>
      </c>
      <c r="O18" s="128">
        <v>202.27037431478615</v>
      </c>
      <c r="P18" s="128">
        <v>1001.5873758872243</v>
      </c>
      <c r="Q18" s="128">
        <v>-14.029303098006297</v>
      </c>
      <c r="R18" s="127">
        <v>422.90587382997785</v>
      </c>
      <c r="S18" s="146">
        <f t="shared" si="0"/>
        <v>4400.9998879540772</v>
      </c>
    </row>
    <row r="19" spans="2:19" x14ac:dyDescent="0.15">
      <c r="B19" s="33"/>
      <c r="C19" s="60">
        <v>29</v>
      </c>
      <c r="D19" s="22" t="s">
        <v>36</v>
      </c>
      <c r="E19" s="128">
        <v>11.000207635325475</v>
      </c>
      <c r="F19" s="128">
        <v>421.14287848652293</v>
      </c>
      <c r="G19" s="128">
        <v>153.76959720703036</v>
      </c>
      <c r="H19" s="128">
        <v>771.71174071555811</v>
      </c>
      <c r="I19" s="128">
        <v>10579.882515000498</v>
      </c>
      <c r="J19" s="128">
        <v>-482.98910660055049</v>
      </c>
      <c r="K19" s="128">
        <v>3488.455929385806</v>
      </c>
      <c r="L19" s="129">
        <v>29.520484173255205</v>
      </c>
      <c r="M19" s="128">
        <v>1752.6499748687627</v>
      </c>
      <c r="N19" s="128">
        <v>373.33869481958419</v>
      </c>
      <c r="O19" s="128">
        <v>837.14719049793837</v>
      </c>
      <c r="P19" s="128">
        <v>8113.8283295380224</v>
      </c>
      <c r="Q19" s="128">
        <v>-64.990411804766296</v>
      </c>
      <c r="R19" s="127">
        <v>2219.5313800649656</v>
      </c>
      <c r="S19" s="146">
        <f t="shared" si="0"/>
        <v>28203.999403987946</v>
      </c>
    </row>
    <row r="20" spans="2:19" x14ac:dyDescent="0.15">
      <c r="B20" s="33"/>
      <c r="C20" s="60">
        <v>30</v>
      </c>
      <c r="D20" s="22" t="s">
        <v>35</v>
      </c>
      <c r="E20" s="128">
        <v>5.3609107195751013</v>
      </c>
      <c r="F20" s="128">
        <v>178.05943556861939</v>
      </c>
      <c r="G20" s="128">
        <v>72.910786920264769</v>
      </c>
      <c r="H20" s="128">
        <v>47.348613317645189</v>
      </c>
      <c r="I20" s="128">
        <v>10573.920128919337</v>
      </c>
      <c r="J20" s="128">
        <v>-251.61968014356555</v>
      </c>
      <c r="K20" s="128">
        <v>968.33446797970282</v>
      </c>
      <c r="L20" s="129">
        <v>8.6648267174719127</v>
      </c>
      <c r="M20" s="128">
        <v>325.05505073790277</v>
      </c>
      <c r="N20" s="128">
        <v>82.177577229416187</v>
      </c>
      <c r="O20" s="128">
        <v>72.695230603958066</v>
      </c>
      <c r="P20" s="128">
        <v>1602.0468985736168</v>
      </c>
      <c r="Q20" s="128">
        <v>-17.117910108571539</v>
      </c>
      <c r="R20" s="127">
        <v>367.16346690704046</v>
      </c>
      <c r="S20" s="146">
        <f t="shared" si="0"/>
        <v>14034.999803942415</v>
      </c>
    </row>
    <row r="21" spans="2:19" x14ac:dyDescent="0.15">
      <c r="B21" s="33"/>
      <c r="C21" s="60">
        <v>31</v>
      </c>
      <c r="D21" s="22" t="s">
        <v>34</v>
      </c>
      <c r="E21" s="128">
        <v>8.1726609340569851</v>
      </c>
      <c r="F21" s="128">
        <v>174.78894105444263</v>
      </c>
      <c r="G21" s="128">
        <v>282.04567096492707</v>
      </c>
      <c r="H21" s="128">
        <v>109.51297544474208</v>
      </c>
      <c r="I21" s="128">
        <v>713.26968247374725</v>
      </c>
      <c r="J21" s="128">
        <v>-60.680873348735808</v>
      </c>
      <c r="K21" s="128">
        <v>266.29307408752351</v>
      </c>
      <c r="L21" s="129">
        <v>5.1277893750914476</v>
      </c>
      <c r="M21" s="128">
        <v>135.77255627919573</v>
      </c>
      <c r="N21" s="128">
        <v>181.69690254215533</v>
      </c>
      <c r="O21" s="128">
        <v>80.304885220758649</v>
      </c>
      <c r="P21" s="128">
        <v>518.11533533622867</v>
      </c>
      <c r="Q21" s="128">
        <v>-10.379393971422351</v>
      </c>
      <c r="R21" s="127">
        <v>69.959690422839984</v>
      </c>
      <c r="S21" s="146">
        <f t="shared" si="0"/>
        <v>2473.9998968155514</v>
      </c>
    </row>
    <row r="22" spans="2:19" x14ac:dyDescent="0.15">
      <c r="B22" s="33"/>
      <c r="C22" s="60">
        <v>32</v>
      </c>
      <c r="D22" s="22" t="s">
        <v>33</v>
      </c>
      <c r="E22" s="128">
        <v>65.745130965343179</v>
      </c>
      <c r="F22" s="128">
        <v>2714.7105233497446</v>
      </c>
      <c r="G22" s="128">
        <v>889.14599250860374</v>
      </c>
      <c r="H22" s="128">
        <v>584.7629171332851</v>
      </c>
      <c r="I22" s="128">
        <v>1726.9594560720871</v>
      </c>
      <c r="J22" s="128">
        <v>22555.692385298949</v>
      </c>
      <c r="K22" s="128">
        <v>198741.95434885597</v>
      </c>
      <c r="L22" s="129">
        <v>453.1107156630448</v>
      </c>
      <c r="M22" s="128">
        <v>25509.546367248146</v>
      </c>
      <c r="N22" s="128">
        <v>5592.8403792684394</v>
      </c>
      <c r="O22" s="128">
        <v>8516.5511110836578</v>
      </c>
      <c r="P22" s="128">
        <v>43081.789863866776</v>
      </c>
      <c r="Q22" s="128">
        <v>384.06611414107664</v>
      </c>
      <c r="R22" s="127">
        <v>44351.118296912675</v>
      </c>
      <c r="S22" s="146">
        <f t="shared" si="0"/>
        <v>355167.99360236776</v>
      </c>
    </row>
    <row r="23" spans="2:19" x14ac:dyDescent="0.15">
      <c r="B23" s="33"/>
      <c r="C23" s="60">
        <v>33</v>
      </c>
      <c r="D23" s="22" t="s">
        <v>32</v>
      </c>
      <c r="E23" s="128">
        <v>73.620516217398944</v>
      </c>
      <c r="F23" s="128">
        <v>3795.5663907313979</v>
      </c>
      <c r="G23" s="128">
        <v>213.69338446724109</v>
      </c>
      <c r="H23" s="128">
        <v>643.11816718474415</v>
      </c>
      <c r="I23" s="128">
        <v>8067.4799761155946</v>
      </c>
      <c r="J23" s="128">
        <v>-84.500248418560759</v>
      </c>
      <c r="K23" s="128">
        <v>6786.686405147756</v>
      </c>
      <c r="L23" s="129">
        <v>41.942341021651224</v>
      </c>
      <c r="M23" s="128">
        <v>5347.3449168722655</v>
      </c>
      <c r="N23" s="128">
        <v>453.95774158760105</v>
      </c>
      <c r="O23" s="128">
        <v>1196.3518087366604</v>
      </c>
      <c r="P23" s="128">
        <v>9322.7327106761677</v>
      </c>
      <c r="Q23" s="128">
        <v>-34.978674879447773</v>
      </c>
      <c r="R23" s="127">
        <v>5114.9838881565329</v>
      </c>
      <c r="S23" s="146">
        <f t="shared" si="0"/>
        <v>40937.999323616998</v>
      </c>
    </row>
    <row r="24" spans="2:19" x14ac:dyDescent="0.15">
      <c r="B24" s="33"/>
      <c r="C24" s="60">
        <v>34</v>
      </c>
      <c r="D24" s="22" t="s">
        <v>31</v>
      </c>
      <c r="E24" s="128">
        <v>42.417635891258712</v>
      </c>
      <c r="F24" s="128">
        <v>2780.2307996965678</v>
      </c>
      <c r="G24" s="128">
        <v>48.857668498255336</v>
      </c>
      <c r="H24" s="128">
        <v>814.10340378549245</v>
      </c>
      <c r="I24" s="128">
        <v>827.94711930907761</v>
      </c>
      <c r="J24" s="128">
        <v>68.46308046910238</v>
      </c>
      <c r="K24" s="128">
        <v>327.5317862000561</v>
      </c>
      <c r="L24" s="129">
        <v>2.4644745251262634</v>
      </c>
      <c r="M24" s="128">
        <v>531.44541226771753</v>
      </c>
      <c r="N24" s="128">
        <v>22.958816019990895</v>
      </c>
      <c r="O24" s="128">
        <v>50.94058908540925</v>
      </c>
      <c r="P24" s="128">
        <v>416.39753308849635</v>
      </c>
      <c r="Q24" s="128">
        <v>-0.35078568435017188</v>
      </c>
      <c r="R24" s="127">
        <v>235.59241981580288</v>
      </c>
      <c r="S24" s="146">
        <f t="shared" si="0"/>
        <v>6168.9999529680044</v>
      </c>
    </row>
    <row r="25" spans="2:19" x14ac:dyDescent="0.15">
      <c r="B25" s="33"/>
      <c r="C25" s="60">
        <v>35</v>
      </c>
      <c r="D25" s="22" t="s">
        <v>30</v>
      </c>
      <c r="E25" s="128">
        <v>12.249284460503075</v>
      </c>
      <c r="F25" s="128">
        <v>7238.9510792433648</v>
      </c>
      <c r="G25" s="128">
        <v>210.73909567270491</v>
      </c>
      <c r="H25" s="128">
        <v>457.44740353918166</v>
      </c>
      <c r="I25" s="128">
        <v>1745.8190767854471</v>
      </c>
      <c r="J25" s="128">
        <v>46.082984028253662</v>
      </c>
      <c r="K25" s="128">
        <v>11252.328956063993</v>
      </c>
      <c r="L25" s="129">
        <v>51.98736150456385</v>
      </c>
      <c r="M25" s="128">
        <v>18939.640035242071</v>
      </c>
      <c r="N25" s="128">
        <v>716.66380751592283</v>
      </c>
      <c r="O25" s="128">
        <v>1033.8485751793778</v>
      </c>
      <c r="P25" s="128">
        <v>14814.985375280337</v>
      </c>
      <c r="Q25" s="128">
        <v>16.718555871954017</v>
      </c>
      <c r="R25" s="127">
        <v>9092.5372065937972</v>
      </c>
      <c r="S25" s="146">
        <f t="shared" si="0"/>
        <v>65629.998796981468</v>
      </c>
    </row>
    <row r="26" spans="2:19" x14ac:dyDescent="0.15">
      <c r="B26" s="33"/>
      <c r="C26" s="60">
        <v>39</v>
      </c>
      <c r="D26" s="22" t="s">
        <v>29</v>
      </c>
      <c r="E26" s="128">
        <v>433.06470013532225</v>
      </c>
      <c r="F26" s="128">
        <v>4788.9134210601815</v>
      </c>
      <c r="G26" s="128">
        <v>543.85856580600648</v>
      </c>
      <c r="H26" s="128">
        <v>388.50289194319015</v>
      </c>
      <c r="I26" s="128">
        <v>1578.1577096039018</v>
      </c>
      <c r="J26" s="128">
        <v>-685.03962889380193</v>
      </c>
      <c r="K26" s="128">
        <v>2385.4115998830871</v>
      </c>
      <c r="L26" s="129">
        <v>95.623614371914542</v>
      </c>
      <c r="M26" s="128">
        <v>2711.0997602591583</v>
      </c>
      <c r="N26" s="128">
        <v>692.30544106535694</v>
      </c>
      <c r="O26" s="128">
        <v>655.77344953579939</v>
      </c>
      <c r="P26" s="128">
        <v>2568.2898643108929</v>
      </c>
      <c r="Q26" s="128">
        <v>-66.691032838746509</v>
      </c>
      <c r="R26" s="127">
        <v>2286.7283522978269</v>
      </c>
      <c r="S26" s="146">
        <f t="shared" si="0"/>
        <v>18375.99870854009</v>
      </c>
    </row>
    <row r="27" spans="2:19" x14ac:dyDescent="0.15">
      <c r="B27" s="33"/>
      <c r="C27" s="60">
        <v>41</v>
      </c>
      <c r="D27" s="22" t="s">
        <v>28</v>
      </c>
      <c r="E27" s="128">
        <v>0</v>
      </c>
      <c r="F27" s="128">
        <v>0</v>
      </c>
      <c r="G27" s="128">
        <v>0</v>
      </c>
      <c r="H27" s="128">
        <v>0</v>
      </c>
      <c r="I27" s="128">
        <v>0</v>
      </c>
      <c r="J27" s="128">
        <v>0</v>
      </c>
      <c r="K27" s="128">
        <v>0</v>
      </c>
      <c r="L27" s="129">
        <v>0</v>
      </c>
      <c r="M27" s="128">
        <v>0</v>
      </c>
      <c r="N27" s="128">
        <v>0</v>
      </c>
      <c r="O27" s="128">
        <v>0</v>
      </c>
      <c r="P27" s="128">
        <v>0</v>
      </c>
      <c r="Q27" s="128">
        <v>0</v>
      </c>
      <c r="R27" s="127">
        <v>0</v>
      </c>
      <c r="S27" s="146">
        <f t="shared" si="0"/>
        <v>0</v>
      </c>
    </row>
    <row r="28" spans="2:19" x14ac:dyDescent="0.15">
      <c r="B28" s="33"/>
      <c r="C28" s="60">
        <v>46</v>
      </c>
      <c r="D28" s="22" t="s">
        <v>27</v>
      </c>
      <c r="E28" s="128">
        <v>0.36450193711711343</v>
      </c>
      <c r="F28" s="128">
        <v>15.353559400563304</v>
      </c>
      <c r="G28" s="128">
        <v>2.353469205696038</v>
      </c>
      <c r="H28" s="128">
        <v>0.34728241710422225</v>
      </c>
      <c r="I28" s="128">
        <v>0.98562607097316013</v>
      </c>
      <c r="J28" s="128">
        <v>-2.8373234823734883E-2</v>
      </c>
      <c r="K28" s="128">
        <v>11.889759090848019</v>
      </c>
      <c r="L28" s="129">
        <v>0.35978954782228456</v>
      </c>
      <c r="M28" s="128">
        <v>10.065665198835173</v>
      </c>
      <c r="N28" s="128">
        <v>2.6424616816326036</v>
      </c>
      <c r="O28" s="128">
        <v>1.6431894111036276</v>
      </c>
      <c r="P28" s="128">
        <v>7.4935704779380918</v>
      </c>
      <c r="Q28" s="128">
        <v>-0.12909363163355994</v>
      </c>
      <c r="R28" s="127">
        <v>5.6585895683295311</v>
      </c>
      <c r="S28" s="146">
        <f t="shared" si="0"/>
        <v>58.999997141505872</v>
      </c>
    </row>
    <row r="29" spans="2:19" x14ac:dyDescent="0.15">
      <c r="B29" s="33"/>
      <c r="C29" s="60">
        <v>47</v>
      </c>
      <c r="D29" s="22" t="s">
        <v>26</v>
      </c>
      <c r="E29" s="128">
        <v>0.24045414800069512</v>
      </c>
      <c r="F29" s="128">
        <v>10.999218306253258</v>
      </c>
      <c r="G29" s="128">
        <v>1.4035440789416889</v>
      </c>
      <c r="H29" s="128">
        <v>0.18192828245086123</v>
      </c>
      <c r="I29" s="128">
        <v>0.57976520512421459</v>
      </c>
      <c r="J29" s="128">
        <v>-4.3032975811288761E-3</v>
      </c>
      <c r="K29" s="128">
        <v>1.711683095779259</v>
      </c>
      <c r="L29" s="129">
        <v>0.11163529027937188</v>
      </c>
      <c r="M29" s="128">
        <v>2.1625551434127099</v>
      </c>
      <c r="N29" s="128">
        <v>0.71752774372447081</v>
      </c>
      <c r="O29" s="128">
        <v>0.20761035880463033</v>
      </c>
      <c r="P29" s="128">
        <v>1.0221656995370101</v>
      </c>
      <c r="Q29" s="128">
        <v>-1.3145044094649222E-2</v>
      </c>
      <c r="R29" s="127">
        <v>0.67935925835959232</v>
      </c>
      <c r="S29" s="146">
        <f t="shared" si="0"/>
        <v>19.999998268991984</v>
      </c>
    </row>
    <row r="30" spans="2:19" x14ac:dyDescent="0.15">
      <c r="B30" s="33"/>
      <c r="C30" s="60">
        <v>48</v>
      </c>
      <c r="D30" s="22" t="s">
        <v>25</v>
      </c>
      <c r="E30" s="128">
        <v>9.2053860437887727E-2</v>
      </c>
      <c r="F30" s="128">
        <v>1.5248820814707784</v>
      </c>
      <c r="G30" s="128">
        <v>1.4208711335562438</v>
      </c>
      <c r="H30" s="128">
        <v>7.3499680669224729E-2</v>
      </c>
      <c r="I30" s="128">
        <v>0.18399025585130102</v>
      </c>
      <c r="J30" s="128">
        <v>-6.1548326701846832E-4</v>
      </c>
      <c r="K30" s="128">
        <v>0.45739704779237911</v>
      </c>
      <c r="L30" s="129">
        <v>3.5209325698153396E-2</v>
      </c>
      <c r="M30" s="128">
        <v>0.57038079997325219</v>
      </c>
      <c r="N30" s="128">
        <v>0.15902935548844685</v>
      </c>
      <c r="O30" s="128">
        <v>5.5104378070635993E-2</v>
      </c>
      <c r="P30" s="128">
        <v>0.24990058873925367</v>
      </c>
      <c r="Q30" s="128">
        <v>-3.4652038712799488E-3</v>
      </c>
      <c r="R30" s="127">
        <v>0.18176145192292562</v>
      </c>
      <c r="S30" s="146">
        <f t="shared" si="0"/>
        <v>4.9999992725321842</v>
      </c>
    </row>
    <row r="31" spans="2:19" x14ac:dyDescent="0.15">
      <c r="B31" s="33"/>
      <c r="C31" s="60">
        <v>51</v>
      </c>
      <c r="D31" s="22" t="s">
        <v>24</v>
      </c>
      <c r="E31" s="128">
        <v>53.839652777813413</v>
      </c>
      <c r="F31" s="128">
        <v>1145.5429631231982</v>
      </c>
      <c r="G31" s="128">
        <v>60.004256625588823</v>
      </c>
      <c r="H31" s="128">
        <v>41.107790032649845</v>
      </c>
      <c r="I31" s="128">
        <v>198.93842049576668</v>
      </c>
      <c r="J31" s="128">
        <v>5.1323436840316337</v>
      </c>
      <c r="K31" s="128">
        <v>261.13568764932359</v>
      </c>
      <c r="L31" s="129">
        <v>7.9970229580203327</v>
      </c>
      <c r="M31" s="128">
        <v>226.30648828815126</v>
      </c>
      <c r="N31" s="128">
        <v>47.861706157411824</v>
      </c>
      <c r="O31" s="128">
        <v>33.930708713375154</v>
      </c>
      <c r="P31" s="128">
        <v>192.24551996840378</v>
      </c>
      <c r="Q31" s="128">
        <v>-2.614997697705371</v>
      </c>
      <c r="R31" s="127">
        <v>123.57239141902636</v>
      </c>
      <c r="S31" s="146">
        <f t="shared" si="0"/>
        <v>2394.9999541950551</v>
      </c>
    </row>
    <row r="32" spans="2:19" x14ac:dyDescent="0.15">
      <c r="B32" s="33"/>
      <c r="C32" s="60">
        <v>53</v>
      </c>
      <c r="D32" s="22" t="s">
        <v>23</v>
      </c>
      <c r="E32" s="128">
        <v>113.43342426414516</v>
      </c>
      <c r="F32" s="128">
        <v>21966.338665013471</v>
      </c>
      <c r="G32" s="128">
        <v>1096.6457289158013</v>
      </c>
      <c r="H32" s="128">
        <v>381.04392689803518</v>
      </c>
      <c r="I32" s="128">
        <v>775.1459673345172</v>
      </c>
      <c r="J32" s="128">
        <v>-7.9361549627999848</v>
      </c>
      <c r="K32" s="128">
        <v>2464.0917407037841</v>
      </c>
      <c r="L32" s="129">
        <v>99.605051086100005</v>
      </c>
      <c r="M32" s="128">
        <v>2831.9909107119443</v>
      </c>
      <c r="N32" s="128">
        <v>621.00730924663799</v>
      </c>
      <c r="O32" s="128">
        <v>394.94062826320544</v>
      </c>
      <c r="P32" s="128">
        <v>1941.2912644023079</v>
      </c>
      <c r="Q32" s="128">
        <v>-24.638668849545354</v>
      </c>
      <c r="R32" s="127">
        <v>1170.0390145919764</v>
      </c>
      <c r="S32" s="146">
        <f t="shared" si="0"/>
        <v>33822.99880761958</v>
      </c>
    </row>
    <row r="33" spans="2:19" x14ac:dyDescent="0.15">
      <c r="B33" s="33"/>
      <c r="C33" s="60">
        <v>55</v>
      </c>
      <c r="D33" s="22" t="s">
        <v>22</v>
      </c>
      <c r="E33" s="128">
        <v>0</v>
      </c>
      <c r="F33" s="128">
        <v>0</v>
      </c>
      <c r="G33" s="128">
        <v>0</v>
      </c>
      <c r="H33" s="128">
        <v>0</v>
      </c>
      <c r="I33" s="128">
        <v>0</v>
      </c>
      <c r="J33" s="128">
        <v>0</v>
      </c>
      <c r="K33" s="128">
        <v>0</v>
      </c>
      <c r="L33" s="129">
        <v>0</v>
      </c>
      <c r="M33" s="128">
        <v>0</v>
      </c>
      <c r="N33" s="128">
        <v>0</v>
      </c>
      <c r="O33" s="128">
        <v>0</v>
      </c>
      <c r="P33" s="128">
        <v>0</v>
      </c>
      <c r="Q33" s="128">
        <v>0</v>
      </c>
      <c r="R33" s="127">
        <v>0</v>
      </c>
      <c r="S33" s="146">
        <f t="shared" si="0"/>
        <v>0</v>
      </c>
    </row>
    <row r="34" spans="2:19" x14ac:dyDescent="0.15">
      <c r="B34" s="33"/>
      <c r="C34" s="60">
        <v>57</v>
      </c>
      <c r="D34" s="22" t="s">
        <v>21</v>
      </c>
      <c r="E34" s="128">
        <v>410.76595906860683</v>
      </c>
      <c r="F34" s="128">
        <v>6060.5550540269087</v>
      </c>
      <c r="G34" s="128">
        <v>1014.8710322021187</v>
      </c>
      <c r="H34" s="128">
        <v>743.70707640253727</v>
      </c>
      <c r="I34" s="128">
        <v>1660.7364788089003</v>
      </c>
      <c r="J34" s="128">
        <v>52.335644981398453</v>
      </c>
      <c r="K34" s="128">
        <v>3758.5871552804701</v>
      </c>
      <c r="L34" s="129">
        <v>171.17439210633796</v>
      </c>
      <c r="M34" s="128">
        <v>5053.1661872483646</v>
      </c>
      <c r="N34" s="128">
        <v>883.35151904048939</v>
      </c>
      <c r="O34" s="128">
        <v>606.4862378190769</v>
      </c>
      <c r="P34" s="128">
        <v>3016.9735546316538</v>
      </c>
      <c r="Q34" s="128">
        <v>-47.589201716713127</v>
      </c>
      <c r="R34" s="127">
        <v>1975.8776169248183</v>
      </c>
      <c r="S34" s="146">
        <f t="shared" si="0"/>
        <v>25360.998706824972</v>
      </c>
    </row>
    <row r="35" spans="2:19" x14ac:dyDescent="0.15">
      <c r="B35" s="33"/>
      <c r="C35" s="60">
        <v>59</v>
      </c>
      <c r="D35" s="22" t="s">
        <v>20</v>
      </c>
      <c r="E35" s="128">
        <v>443.95549279825457</v>
      </c>
      <c r="F35" s="128">
        <v>24947.085685375205</v>
      </c>
      <c r="G35" s="128">
        <v>1835.1147335317889</v>
      </c>
      <c r="H35" s="128">
        <v>1069.906043082349</v>
      </c>
      <c r="I35" s="128">
        <v>5933.4803696844774</v>
      </c>
      <c r="J35" s="128">
        <v>-23.287849991473323</v>
      </c>
      <c r="K35" s="128">
        <v>2248.0755343216047</v>
      </c>
      <c r="L35" s="129">
        <v>134.96814334987062</v>
      </c>
      <c r="M35" s="128">
        <v>4201.3519704900755</v>
      </c>
      <c r="N35" s="128">
        <v>806.23405776092613</v>
      </c>
      <c r="O35" s="128">
        <v>401.12953247876692</v>
      </c>
      <c r="P35" s="128">
        <v>2176.8006659802404</v>
      </c>
      <c r="Q35" s="128">
        <v>-20.568667156889898</v>
      </c>
      <c r="R35" s="127">
        <v>1073.7305590541844</v>
      </c>
      <c r="S35" s="146">
        <f t="shared" si="0"/>
        <v>45227.976270759384</v>
      </c>
    </row>
    <row r="36" spans="2:19" x14ac:dyDescent="0.15">
      <c r="B36" s="33"/>
      <c r="C36" s="60">
        <v>61</v>
      </c>
      <c r="D36" s="22" t="s">
        <v>19</v>
      </c>
      <c r="E36" s="128">
        <v>0</v>
      </c>
      <c r="F36" s="128">
        <v>0</v>
      </c>
      <c r="G36" s="128">
        <v>0</v>
      </c>
      <c r="H36" s="128">
        <v>0</v>
      </c>
      <c r="I36" s="128">
        <v>0</v>
      </c>
      <c r="J36" s="128">
        <v>0</v>
      </c>
      <c r="K36" s="128">
        <v>0</v>
      </c>
      <c r="L36" s="129">
        <v>0</v>
      </c>
      <c r="M36" s="128">
        <v>0</v>
      </c>
      <c r="N36" s="128">
        <v>0</v>
      </c>
      <c r="O36" s="128">
        <v>0</v>
      </c>
      <c r="P36" s="128">
        <v>0</v>
      </c>
      <c r="Q36" s="128">
        <v>0</v>
      </c>
      <c r="R36" s="127">
        <v>0</v>
      </c>
      <c r="S36" s="146">
        <f t="shared" si="0"/>
        <v>0</v>
      </c>
    </row>
    <row r="37" spans="2:19" x14ac:dyDescent="0.15">
      <c r="B37" s="33"/>
      <c r="C37" s="60">
        <v>63</v>
      </c>
      <c r="D37" s="22" t="s">
        <v>18</v>
      </c>
      <c r="E37" s="128">
        <v>6.5416346910303051</v>
      </c>
      <c r="F37" s="128">
        <v>10178.243808332396</v>
      </c>
      <c r="G37" s="128">
        <v>21126.498675240087</v>
      </c>
      <c r="H37" s="128">
        <v>239.39504868860544</v>
      </c>
      <c r="I37" s="128">
        <v>9126.8256496634931</v>
      </c>
      <c r="J37" s="128">
        <v>0.25693691740732999</v>
      </c>
      <c r="K37" s="128">
        <v>250.90363739147591</v>
      </c>
      <c r="L37" s="129">
        <v>5.2297728901565756</v>
      </c>
      <c r="M37" s="128">
        <v>180.55053839087884</v>
      </c>
      <c r="N37" s="128">
        <v>32.267949135274556</v>
      </c>
      <c r="O37" s="128">
        <v>31.386824021840539</v>
      </c>
      <c r="P37" s="128">
        <v>178.08385832729246</v>
      </c>
      <c r="Q37" s="128">
        <v>-1.2858367997480649</v>
      </c>
      <c r="R37" s="127">
        <v>103.10085221063373</v>
      </c>
      <c r="S37" s="146">
        <f t="shared" si="0"/>
        <v>41457.999349100835</v>
      </c>
    </row>
    <row r="38" spans="2:19" x14ac:dyDescent="0.15">
      <c r="B38" s="33"/>
      <c r="C38" s="60">
        <v>64</v>
      </c>
      <c r="D38" s="22" t="s">
        <v>17</v>
      </c>
      <c r="E38" s="128">
        <v>0.53947874046099276</v>
      </c>
      <c r="F38" s="128">
        <v>14.232051071327048</v>
      </c>
      <c r="G38" s="128">
        <v>35.091698326709306</v>
      </c>
      <c r="H38" s="128">
        <v>4.8385586310648011E-4</v>
      </c>
      <c r="I38" s="128">
        <v>1.3677623799526546E-3</v>
      </c>
      <c r="J38" s="128">
        <v>2.1406422796903029E-5</v>
      </c>
      <c r="K38" s="128">
        <v>4.8541392239030067E-3</v>
      </c>
      <c r="L38" s="129">
        <v>8.5753508491968856E-4</v>
      </c>
      <c r="M38" s="128">
        <v>2.6944013596851807E-2</v>
      </c>
      <c r="N38" s="128">
        <v>9.7397991960610664E-2</v>
      </c>
      <c r="O38" s="128">
        <v>5.440039337095984E-4</v>
      </c>
      <c r="P38" s="128">
        <v>2.6169655692127578E-3</v>
      </c>
      <c r="Q38" s="128">
        <v>-2.6410615577013137E-5</v>
      </c>
      <c r="R38" s="127">
        <v>1.7105800856820935E-3</v>
      </c>
      <c r="S38" s="146">
        <f t="shared" si="0"/>
        <v>49.999999982002521</v>
      </c>
    </row>
    <row r="39" spans="2:19" x14ac:dyDescent="0.15">
      <c r="B39" s="33"/>
      <c r="C39" s="60">
        <v>65</v>
      </c>
      <c r="D39" s="22" t="s">
        <v>16</v>
      </c>
      <c r="E39" s="128">
        <v>3.7406858057231935</v>
      </c>
      <c r="F39" s="128">
        <v>1257.2921613315038</v>
      </c>
      <c r="G39" s="128">
        <v>23.789592736269697</v>
      </c>
      <c r="H39" s="128">
        <v>8.9609554700847465</v>
      </c>
      <c r="I39" s="128">
        <v>18.742559846003406</v>
      </c>
      <c r="J39" s="128">
        <v>-0.16782307807408367</v>
      </c>
      <c r="K39" s="128">
        <v>47.614703631977484</v>
      </c>
      <c r="L39" s="129">
        <v>2.8369830236010269</v>
      </c>
      <c r="M39" s="128">
        <v>67.072456189046164</v>
      </c>
      <c r="N39" s="128">
        <v>16.035050907523484</v>
      </c>
      <c r="O39" s="128">
        <v>7.800238255678849</v>
      </c>
      <c r="P39" s="128">
        <v>43.131446009055473</v>
      </c>
      <c r="Q39" s="128">
        <v>-0.63108360804435282</v>
      </c>
      <c r="R39" s="127">
        <v>24.782031935312499</v>
      </c>
      <c r="S39" s="146">
        <f t="shared" si="0"/>
        <v>1520.9999584556617</v>
      </c>
    </row>
    <row r="40" spans="2:19" x14ac:dyDescent="0.15">
      <c r="B40" s="33"/>
      <c r="C40" s="60">
        <v>66</v>
      </c>
      <c r="D40" s="22" t="s">
        <v>15</v>
      </c>
      <c r="E40" s="128">
        <v>331.40977250392189</v>
      </c>
      <c r="F40" s="128">
        <v>10714.50409259476</v>
      </c>
      <c r="G40" s="128">
        <v>4565.1455314245204</v>
      </c>
      <c r="H40" s="128">
        <v>2281.8043047495917</v>
      </c>
      <c r="I40" s="128">
        <v>5965.7214817266995</v>
      </c>
      <c r="J40" s="128">
        <v>-12.348422917352774</v>
      </c>
      <c r="K40" s="128">
        <v>8629.4967241517661</v>
      </c>
      <c r="L40" s="129">
        <v>284.49926802791344</v>
      </c>
      <c r="M40" s="128">
        <v>8931.56936955932</v>
      </c>
      <c r="N40" s="128">
        <v>2036.4127227555525</v>
      </c>
      <c r="O40" s="128">
        <v>1250.5587806077183</v>
      </c>
      <c r="P40" s="128">
        <v>6524.0863449990347</v>
      </c>
      <c r="Q40" s="128">
        <v>-76.873862954390361</v>
      </c>
      <c r="R40" s="127">
        <v>4010.0047397786498</v>
      </c>
      <c r="S40" s="146">
        <f t="shared" si="0"/>
        <v>55435.990847007706</v>
      </c>
    </row>
    <row r="41" spans="2:19" x14ac:dyDescent="0.15">
      <c r="B41" s="33"/>
      <c r="C41" s="60">
        <v>67</v>
      </c>
      <c r="D41" s="22" t="s">
        <v>14</v>
      </c>
      <c r="E41" s="128">
        <v>712.68644248804435</v>
      </c>
      <c r="F41" s="128">
        <v>3464.7963573308793</v>
      </c>
      <c r="G41" s="128">
        <v>160.77740990689927</v>
      </c>
      <c r="H41" s="128">
        <v>2.7110066362232272</v>
      </c>
      <c r="I41" s="128">
        <v>18.187291572742637</v>
      </c>
      <c r="J41" s="128">
        <v>-1.3686444874916848E-2</v>
      </c>
      <c r="K41" s="128">
        <v>14.64862394737435</v>
      </c>
      <c r="L41" s="129">
        <v>2.3693397774751905</v>
      </c>
      <c r="M41" s="128">
        <v>31.305620350685277</v>
      </c>
      <c r="N41" s="128">
        <v>37.650986121354265</v>
      </c>
      <c r="O41" s="128">
        <v>2.4086576852892616</v>
      </c>
      <c r="P41" s="128">
        <v>13.368185314697213</v>
      </c>
      <c r="Q41" s="128">
        <v>-8.4380162407444934E-2</v>
      </c>
      <c r="R41" s="127">
        <v>5.1880817740301337</v>
      </c>
      <c r="S41" s="146">
        <f t="shared" si="0"/>
        <v>4465.9999362984117</v>
      </c>
    </row>
    <row r="42" spans="2:19" x14ac:dyDescent="0.15">
      <c r="B42" s="33"/>
      <c r="C42" s="60">
        <v>68</v>
      </c>
      <c r="D42" s="22" t="s">
        <v>13</v>
      </c>
      <c r="E42" s="128">
        <v>0</v>
      </c>
      <c r="F42" s="128">
        <v>0</v>
      </c>
      <c r="G42" s="128">
        <v>0</v>
      </c>
      <c r="H42" s="128">
        <v>0</v>
      </c>
      <c r="I42" s="128">
        <v>0</v>
      </c>
      <c r="J42" s="128">
        <v>0</v>
      </c>
      <c r="K42" s="128">
        <v>0</v>
      </c>
      <c r="L42" s="129">
        <v>0</v>
      </c>
      <c r="M42" s="128">
        <v>0</v>
      </c>
      <c r="N42" s="128">
        <v>0</v>
      </c>
      <c r="O42" s="128">
        <v>0</v>
      </c>
      <c r="P42" s="128">
        <v>0</v>
      </c>
      <c r="Q42" s="128">
        <v>0</v>
      </c>
      <c r="R42" s="127">
        <v>0</v>
      </c>
      <c r="S42" s="146">
        <f t="shared" si="0"/>
        <v>0</v>
      </c>
    </row>
    <row r="43" spans="2:19" x14ac:dyDescent="0.15">
      <c r="B43" s="30"/>
      <c r="C43" s="14">
        <v>69</v>
      </c>
      <c r="D43" s="64" t="s">
        <v>12</v>
      </c>
      <c r="E43" s="122">
        <v>139.63108494570551</v>
      </c>
      <c r="F43" s="122">
        <v>3254.0899436943705</v>
      </c>
      <c r="G43" s="122">
        <v>1280.3462357534913</v>
      </c>
      <c r="H43" s="122">
        <v>1536.300787138704</v>
      </c>
      <c r="I43" s="122">
        <v>2697.3801159707941</v>
      </c>
      <c r="J43" s="122">
        <v>-21.740369317091652</v>
      </c>
      <c r="K43" s="122">
        <v>2266.6171145292742</v>
      </c>
      <c r="L43" s="123">
        <v>122.12170055978963</v>
      </c>
      <c r="M43" s="122">
        <v>3290.176469599633</v>
      </c>
      <c r="N43" s="122">
        <v>688.60676962442733</v>
      </c>
      <c r="O43" s="122">
        <v>692.47924840129019</v>
      </c>
      <c r="P43" s="122">
        <v>3240.7882567432671</v>
      </c>
      <c r="Q43" s="122">
        <v>-54.628763983302484</v>
      </c>
      <c r="R43" s="121">
        <v>1626.8292601797446</v>
      </c>
      <c r="S43" s="146">
        <f t="shared" si="0"/>
        <v>20758.997853840097</v>
      </c>
    </row>
    <row r="44" spans="2:19" x14ac:dyDescent="0.15">
      <c r="B44" s="33" t="s">
        <v>51</v>
      </c>
      <c r="C44" s="60">
        <v>1</v>
      </c>
      <c r="D44" s="22" t="s">
        <v>50</v>
      </c>
      <c r="E44" s="128">
        <v>745.29482466795855</v>
      </c>
      <c r="F44" s="128">
        <v>13667.191282486487</v>
      </c>
      <c r="G44" s="128">
        <v>350.68236777893082</v>
      </c>
      <c r="H44" s="128">
        <v>42.579124411124631</v>
      </c>
      <c r="I44" s="128">
        <v>295.40793729365521</v>
      </c>
      <c r="J44" s="128">
        <v>-149.95184737460835</v>
      </c>
      <c r="K44" s="128">
        <v>823.4087640556553</v>
      </c>
      <c r="L44" s="126">
        <v>61624.218180018659</v>
      </c>
      <c r="M44" s="125">
        <v>1725334.7960171294</v>
      </c>
      <c r="N44" s="125">
        <v>52172.229711975378</v>
      </c>
      <c r="O44" s="125">
        <v>7192.4185671409559</v>
      </c>
      <c r="P44" s="125">
        <v>73080.559998958008</v>
      </c>
      <c r="Q44" s="125">
        <v>4250.1286080335885</v>
      </c>
      <c r="R44" s="124">
        <v>45794.030811245007</v>
      </c>
      <c r="S44" s="147">
        <f t="shared" si="0"/>
        <v>1985222.9943478203</v>
      </c>
    </row>
    <row r="45" spans="2:19" x14ac:dyDescent="0.15">
      <c r="B45" s="33"/>
      <c r="C45" s="60">
        <v>2</v>
      </c>
      <c r="D45" s="22" t="s">
        <v>49</v>
      </c>
      <c r="E45" s="128">
        <v>19.322480822827959</v>
      </c>
      <c r="F45" s="128">
        <v>272.92171742292663</v>
      </c>
      <c r="G45" s="128">
        <v>51.535077562627357</v>
      </c>
      <c r="H45" s="128">
        <v>59.9702483505624</v>
      </c>
      <c r="I45" s="128">
        <v>139.23370547455019</v>
      </c>
      <c r="J45" s="128">
        <v>-14.819656391200995</v>
      </c>
      <c r="K45" s="128">
        <v>147.56724576629645</v>
      </c>
      <c r="L45" s="126">
        <v>2081.8673342697894</v>
      </c>
      <c r="M45" s="125">
        <v>47710.469201274151</v>
      </c>
      <c r="N45" s="125">
        <v>5382.0245184346468</v>
      </c>
      <c r="O45" s="125">
        <v>4282.5214507653145</v>
      </c>
      <c r="P45" s="125">
        <v>11375.384167254535</v>
      </c>
      <c r="Q45" s="125">
        <v>19883.279610248159</v>
      </c>
      <c r="R45" s="124">
        <v>5917.7206994793387</v>
      </c>
      <c r="S45" s="146">
        <f t="shared" si="0"/>
        <v>97308.997800734534</v>
      </c>
    </row>
    <row r="46" spans="2:19" x14ac:dyDescent="0.15">
      <c r="B46" s="33"/>
      <c r="C46" s="60">
        <v>3</v>
      </c>
      <c r="D46" s="22" t="s">
        <v>48</v>
      </c>
      <c r="E46" s="128">
        <v>76.902925826089117</v>
      </c>
      <c r="F46" s="128">
        <v>1335.7001355733896</v>
      </c>
      <c r="G46" s="128">
        <v>32.770091090923273</v>
      </c>
      <c r="H46" s="128">
        <v>2.4901783777017523</v>
      </c>
      <c r="I46" s="128">
        <v>23.521719432395241</v>
      </c>
      <c r="J46" s="128">
        <v>-12.593434952500827</v>
      </c>
      <c r="K46" s="128">
        <v>70.038071277122</v>
      </c>
      <c r="L46" s="126">
        <v>7963.4281348161658</v>
      </c>
      <c r="M46" s="125">
        <v>160261.76346611892</v>
      </c>
      <c r="N46" s="125">
        <v>5832.52561235952</v>
      </c>
      <c r="O46" s="125">
        <v>282.37827528150837</v>
      </c>
      <c r="P46" s="125">
        <v>1804.2420689036799</v>
      </c>
      <c r="Q46" s="125">
        <v>1415.4872275676073</v>
      </c>
      <c r="R46" s="124">
        <v>4186.344809833924</v>
      </c>
      <c r="S46" s="146">
        <f t="shared" si="0"/>
        <v>183274.99928150643</v>
      </c>
    </row>
    <row r="47" spans="2:19" x14ac:dyDescent="0.15">
      <c r="B47" s="33"/>
      <c r="C47" s="60">
        <v>6</v>
      </c>
      <c r="D47" s="22" t="s">
        <v>47</v>
      </c>
      <c r="E47" s="128">
        <v>1950.5234749585859</v>
      </c>
      <c r="F47" s="128">
        <v>53006.413173832152</v>
      </c>
      <c r="G47" s="128">
        <v>9574.9380765593341</v>
      </c>
      <c r="H47" s="128">
        <v>8192.628894605039</v>
      </c>
      <c r="I47" s="128">
        <v>27463.51471656658</v>
      </c>
      <c r="J47" s="128">
        <v>-2537.6022836776669</v>
      </c>
      <c r="K47" s="128">
        <v>71059.916686932658</v>
      </c>
      <c r="L47" s="126">
        <v>137757.9526199261</v>
      </c>
      <c r="M47" s="125">
        <v>6075433.1897736797</v>
      </c>
      <c r="N47" s="125">
        <v>1292048.0143658323</v>
      </c>
      <c r="O47" s="125">
        <v>652382.99739280471</v>
      </c>
      <c r="P47" s="125">
        <v>2021744.3689315324</v>
      </c>
      <c r="Q47" s="125">
        <v>-65442.826644807865</v>
      </c>
      <c r="R47" s="124">
        <v>3214460.8429910708</v>
      </c>
      <c r="S47" s="146">
        <f t="shared" si="0"/>
        <v>13497094.872169815</v>
      </c>
    </row>
    <row r="48" spans="2:19" x14ac:dyDescent="0.15">
      <c r="B48" s="33"/>
      <c r="C48" s="60">
        <v>11</v>
      </c>
      <c r="D48" s="22" t="s">
        <v>46</v>
      </c>
      <c r="E48" s="128">
        <v>1150.7314969365339</v>
      </c>
      <c r="F48" s="128">
        <v>18015.061748358497</v>
      </c>
      <c r="G48" s="128">
        <v>650.66424339520756</v>
      </c>
      <c r="H48" s="128">
        <v>60.376488867882635</v>
      </c>
      <c r="I48" s="128">
        <v>637.65487114793211</v>
      </c>
      <c r="J48" s="128">
        <v>-184.8526443027547</v>
      </c>
      <c r="K48" s="128">
        <v>1121.2867148762591</v>
      </c>
      <c r="L48" s="126">
        <v>279261.56379439356</v>
      </c>
      <c r="M48" s="125">
        <v>7011545.4461918883</v>
      </c>
      <c r="N48" s="125">
        <v>159626.32187813756</v>
      </c>
      <c r="O48" s="125">
        <v>7490.7430754414181</v>
      </c>
      <c r="P48" s="125">
        <v>46759.817926987176</v>
      </c>
      <c r="Q48" s="125">
        <v>-24635.286583865131</v>
      </c>
      <c r="R48" s="124">
        <v>78729.450707922297</v>
      </c>
      <c r="S48" s="146">
        <f t="shared" si="0"/>
        <v>7580228.9799101856</v>
      </c>
    </row>
    <row r="49" spans="2:19" x14ac:dyDescent="0.15">
      <c r="B49" s="33"/>
      <c r="C49" s="60">
        <v>15</v>
      </c>
      <c r="D49" s="22" t="s">
        <v>45</v>
      </c>
      <c r="E49" s="128">
        <v>484.22315305783314</v>
      </c>
      <c r="F49" s="128">
        <v>10530.869032819821</v>
      </c>
      <c r="G49" s="128">
        <v>1022.804916977817</v>
      </c>
      <c r="H49" s="128">
        <v>564.81712524681359</v>
      </c>
      <c r="I49" s="128">
        <v>2444.3346473260003</v>
      </c>
      <c r="J49" s="128">
        <v>-187.69415380653186</v>
      </c>
      <c r="K49" s="128">
        <v>4368.7442245679031</v>
      </c>
      <c r="L49" s="126">
        <v>111712.617107639</v>
      </c>
      <c r="M49" s="125">
        <v>3307335.971399649</v>
      </c>
      <c r="N49" s="125">
        <v>346781.40062842087</v>
      </c>
      <c r="O49" s="125">
        <v>98779.94462984844</v>
      </c>
      <c r="P49" s="125">
        <v>477716.26499251934</v>
      </c>
      <c r="Q49" s="125">
        <v>-52818.860698259879</v>
      </c>
      <c r="R49" s="124">
        <v>269101.20514654065</v>
      </c>
      <c r="S49" s="146">
        <f t="shared" si="0"/>
        <v>4577836.6421525478</v>
      </c>
    </row>
    <row r="50" spans="2:19" x14ac:dyDescent="0.15">
      <c r="B50" s="33"/>
      <c r="C50" s="60">
        <v>16</v>
      </c>
      <c r="D50" s="22" t="s">
        <v>44</v>
      </c>
      <c r="E50" s="128">
        <v>410.59159715806305</v>
      </c>
      <c r="F50" s="128">
        <v>7198.1978337760665</v>
      </c>
      <c r="G50" s="128">
        <v>1428.4772931402867</v>
      </c>
      <c r="H50" s="128">
        <v>1094.2678967737052</v>
      </c>
      <c r="I50" s="128">
        <v>3732.2154993020772</v>
      </c>
      <c r="J50" s="128">
        <v>-403.96739385827749</v>
      </c>
      <c r="K50" s="128">
        <v>4165.1286154921609</v>
      </c>
      <c r="L50" s="126">
        <v>46159.011659786484</v>
      </c>
      <c r="M50" s="125">
        <v>774508.91164765565</v>
      </c>
      <c r="N50" s="125">
        <v>252845.95237943516</v>
      </c>
      <c r="O50" s="125">
        <v>243312.33763727039</v>
      </c>
      <c r="P50" s="125">
        <v>639933.11372344638</v>
      </c>
      <c r="Q50" s="125">
        <v>-37892.688474914576</v>
      </c>
      <c r="R50" s="124">
        <v>209637.33019592441</v>
      </c>
      <c r="S50" s="146">
        <f t="shared" si="0"/>
        <v>2146128.8801103877</v>
      </c>
    </row>
    <row r="51" spans="2:19" x14ac:dyDescent="0.15">
      <c r="B51" s="33"/>
      <c r="C51" s="60">
        <v>20</v>
      </c>
      <c r="D51" s="22" t="s">
        <v>43</v>
      </c>
      <c r="E51" s="128">
        <v>1164.9884371555308</v>
      </c>
      <c r="F51" s="128">
        <v>20571.337697983588</v>
      </c>
      <c r="G51" s="128">
        <v>11295.381682558773</v>
      </c>
      <c r="H51" s="128">
        <v>1623.9220362103208</v>
      </c>
      <c r="I51" s="128">
        <v>6498.6957536966038</v>
      </c>
      <c r="J51" s="128">
        <v>-1416.8353527991956</v>
      </c>
      <c r="K51" s="128">
        <v>24404.186132023762</v>
      </c>
      <c r="L51" s="126">
        <v>144819.55527340039</v>
      </c>
      <c r="M51" s="125">
        <v>2687332.3129079537</v>
      </c>
      <c r="N51" s="125">
        <v>3144195.7866367367</v>
      </c>
      <c r="O51" s="125">
        <v>151554.99225136638</v>
      </c>
      <c r="P51" s="125">
        <v>534070.81262442016</v>
      </c>
      <c r="Q51" s="125">
        <v>14077.276424230531</v>
      </c>
      <c r="R51" s="124">
        <v>1242416.4308077558</v>
      </c>
      <c r="S51" s="146">
        <f t="shared" si="0"/>
        <v>7982608.8433126919</v>
      </c>
    </row>
    <row r="52" spans="2:19" x14ac:dyDescent="0.15">
      <c r="B52" s="33"/>
      <c r="C52" s="60">
        <v>21</v>
      </c>
      <c r="D52" s="22" t="s">
        <v>42</v>
      </c>
      <c r="E52" s="128">
        <v>284.80896184361222</v>
      </c>
      <c r="F52" s="128">
        <v>5794.6879988474011</v>
      </c>
      <c r="G52" s="128">
        <v>1519.7722922967389</v>
      </c>
      <c r="H52" s="128">
        <v>592.62518992274386</v>
      </c>
      <c r="I52" s="128">
        <v>2502.9572393238909</v>
      </c>
      <c r="J52" s="128">
        <v>-212.45711789302084</v>
      </c>
      <c r="K52" s="128">
        <v>4677.1371502250058</v>
      </c>
      <c r="L52" s="126">
        <v>27876.869657072555</v>
      </c>
      <c r="M52" s="125">
        <v>1249641.084074419</v>
      </c>
      <c r="N52" s="125">
        <v>276264.91005791281</v>
      </c>
      <c r="O52" s="125">
        <v>107228.95505224774</v>
      </c>
      <c r="P52" s="125">
        <v>298648.23097558803</v>
      </c>
      <c r="Q52" s="125">
        <v>-1089.9458449895383</v>
      </c>
      <c r="R52" s="124">
        <v>290790.08294161101</v>
      </c>
      <c r="S52" s="146">
        <f t="shared" si="0"/>
        <v>2264519.7186284279</v>
      </c>
    </row>
    <row r="53" spans="2:19" x14ac:dyDescent="0.15">
      <c r="B53" s="33"/>
      <c r="C53" s="60">
        <v>22</v>
      </c>
      <c r="D53" s="22" t="s">
        <v>41</v>
      </c>
      <c r="E53" s="128">
        <v>290.70637555436082</v>
      </c>
      <c r="F53" s="128">
        <v>7868.0879191533077</v>
      </c>
      <c r="G53" s="128">
        <v>1365.651470920229</v>
      </c>
      <c r="H53" s="128">
        <v>754.18637296672466</v>
      </c>
      <c r="I53" s="128">
        <v>3885.8090413402892</v>
      </c>
      <c r="J53" s="128">
        <v>-320.08947891865057</v>
      </c>
      <c r="K53" s="128">
        <v>8134.810023468176</v>
      </c>
      <c r="L53" s="126">
        <v>23220.035146735478</v>
      </c>
      <c r="M53" s="125">
        <v>685994.6807029919</v>
      </c>
      <c r="N53" s="125">
        <v>173850.1978780411</v>
      </c>
      <c r="O53" s="125">
        <v>109218.6738098772</v>
      </c>
      <c r="P53" s="125">
        <v>406462.03843447112</v>
      </c>
      <c r="Q53" s="125">
        <v>-25625.488106868394</v>
      </c>
      <c r="R53" s="124">
        <v>501983.58831121982</v>
      </c>
      <c r="S53" s="146">
        <f t="shared" si="0"/>
        <v>1897082.8879009527</v>
      </c>
    </row>
    <row r="54" spans="2:19" x14ac:dyDescent="0.15">
      <c r="B54" s="33"/>
      <c r="C54" s="60">
        <v>25</v>
      </c>
      <c r="D54" s="22" t="s">
        <v>40</v>
      </c>
      <c r="E54" s="128">
        <v>30.741123834278941</v>
      </c>
      <c r="F54" s="128">
        <v>863.29159002797724</v>
      </c>
      <c r="G54" s="128">
        <v>192.02051978820811</v>
      </c>
      <c r="H54" s="128">
        <v>199.27135928391451</v>
      </c>
      <c r="I54" s="128">
        <v>789.90962621885876</v>
      </c>
      <c r="J54" s="128">
        <v>21.483133041098988</v>
      </c>
      <c r="K54" s="128">
        <v>2111.5711334564107</v>
      </c>
      <c r="L54" s="126">
        <v>3136.0135153783449</v>
      </c>
      <c r="M54" s="125">
        <v>74024.75317572098</v>
      </c>
      <c r="N54" s="125">
        <v>26888.812243636057</v>
      </c>
      <c r="O54" s="125">
        <v>128637.22569833003</v>
      </c>
      <c r="P54" s="125">
        <v>262391.76256273693</v>
      </c>
      <c r="Q54" s="125">
        <v>-4769.6114163394686</v>
      </c>
      <c r="R54" s="124">
        <v>96140.740842379659</v>
      </c>
      <c r="S54" s="146">
        <f t="shared" si="0"/>
        <v>590657.98510749324</v>
      </c>
    </row>
    <row r="55" spans="2:19" x14ac:dyDescent="0.15">
      <c r="B55" s="33"/>
      <c r="C55" s="60">
        <v>26</v>
      </c>
      <c r="D55" s="22" t="s">
        <v>39</v>
      </c>
      <c r="E55" s="128">
        <v>66.778764626474199</v>
      </c>
      <c r="F55" s="128">
        <v>2715.8147648665381</v>
      </c>
      <c r="G55" s="128">
        <v>244.89699187364752</v>
      </c>
      <c r="H55" s="128">
        <v>1068.0634013621907</v>
      </c>
      <c r="I55" s="128">
        <v>4447.2143478269736</v>
      </c>
      <c r="J55" s="128">
        <v>-300.94820707736847</v>
      </c>
      <c r="K55" s="128">
        <v>5260.2185590143981</v>
      </c>
      <c r="L55" s="126">
        <v>2592.0412349673152</v>
      </c>
      <c r="M55" s="125">
        <v>98878.570903951506</v>
      </c>
      <c r="N55" s="125">
        <v>20762.643447134436</v>
      </c>
      <c r="O55" s="125">
        <v>89631.439843319269</v>
      </c>
      <c r="P55" s="125">
        <v>313335.31630474294</v>
      </c>
      <c r="Q55" s="125">
        <v>-35725.004714943643</v>
      </c>
      <c r="R55" s="124">
        <v>373900.92837968114</v>
      </c>
      <c r="S55" s="146">
        <f t="shared" si="0"/>
        <v>876877.97402134584</v>
      </c>
    </row>
    <row r="56" spans="2:19" x14ac:dyDescent="0.15">
      <c r="B56" s="33"/>
      <c r="C56" s="60">
        <v>27</v>
      </c>
      <c r="D56" s="22" t="s">
        <v>38</v>
      </c>
      <c r="E56" s="128">
        <v>356.45477064717579</v>
      </c>
      <c r="F56" s="128">
        <v>11522.489799554927</v>
      </c>
      <c r="G56" s="128">
        <v>1583.5838115375986</v>
      </c>
      <c r="H56" s="128">
        <v>2906.4674633459167</v>
      </c>
      <c r="I56" s="128">
        <v>13581.021925474124</v>
      </c>
      <c r="J56" s="128">
        <v>-437.20530396082523</v>
      </c>
      <c r="K56" s="128">
        <v>38521.68755783316</v>
      </c>
      <c r="L56" s="126">
        <v>13571.670947967705</v>
      </c>
      <c r="M56" s="125">
        <v>586172.71665548836</v>
      </c>
      <c r="N56" s="125">
        <v>160083.42568569284</v>
      </c>
      <c r="O56" s="125">
        <v>276038.3731742932</v>
      </c>
      <c r="P56" s="125">
        <v>974201.74819961248</v>
      </c>
      <c r="Q56" s="125">
        <v>-19172.179426085841</v>
      </c>
      <c r="R56" s="124">
        <v>1793893.6370724195</v>
      </c>
      <c r="S56" s="146">
        <f t="shared" si="0"/>
        <v>3852823.89233382</v>
      </c>
    </row>
    <row r="57" spans="2:19" x14ac:dyDescent="0.15">
      <c r="B57" s="33"/>
      <c r="C57" s="60">
        <v>28</v>
      </c>
      <c r="D57" s="22" t="s">
        <v>37</v>
      </c>
      <c r="E57" s="128">
        <v>81.714527789321977</v>
      </c>
      <c r="F57" s="128">
        <v>1970.7495043350846</v>
      </c>
      <c r="G57" s="128">
        <v>326.26331633752545</v>
      </c>
      <c r="H57" s="128">
        <v>375.00827574641329</v>
      </c>
      <c r="I57" s="128">
        <v>1971.6156299229156</v>
      </c>
      <c r="J57" s="128">
        <v>-69.900558101961423</v>
      </c>
      <c r="K57" s="128">
        <v>2096.3819277944235</v>
      </c>
      <c r="L57" s="126">
        <v>8811.3249131877583</v>
      </c>
      <c r="M57" s="125">
        <v>178319.34460627771</v>
      </c>
      <c r="N57" s="125">
        <v>52057.767538727901</v>
      </c>
      <c r="O57" s="125">
        <v>226443.95161828655</v>
      </c>
      <c r="P57" s="125">
        <v>521386.38750214572</v>
      </c>
      <c r="Q57" s="125">
        <v>-14895.248059060745</v>
      </c>
      <c r="R57" s="124">
        <v>147731.57652300468</v>
      </c>
      <c r="S57" s="146">
        <f t="shared" si="0"/>
        <v>1126606.9372663933</v>
      </c>
    </row>
    <row r="58" spans="2:19" x14ac:dyDescent="0.15">
      <c r="B58" s="33"/>
      <c r="C58" s="60">
        <v>29</v>
      </c>
      <c r="D58" s="22" t="s">
        <v>36</v>
      </c>
      <c r="E58" s="128">
        <v>30.254409070550768</v>
      </c>
      <c r="F58" s="128">
        <v>1182.5611647193409</v>
      </c>
      <c r="G58" s="128">
        <v>195.17277782341958</v>
      </c>
      <c r="H58" s="128">
        <v>262.6843336049605</v>
      </c>
      <c r="I58" s="128">
        <v>3920.5269345717834</v>
      </c>
      <c r="J58" s="128">
        <v>-132.15196044593378</v>
      </c>
      <c r="K58" s="128">
        <v>1743.2538327008203</v>
      </c>
      <c r="L58" s="126">
        <v>2012.4383325709891</v>
      </c>
      <c r="M58" s="125">
        <v>84930.323638149886</v>
      </c>
      <c r="N58" s="125">
        <v>27393.261020595844</v>
      </c>
      <c r="O58" s="125">
        <v>101582.98430693088</v>
      </c>
      <c r="P58" s="125">
        <v>1026567.8991035678</v>
      </c>
      <c r="Q58" s="125">
        <v>-7902.326692842078</v>
      </c>
      <c r="R58" s="124">
        <v>215909.08564496474</v>
      </c>
      <c r="S58" s="146">
        <f t="shared" si="0"/>
        <v>1457695.9668459829</v>
      </c>
    </row>
    <row r="59" spans="2:19" x14ac:dyDescent="0.15">
      <c r="B59" s="33"/>
      <c r="C59" s="60">
        <v>30</v>
      </c>
      <c r="D59" s="22" t="s">
        <v>35</v>
      </c>
      <c r="E59" s="128">
        <v>35.420929180734518</v>
      </c>
      <c r="F59" s="128">
        <v>960.08861767250812</v>
      </c>
      <c r="G59" s="128">
        <v>223.3706240589436</v>
      </c>
      <c r="H59" s="128">
        <v>142.76537800185176</v>
      </c>
      <c r="I59" s="128">
        <v>5681.0916831447603</v>
      </c>
      <c r="J59" s="128">
        <v>-127.08488452875704</v>
      </c>
      <c r="K59" s="128">
        <v>1273.3551057689012</v>
      </c>
      <c r="L59" s="126">
        <v>2406.0763384324832</v>
      </c>
      <c r="M59" s="125">
        <v>83615.537449808107</v>
      </c>
      <c r="N59" s="125">
        <v>30533.249799368044</v>
      </c>
      <c r="O59" s="125">
        <v>24526.912006930004</v>
      </c>
      <c r="P59" s="125">
        <v>1711440.0980957006</v>
      </c>
      <c r="Q59" s="125">
        <v>-19487.750533248178</v>
      </c>
      <c r="R59" s="124">
        <v>230241.83707708862</v>
      </c>
      <c r="S59" s="146">
        <f t="shared" si="0"/>
        <v>2071464.9676873789</v>
      </c>
    </row>
    <row r="60" spans="2:19" x14ac:dyDescent="0.15">
      <c r="B60" s="33"/>
      <c r="C60" s="60">
        <v>31</v>
      </c>
      <c r="D60" s="22" t="s">
        <v>34</v>
      </c>
      <c r="E60" s="128">
        <v>55.343607189327457</v>
      </c>
      <c r="F60" s="128">
        <v>1049.7506230232555</v>
      </c>
      <c r="G60" s="128">
        <v>433.36547575309021</v>
      </c>
      <c r="H60" s="128">
        <v>184.49587410239837</v>
      </c>
      <c r="I60" s="128">
        <v>1444.8187213206215</v>
      </c>
      <c r="J60" s="128">
        <v>-68.790477161741563</v>
      </c>
      <c r="K60" s="128">
        <v>758.46052420625938</v>
      </c>
      <c r="L60" s="126">
        <v>8200.9263016934419</v>
      </c>
      <c r="M60" s="125">
        <v>196748.02327433525</v>
      </c>
      <c r="N60" s="125">
        <v>344667.47914726537</v>
      </c>
      <c r="O60" s="125">
        <v>212867.7448217994</v>
      </c>
      <c r="P60" s="125">
        <v>1300818.1539465263</v>
      </c>
      <c r="Q60" s="125">
        <v>-28795.025985246182</v>
      </c>
      <c r="R60" s="124">
        <v>116261.0654644684</v>
      </c>
      <c r="S60" s="146">
        <f t="shared" si="0"/>
        <v>2154625.8113192753</v>
      </c>
    </row>
    <row r="61" spans="2:19" x14ac:dyDescent="0.15">
      <c r="B61" s="33"/>
      <c r="C61" s="60">
        <v>32</v>
      </c>
      <c r="D61" s="22" t="s">
        <v>33</v>
      </c>
      <c r="E61" s="128">
        <v>251.14444155979098</v>
      </c>
      <c r="F61" s="128">
        <v>12387.138272725151</v>
      </c>
      <c r="G61" s="128">
        <v>1280.2032478678536</v>
      </c>
      <c r="H61" s="128">
        <v>2306.0230163697483</v>
      </c>
      <c r="I61" s="128">
        <v>12849.099934299495</v>
      </c>
      <c r="J61" s="128">
        <v>1832.3756355580456</v>
      </c>
      <c r="K61" s="128">
        <v>32974.679298741707</v>
      </c>
      <c r="L61" s="126">
        <v>12312.101495591667</v>
      </c>
      <c r="M61" s="125">
        <v>599846.2931531698</v>
      </c>
      <c r="N61" s="125">
        <v>167047.84325534428</v>
      </c>
      <c r="O61" s="125">
        <v>161680.46435530882</v>
      </c>
      <c r="P61" s="125">
        <v>800734.79573582939</v>
      </c>
      <c r="Q61" s="125">
        <v>18747.137148751761</v>
      </c>
      <c r="R61" s="124">
        <v>1516982.4824271814</v>
      </c>
      <c r="S61" s="146">
        <f t="shared" si="0"/>
        <v>3341231.7814182993</v>
      </c>
    </row>
    <row r="62" spans="2:19" x14ac:dyDescent="0.15">
      <c r="B62" s="33"/>
      <c r="C62" s="60">
        <v>33</v>
      </c>
      <c r="D62" s="22" t="s">
        <v>32</v>
      </c>
      <c r="E62" s="128">
        <v>96.434272156204941</v>
      </c>
      <c r="F62" s="128">
        <v>6490.6708214975451</v>
      </c>
      <c r="G62" s="128">
        <v>407.90028485297381</v>
      </c>
      <c r="H62" s="128">
        <v>596.80939993079096</v>
      </c>
      <c r="I62" s="128">
        <v>5964.2852551382502</v>
      </c>
      <c r="J62" s="128">
        <v>-145.98839443671048</v>
      </c>
      <c r="K62" s="128">
        <v>6657.4640739370698</v>
      </c>
      <c r="L62" s="126">
        <v>27642.638124710997</v>
      </c>
      <c r="M62" s="125">
        <v>1304833.2011184343</v>
      </c>
      <c r="N62" s="125">
        <v>78302.41288848879</v>
      </c>
      <c r="O62" s="125">
        <v>268422.3697320894</v>
      </c>
      <c r="P62" s="125">
        <v>1987385.1355802706</v>
      </c>
      <c r="Q62" s="125">
        <v>-23388.255089292572</v>
      </c>
      <c r="R62" s="124">
        <v>691396.79862330691</v>
      </c>
      <c r="S62" s="146">
        <f t="shared" si="0"/>
        <v>4354661.8766910844</v>
      </c>
    </row>
    <row r="63" spans="2:19" x14ac:dyDescent="0.15">
      <c r="B63" s="33"/>
      <c r="C63" s="60">
        <v>34</v>
      </c>
      <c r="D63" s="22" t="s">
        <v>31</v>
      </c>
      <c r="E63" s="128">
        <v>30.121452297210272</v>
      </c>
      <c r="F63" s="128">
        <v>2009.9004381170239</v>
      </c>
      <c r="G63" s="128">
        <v>123.44065578573506</v>
      </c>
      <c r="H63" s="128">
        <v>264.3213624559998</v>
      </c>
      <c r="I63" s="128">
        <v>957.27768113390175</v>
      </c>
      <c r="J63" s="128">
        <v>1.9318936400470539</v>
      </c>
      <c r="K63" s="128">
        <v>1261.6145100098036</v>
      </c>
      <c r="L63" s="126">
        <v>24479.541157260119</v>
      </c>
      <c r="M63" s="125">
        <v>2406191.0606388436</v>
      </c>
      <c r="N63" s="125">
        <v>77214.147450704462</v>
      </c>
      <c r="O63" s="125">
        <v>1046699.9619667804</v>
      </c>
      <c r="P63" s="125">
        <v>3392305.0007812195</v>
      </c>
      <c r="Q63" s="125">
        <v>-22960.565211245172</v>
      </c>
      <c r="R63" s="124">
        <v>129753.08015211686</v>
      </c>
      <c r="S63" s="146">
        <f t="shared" si="0"/>
        <v>7058330.8349291198</v>
      </c>
    </row>
    <row r="64" spans="2:19" x14ac:dyDescent="0.15">
      <c r="B64" s="33"/>
      <c r="C64" s="60">
        <v>35</v>
      </c>
      <c r="D64" s="22" t="s">
        <v>30</v>
      </c>
      <c r="E64" s="128">
        <v>88.42311398432733</v>
      </c>
      <c r="F64" s="128">
        <v>12585.097725239424</v>
      </c>
      <c r="G64" s="128">
        <v>575.20814261098394</v>
      </c>
      <c r="H64" s="128">
        <v>682.10902479086735</v>
      </c>
      <c r="I64" s="128">
        <v>2099.1564402890808</v>
      </c>
      <c r="J64" s="128">
        <v>-95.589889322800872</v>
      </c>
      <c r="K64" s="128">
        <v>11764.182015917506</v>
      </c>
      <c r="L64" s="126">
        <v>6512.4147266687751</v>
      </c>
      <c r="M64" s="125">
        <v>1138925.7242728912</v>
      </c>
      <c r="N64" s="125">
        <v>124917.71316231851</v>
      </c>
      <c r="O64" s="125">
        <v>172469.69913493548</v>
      </c>
      <c r="P64" s="125">
        <v>1293224.913768071</v>
      </c>
      <c r="Q64" s="125">
        <v>-12673.382648756313</v>
      </c>
      <c r="R64" s="124">
        <v>1175194.1056365375</v>
      </c>
      <c r="S64" s="146">
        <f t="shared" si="0"/>
        <v>3926269.7746261759</v>
      </c>
    </row>
    <row r="65" spans="2:19" x14ac:dyDescent="0.15">
      <c r="B65" s="33"/>
      <c r="C65" s="60">
        <v>39</v>
      </c>
      <c r="D65" s="22" t="s">
        <v>29</v>
      </c>
      <c r="E65" s="128">
        <v>253.03147669105266</v>
      </c>
      <c r="F65" s="128">
        <v>5642.5207060023058</v>
      </c>
      <c r="G65" s="128">
        <v>961.43776364513735</v>
      </c>
      <c r="H65" s="128">
        <v>594.98432740307737</v>
      </c>
      <c r="I65" s="128">
        <v>4006.9783384087923</v>
      </c>
      <c r="J65" s="128">
        <v>-134.99273221045527</v>
      </c>
      <c r="K65" s="128">
        <v>4027.9034041171913</v>
      </c>
      <c r="L65" s="126">
        <v>71667.400934921578</v>
      </c>
      <c r="M65" s="125">
        <v>1285256.1064247694</v>
      </c>
      <c r="N65" s="125">
        <v>301736.39481558144</v>
      </c>
      <c r="O65" s="125">
        <v>104418.5604254701</v>
      </c>
      <c r="P65" s="125">
        <v>633743.93657369108</v>
      </c>
      <c r="Q65" s="125">
        <v>-24642.935593213653</v>
      </c>
      <c r="R65" s="124">
        <v>225795.40758889343</v>
      </c>
      <c r="S65" s="146">
        <f t="shared" si="0"/>
        <v>2613326.7344541708</v>
      </c>
    </row>
    <row r="66" spans="2:19" x14ac:dyDescent="0.15">
      <c r="B66" s="33"/>
      <c r="C66" s="60">
        <v>41</v>
      </c>
      <c r="D66" s="22" t="s">
        <v>28</v>
      </c>
      <c r="E66" s="128">
        <v>0</v>
      </c>
      <c r="F66" s="128">
        <v>0</v>
      </c>
      <c r="G66" s="128">
        <v>0</v>
      </c>
      <c r="H66" s="128">
        <v>0</v>
      </c>
      <c r="I66" s="128">
        <v>0</v>
      </c>
      <c r="J66" s="128">
        <v>0</v>
      </c>
      <c r="K66" s="128">
        <v>0</v>
      </c>
      <c r="L66" s="126">
        <v>0</v>
      </c>
      <c r="M66" s="125">
        <v>0</v>
      </c>
      <c r="N66" s="125">
        <v>0</v>
      </c>
      <c r="O66" s="125">
        <v>0</v>
      </c>
      <c r="P66" s="125">
        <v>0</v>
      </c>
      <c r="Q66" s="125">
        <v>0</v>
      </c>
      <c r="R66" s="124">
        <v>0</v>
      </c>
      <c r="S66" s="146">
        <f t="shared" si="0"/>
        <v>0</v>
      </c>
    </row>
    <row r="67" spans="2:19" x14ac:dyDescent="0.15">
      <c r="B67" s="33"/>
      <c r="C67" s="60">
        <v>46</v>
      </c>
      <c r="D67" s="22" t="s">
        <v>27</v>
      </c>
      <c r="E67" s="128">
        <v>0.57774676290535121</v>
      </c>
      <c r="F67" s="128">
        <v>11.61409089253179</v>
      </c>
      <c r="G67" s="128">
        <v>1.9827454213003788</v>
      </c>
      <c r="H67" s="128">
        <v>1.3493886225304239</v>
      </c>
      <c r="I67" s="128">
        <v>6.3072171686070293</v>
      </c>
      <c r="J67" s="128">
        <v>-0.29099799365027007</v>
      </c>
      <c r="K67" s="128">
        <v>10.882192606851424</v>
      </c>
      <c r="L67" s="126">
        <v>64.764870140481705</v>
      </c>
      <c r="M67" s="125">
        <v>2738.6774532982827</v>
      </c>
      <c r="N67" s="125">
        <v>512.90827798157204</v>
      </c>
      <c r="O67" s="125">
        <v>126.64721494584428</v>
      </c>
      <c r="P67" s="125">
        <v>504.50606224060522</v>
      </c>
      <c r="Q67" s="125">
        <v>-11.716558878092647</v>
      </c>
      <c r="R67" s="124">
        <v>572.78991636573346</v>
      </c>
      <c r="S67" s="146">
        <f t="shared" si="0"/>
        <v>4540.9996195755029</v>
      </c>
    </row>
    <row r="68" spans="2:19" x14ac:dyDescent="0.15">
      <c r="B68" s="33"/>
      <c r="C68" s="60">
        <v>47</v>
      </c>
      <c r="D68" s="22" t="s">
        <v>26</v>
      </c>
      <c r="E68" s="128">
        <v>5.936461676672812E-2</v>
      </c>
      <c r="F68" s="128">
        <v>0.95752464194402209</v>
      </c>
      <c r="G68" s="128">
        <v>0.19444683204404803</v>
      </c>
      <c r="H68" s="128">
        <v>7.8489934909531212E-2</v>
      </c>
      <c r="I68" s="128">
        <v>0.75759757556402463</v>
      </c>
      <c r="J68" s="128">
        <v>-1.439106625547765E-2</v>
      </c>
      <c r="K68" s="128">
        <v>0.49587941063469115</v>
      </c>
      <c r="L68" s="126">
        <v>10.066166694733344</v>
      </c>
      <c r="M68" s="125">
        <v>475.77363587537201</v>
      </c>
      <c r="N68" s="125">
        <v>87.431550284117492</v>
      </c>
      <c r="O68" s="125">
        <v>13.671962952946416</v>
      </c>
      <c r="P68" s="125">
        <v>57.611936579286734</v>
      </c>
      <c r="Q68" s="125">
        <v>-0.36995218283622516</v>
      </c>
      <c r="R68" s="124">
        <v>33.285710858332102</v>
      </c>
      <c r="S68" s="146">
        <f t="shared" si="0"/>
        <v>679.99992300755946</v>
      </c>
    </row>
    <row r="69" spans="2:19" x14ac:dyDescent="0.15">
      <c r="B69" s="33"/>
      <c r="C69" s="60">
        <v>48</v>
      </c>
      <c r="D69" s="22" t="s">
        <v>25</v>
      </c>
      <c r="E69" s="128">
        <v>5.3067805244294497E-2</v>
      </c>
      <c r="F69" s="128">
        <v>0.76297547344250682</v>
      </c>
      <c r="G69" s="128">
        <v>0.14611939834862761</v>
      </c>
      <c r="H69" s="128">
        <v>6.0189786919104947E-2</v>
      </c>
      <c r="I69" s="128">
        <v>0.45528778307039569</v>
      </c>
      <c r="J69" s="128">
        <v>-8.6120741322978783E-3</v>
      </c>
      <c r="K69" s="128">
        <v>0.40222724409446625</v>
      </c>
      <c r="L69" s="126">
        <v>10.780505950146491</v>
      </c>
      <c r="M69" s="125">
        <v>194.0799620103345</v>
      </c>
      <c r="N69" s="125">
        <v>206.75397508905144</v>
      </c>
      <c r="O69" s="125">
        <v>12.131793175452135</v>
      </c>
      <c r="P69" s="125">
        <v>45.391919515965242</v>
      </c>
      <c r="Q69" s="125">
        <v>-0.14742740338975596</v>
      </c>
      <c r="R69" s="124">
        <v>33.137757917346335</v>
      </c>
      <c r="S69" s="146">
        <f t="shared" si="0"/>
        <v>503.99974167189345</v>
      </c>
    </row>
    <row r="70" spans="2:19" x14ac:dyDescent="0.15">
      <c r="B70" s="33"/>
      <c r="C70" s="60">
        <v>51</v>
      </c>
      <c r="D70" s="22" t="s">
        <v>24</v>
      </c>
      <c r="E70" s="128">
        <v>6.7557123909074912</v>
      </c>
      <c r="F70" s="128">
        <v>131.43582152360577</v>
      </c>
      <c r="G70" s="128">
        <v>19.322393740852526</v>
      </c>
      <c r="H70" s="128">
        <v>11.159572953189931</v>
      </c>
      <c r="I70" s="128">
        <v>64.583960309742238</v>
      </c>
      <c r="J70" s="128">
        <v>-3.0628608199778524</v>
      </c>
      <c r="K70" s="128">
        <v>90.092683868264785</v>
      </c>
      <c r="L70" s="126">
        <v>2963.3525958360228</v>
      </c>
      <c r="M70" s="125">
        <v>77666.357012188411</v>
      </c>
      <c r="N70" s="125">
        <v>6192.9406641212299</v>
      </c>
      <c r="O70" s="125">
        <v>3365.7684287693901</v>
      </c>
      <c r="P70" s="125">
        <v>18242.572872876997</v>
      </c>
      <c r="Q70" s="125">
        <v>133.92520916550808</v>
      </c>
      <c r="R70" s="124">
        <v>5819.7932871625762</v>
      </c>
      <c r="S70" s="146">
        <f t="shared" ref="S70:S85" si="1">SUM(E70:R70)</f>
        <v>114704.99735408671</v>
      </c>
    </row>
    <row r="71" spans="2:19" x14ac:dyDescent="0.15">
      <c r="B71" s="33"/>
      <c r="C71" s="60">
        <v>53</v>
      </c>
      <c r="D71" s="22" t="s">
        <v>23</v>
      </c>
      <c r="E71" s="128">
        <v>152.52206221128989</v>
      </c>
      <c r="F71" s="128">
        <v>3357.9114618075432</v>
      </c>
      <c r="G71" s="128">
        <v>475.53620030374282</v>
      </c>
      <c r="H71" s="128">
        <v>266.52073072961514</v>
      </c>
      <c r="I71" s="128">
        <v>1429.6519943470933</v>
      </c>
      <c r="J71" s="128">
        <v>-41.70333127135364</v>
      </c>
      <c r="K71" s="128">
        <v>1748.9283195856881</v>
      </c>
      <c r="L71" s="126">
        <v>15075.424393101604</v>
      </c>
      <c r="M71" s="125">
        <v>1857350.871018006</v>
      </c>
      <c r="N71" s="125">
        <v>156885.9028218585</v>
      </c>
      <c r="O71" s="125">
        <v>44161.711501695543</v>
      </c>
      <c r="P71" s="125">
        <v>181970.48848108022</v>
      </c>
      <c r="Q71" s="125">
        <v>-888.77076507971162</v>
      </c>
      <c r="R71" s="124">
        <v>130031.82792811579</v>
      </c>
      <c r="S71" s="146">
        <f t="shared" si="1"/>
        <v>2391976.8228164911</v>
      </c>
    </row>
    <row r="72" spans="2:19" x14ac:dyDescent="0.15">
      <c r="B72" s="33"/>
      <c r="C72" s="60">
        <v>55</v>
      </c>
      <c r="D72" s="22" t="s">
        <v>22</v>
      </c>
      <c r="E72" s="128">
        <v>4.1153979711615107E-2</v>
      </c>
      <c r="F72" s="128">
        <v>0.8071229224342118</v>
      </c>
      <c r="G72" s="128">
        <v>0.1013282760588065</v>
      </c>
      <c r="H72" s="128">
        <v>5.4380450571610769E-2</v>
      </c>
      <c r="I72" s="128">
        <v>0.32042459166716225</v>
      </c>
      <c r="J72" s="128">
        <v>-4.8695334378771916E-3</v>
      </c>
      <c r="K72" s="128">
        <v>0.31080211949993808</v>
      </c>
      <c r="L72" s="126">
        <v>5.2412169379135225</v>
      </c>
      <c r="M72" s="125">
        <v>1204.1156728075221</v>
      </c>
      <c r="N72" s="125">
        <v>34.53128818803166</v>
      </c>
      <c r="O72" s="125">
        <v>7.881203026702317</v>
      </c>
      <c r="P72" s="125">
        <v>123.03396470977883</v>
      </c>
      <c r="Q72" s="125">
        <v>-5.5339452111881432E-2</v>
      </c>
      <c r="R72" s="124">
        <v>22.621634843875619</v>
      </c>
      <c r="S72" s="146">
        <f t="shared" si="1"/>
        <v>1398.9999838682174</v>
      </c>
    </row>
    <row r="73" spans="2:19" x14ac:dyDescent="0.15">
      <c r="B73" s="33"/>
      <c r="C73" s="60">
        <v>57</v>
      </c>
      <c r="D73" s="22" t="s">
        <v>21</v>
      </c>
      <c r="E73" s="128">
        <v>220.22875902019999</v>
      </c>
      <c r="F73" s="128">
        <v>4605.0576339673398</v>
      </c>
      <c r="G73" s="128">
        <v>669.6810578006631</v>
      </c>
      <c r="H73" s="128">
        <v>419.58484618612289</v>
      </c>
      <c r="I73" s="128">
        <v>2181.1845628517176</v>
      </c>
      <c r="J73" s="128">
        <v>-97.987004104377363</v>
      </c>
      <c r="K73" s="128">
        <v>2908.695429229756</v>
      </c>
      <c r="L73" s="126">
        <v>41446.956524189052</v>
      </c>
      <c r="M73" s="125">
        <v>1117293.3572895504</v>
      </c>
      <c r="N73" s="125">
        <v>201956.88673427075</v>
      </c>
      <c r="O73" s="125">
        <v>80238.558176095597</v>
      </c>
      <c r="P73" s="125">
        <v>291763.77360546903</v>
      </c>
      <c r="Q73" s="125">
        <v>1533.40983333958</v>
      </c>
      <c r="R73" s="124">
        <v>212799.41086049934</v>
      </c>
      <c r="S73" s="146">
        <f t="shared" si="1"/>
        <v>1957938.798308365</v>
      </c>
    </row>
    <row r="74" spans="2:19" x14ac:dyDescent="0.15">
      <c r="B74" s="33"/>
      <c r="C74" s="60">
        <v>59</v>
      </c>
      <c r="D74" s="22" t="s">
        <v>20</v>
      </c>
      <c r="E74" s="128">
        <v>254.39029653914793</v>
      </c>
      <c r="F74" s="128">
        <v>6250.1852400709768</v>
      </c>
      <c r="G74" s="128">
        <v>1024.3641288859051</v>
      </c>
      <c r="H74" s="128">
        <v>572.61879167338725</v>
      </c>
      <c r="I74" s="128">
        <v>3562.2215654872152</v>
      </c>
      <c r="J74" s="128">
        <v>-42.167479693461814</v>
      </c>
      <c r="K74" s="128">
        <v>2788.5617033782542</v>
      </c>
      <c r="L74" s="126">
        <v>34409.598841117491</v>
      </c>
      <c r="M74" s="125">
        <v>1694096.2035325235</v>
      </c>
      <c r="N74" s="125">
        <v>283595.91772139253</v>
      </c>
      <c r="O74" s="125">
        <v>163110.97410375008</v>
      </c>
      <c r="P74" s="125">
        <v>1297811.2259606693</v>
      </c>
      <c r="Q74" s="125">
        <v>-3089.525407913281</v>
      </c>
      <c r="R74" s="124">
        <v>192427.12965956028</v>
      </c>
      <c r="S74" s="146">
        <f t="shared" si="1"/>
        <v>3676771.6986574419</v>
      </c>
    </row>
    <row r="75" spans="2:19" x14ac:dyDescent="0.15">
      <c r="B75" s="33"/>
      <c r="C75" s="60">
        <v>61</v>
      </c>
      <c r="D75" s="22" t="s">
        <v>19</v>
      </c>
      <c r="E75" s="128">
        <v>0</v>
      </c>
      <c r="F75" s="128">
        <v>0</v>
      </c>
      <c r="G75" s="128">
        <v>0</v>
      </c>
      <c r="H75" s="128">
        <v>0</v>
      </c>
      <c r="I75" s="128">
        <v>0</v>
      </c>
      <c r="J75" s="128">
        <v>0</v>
      </c>
      <c r="K75" s="128">
        <v>0</v>
      </c>
      <c r="L75" s="126">
        <v>0</v>
      </c>
      <c r="M75" s="125">
        <v>0</v>
      </c>
      <c r="N75" s="125">
        <v>0</v>
      </c>
      <c r="O75" s="125">
        <v>0</v>
      </c>
      <c r="P75" s="125">
        <v>0</v>
      </c>
      <c r="Q75" s="125">
        <v>0</v>
      </c>
      <c r="R75" s="124">
        <v>0</v>
      </c>
      <c r="S75" s="146">
        <f t="shared" si="1"/>
        <v>0</v>
      </c>
    </row>
    <row r="76" spans="2:19" x14ac:dyDescent="0.15">
      <c r="B76" s="33"/>
      <c r="C76" s="60">
        <v>63</v>
      </c>
      <c r="D76" s="22" t="s">
        <v>18</v>
      </c>
      <c r="E76" s="128">
        <v>3.6381276731372818</v>
      </c>
      <c r="F76" s="128">
        <v>98.759363776803994</v>
      </c>
      <c r="G76" s="128">
        <v>14.247996159789654</v>
      </c>
      <c r="H76" s="128">
        <v>10.123795464024862</v>
      </c>
      <c r="I76" s="128">
        <v>58.572348759357482</v>
      </c>
      <c r="J76" s="128">
        <v>-5.1673949899516583E-2</v>
      </c>
      <c r="K76" s="128">
        <v>58.693916629750412</v>
      </c>
      <c r="L76" s="126">
        <v>365.661702538074</v>
      </c>
      <c r="M76" s="125">
        <v>422326.85371861479</v>
      </c>
      <c r="N76" s="125">
        <v>770222.52565411315</v>
      </c>
      <c r="O76" s="125">
        <v>115728.0034041464</v>
      </c>
      <c r="P76" s="125">
        <v>678993.06564957043</v>
      </c>
      <c r="Q76" s="125">
        <v>-25.563261380455938</v>
      </c>
      <c r="R76" s="124">
        <v>4187.4666729961364</v>
      </c>
      <c r="S76" s="146">
        <f t="shared" si="1"/>
        <v>1992041.9974151114</v>
      </c>
    </row>
    <row r="77" spans="2:19" x14ac:dyDescent="0.15">
      <c r="B77" s="33"/>
      <c r="C77" s="60">
        <v>64</v>
      </c>
      <c r="D77" s="22" t="s">
        <v>17</v>
      </c>
      <c r="E77" s="128">
        <v>2.4176399421488256E-3</v>
      </c>
      <c r="F77" s="128">
        <v>1.7704344773879232E-2</v>
      </c>
      <c r="G77" s="128">
        <v>1.1265174941143033E-2</v>
      </c>
      <c r="H77" s="128">
        <v>1.3359309329576312E-3</v>
      </c>
      <c r="I77" s="128">
        <v>6.7119453416721216E-3</v>
      </c>
      <c r="J77" s="128">
        <v>-1.1665723585512974E-4</v>
      </c>
      <c r="K77" s="128">
        <v>7.2570013376409117E-3</v>
      </c>
      <c r="L77" s="126">
        <v>40.369718853964564</v>
      </c>
      <c r="M77" s="125">
        <v>988.16561410309805</v>
      </c>
      <c r="N77" s="125">
        <v>3519.6335531475534</v>
      </c>
      <c r="O77" s="125">
        <v>0.16048197866723377</v>
      </c>
      <c r="P77" s="125">
        <v>0.81971871978962119</v>
      </c>
      <c r="Q77" s="125">
        <v>4.9837315981953909E-4</v>
      </c>
      <c r="R77" s="124">
        <v>0.80383895469738964</v>
      </c>
      <c r="S77" s="146">
        <f t="shared" si="1"/>
        <v>4549.9999995109629</v>
      </c>
    </row>
    <row r="78" spans="2:19" x14ac:dyDescent="0.15">
      <c r="B78" s="33"/>
      <c r="C78" s="60">
        <v>65</v>
      </c>
      <c r="D78" s="22" t="s">
        <v>16</v>
      </c>
      <c r="E78" s="128">
        <v>4.0286162051148215</v>
      </c>
      <c r="F78" s="128">
        <v>73.457743121064212</v>
      </c>
      <c r="G78" s="128">
        <v>12.733989309810552</v>
      </c>
      <c r="H78" s="128">
        <v>5.9358614474664693</v>
      </c>
      <c r="I78" s="128">
        <v>45.560622554443313</v>
      </c>
      <c r="J78" s="128">
        <v>-1.2253086826192556</v>
      </c>
      <c r="K78" s="128">
        <v>39.571484401250636</v>
      </c>
      <c r="L78" s="126">
        <v>536.24110231400152</v>
      </c>
      <c r="M78" s="125">
        <v>87741.28098373246</v>
      </c>
      <c r="N78" s="125">
        <v>3740.4866012553157</v>
      </c>
      <c r="O78" s="125">
        <v>1134.9008691297038</v>
      </c>
      <c r="P78" s="125">
        <v>4216.9829228538611</v>
      </c>
      <c r="Q78" s="125">
        <v>-21.0586621143872</v>
      </c>
      <c r="R78" s="124">
        <v>2650.1018444023102</v>
      </c>
      <c r="S78" s="146">
        <f t="shared" si="1"/>
        <v>100178.99866992979</v>
      </c>
    </row>
    <row r="79" spans="2:19" x14ac:dyDescent="0.15">
      <c r="B79" s="33"/>
      <c r="C79" s="60">
        <v>66</v>
      </c>
      <c r="D79" s="22" t="s">
        <v>15</v>
      </c>
      <c r="E79" s="128">
        <v>502.66311357569435</v>
      </c>
      <c r="F79" s="128">
        <v>11616.537439585194</v>
      </c>
      <c r="G79" s="128">
        <v>1972.9552512711346</v>
      </c>
      <c r="H79" s="128">
        <v>1040.0001976716612</v>
      </c>
      <c r="I79" s="128">
        <v>6738.1727813849002</v>
      </c>
      <c r="J79" s="128">
        <v>-124.55521159430481</v>
      </c>
      <c r="K79" s="128">
        <v>6577.8229200750966</v>
      </c>
      <c r="L79" s="126">
        <v>50507.900017892112</v>
      </c>
      <c r="M79" s="125">
        <v>1705198.7828562474</v>
      </c>
      <c r="N79" s="125">
        <v>656520.38673798507</v>
      </c>
      <c r="O79" s="125">
        <v>243207.07616598197</v>
      </c>
      <c r="P79" s="125">
        <v>923235.42047290329</v>
      </c>
      <c r="Q79" s="125">
        <v>-2840.2526918079088</v>
      </c>
      <c r="R79" s="124">
        <v>431610.40205598576</v>
      </c>
      <c r="S79" s="146">
        <f t="shared" si="1"/>
        <v>4035763.3121071574</v>
      </c>
    </row>
    <row r="80" spans="2:19" x14ac:dyDescent="0.15">
      <c r="B80" s="33"/>
      <c r="C80" s="60">
        <v>67</v>
      </c>
      <c r="D80" s="22" t="s">
        <v>14</v>
      </c>
      <c r="E80" s="128">
        <v>5.0862291138993063</v>
      </c>
      <c r="F80" s="128">
        <v>65.150702062431961</v>
      </c>
      <c r="G80" s="128">
        <v>14.151838725756546</v>
      </c>
      <c r="H80" s="128">
        <v>5.2862029931558485</v>
      </c>
      <c r="I80" s="128">
        <v>58.584274269254593</v>
      </c>
      <c r="J80" s="128">
        <v>-0.30239580143698253</v>
      </c>
      <c r="K80" s="128">
        <v>20.613024921891224</v>
      </c>
      <c r="L80" s="126">
        <v>52934.536575274811</v>
      </c>
      <c r="M80" s="125">
        <v>350017.56160967465</v>
      </c>
      <c r="N80" s="125">
        <v>17463.625402899826</v>
      </c>
      <c r="O80" s="125">
        <v>875.75639975185481</v>
      </c>
      <c r="P80" s="125">
        <v>7504.5063550713376</v>
      </c>
      <c r="Q80" s="125">
        <v>-9.1153866884841435</v>
      </c>
      <c r="R80" s="124">
        <v>1678.5575502903323</v>
      </c>
      <c r="S80" s="146">
        <f t="shared" si="1"/>
        <v>430633.99838255922</v>
      </c>
    </row>
    <row r="81" spans="1:19" x14ac:dyDescent="0.15">
      <c r="B81" s="33"/>
      <c r="C81" s="60">
        <v>68</v>
      </c>
      <c r="D81" s="22" t="s">
        <v>13</v>
      </c>
      <c r="E81" s="128">
        <v>0</v>
      </c>
      <c r="F81" s="128">
        <v>0</v>
      </c>
      <c r="G81" s="128">
        <v>0</v>
      </c>
      <c r="H81" s="128">
        <v>0</v>
      </c>
      <c r="I81" s="128">
        <v>0</v>
      </c>
      <c r="J81" s="128">
        <v>0</v>
      </c>
      <c r="K81" s="128">
        <v>0</v>
      </c>
      <c r="L81" s="126">
        <v>0</v>
      </c>
      <c r="M81" s="125">
        <v>0</v>
      </c>
      <c r="N81" s="125">
        <v>0</v>
      </c>
      <c r="O81" s="125">
        <v>0</v>
      </c>
      <c r="P81" s="125">
        <v>0</v>
      </c>
      <c r="Q81" s="125">
        <v>0</v>
      </c>
      <c r="R81" s="124">
        <v>0</v>
      </c>
      <c r="S81" s="146">
        <f t="shared" si="1"/>
        <v>0</v>
      </c>
    </row>
    <row r="82" spans="1:19" x14ac:dyDescent="0.15">
      <c r="B82" s="30"/>
      <c r="C82" s="14">
        <v>69</v>
      </c>
      <c r="D82" s="64" t="s">
        <v>12</v>
      </c>
      <c r="E82" s="122">
        <v>159.25841304603969</v>
      </c>
      <c r="F82" s="122">
        <v>3381.1954782592943</v>
      </c>
      <c r="G82" s="122">
        <v>435.889136628816</v>
      </c>
      <c r="H82" s="122">
        <v>344.48365235816755</v>
      </c>
      <c r="I82" s="122">
        <v>2212.4179394590537</v>
      </c>
      <c r="J82" s="122">
        <v>-73.775615930733139</v>
      </c>
      <c r="K82" s="122">
        <v>1974.3174891628269</v>
      </c>
      <c r="L82" s="120">
        <v>16288.126579265128</v>
      </c>
      <c r="M82" s="119">
        <v>502490.95559086202</v>
      </c>
      <c r="N82" s="119">
        <v>132768.45396674029</v>
      </c>
      <c r="O82" s="119">
        <v>123485.50343884052</v>
      </c>
      <c r="P82" s="119">
        <v>334270.61912669602</v>
      </c>
      <c r="Q82" s="119">
        <v>-2238.2161096551504</v>
      </c>
      <c r="R82" s="118">
        <v>135641.7082609683</v>
      </c>
      <c r="S82" s="145">
        <f t="shared" si="1"/>
        <v>1251140.9373467008</v>
      </c>
    </row>
    <row r="83" spans="1:19" x14ac:dyDescent="0.15">
      <c r="B83" s="117"/>
      <c r="C83" s="116"/>
      <c r="D83" s="144" t="s">
        <v>86</v>
      </c>
      <c r="E83" s="114">
        <f>SUM(E5:E43)</f>
        <v>7505.0321872443083</v>
      </c>
      <c r="F83" s="114">
        <f t="shared" ref="F83:R83" si="2">SUM(F5:F43)</f>
        <v>242965.60203015071</v>
      </c>
      <c r="G83" s="114">
        <f t="shared" si="2"/>
        <v>46651.374821146193</v>
      </c>
      <c r="H83" s="114">
        <f t="shared" si="2"/>
        <v>20315.471596255473</v>
      </c>
      <c r="I83" s="114">
        <f t="shared" si="2"/>
        <v>81003.570826233408</v>
      </c>
      <c r="J83" s="114">
        <f t="shared" si="2"/>
        <v>8895.4645868209864</v>
      </c>
      <c r="K83" s="113">
        <f t="shared" si="2"/>
        <v>370319.47602397791</v>
      </c>
      <c r="L83" s="114">
        <f t="shared" si="2"/>
        <v>9195.4978897559813</v>
      </c>
      <c r="M83" s="114">
        <f t="shared" si="2"/>
        <v>338299.59961529606</v>
      </c>
      <c r="N83" s="114">
        <f t="shared" si="2"/>
        <v>78558.759576286131</v>
      </c>
      <c r="O83" s="114">
        <f t="shared" si="2"/>
        <v>40389.117725171978</v>
      </c>
      <c r="P83" s="114">
        <f t="shared" si="2"/>
        <v>193020.48944767707</v>
      </c>
      <c r="Q83" s="114">
        <f t="shared" si="2"/>
        <v>-1813.9109371399347</v>
      </c>
      <c r="R83" s="114">
        <f t="shared" si="2"/>
        <v>163702.35878322498</v>
      </c>
      <c r="S83" s="146">
        <f t="shared" si="1"/>
        <v>1599007.9041721015</v>
      </c>
    </row>
    <row r="84" spans="1:19" x14ac:dyDescent="0.15">
      <c r="B84" s="112"/>
      <c r="C84" s="111"/>
      <c r="D84" s="143" t="s">
        <v>85</v>
      </c>
      <c r="E84" s="109">
        <f>SUM(E44:E82)</f>
        <v>9263.2616975878482</v>
      </c>
      <c r="F84" s="109">
        <f t="shared" ref="F84:R84" si="3">SUM(F44:F82)</f>
        <v>227234.39287048418</v>
      </c>
      <c r="G84" s="109">
        <f t="shared" si="3"/>
        <v>38480.859022145174</v>
      </c>
      <c r="H84" s="109">
        <f t="shared" si="3"/>
        <v>25248.124208333407</v>
      </c>
      <c r="I84" s="109">
        <f t="shared" si="3"/>
        <v>121695.13893714055</v>
      </c>
      <c r="J84" s="109">
        <f t="shared" si="3"/>
        <v>-5482.8749781546476</v>
      </c>
      <c r="K84" s="108">
        <f t="shared" si="3"/>
        <v>243642.39090181774</v>
      </c>
      <c r="L84" s="109">
        <f t="shared" si="3"/>
        <v>1240480.7277415146</v>
      </c>
      <c r="M84" s="109">
        <f t="shared" si="3"/>
        <v>39582623.316644102</v>
      </c>
      <c r="N84" s="109">
        <f t="shared" si="3"/>
        <v>9354312.8990714718</v>
      </c>
      <c r="O84" s="109">
        <f t="shared" si="3"/>
        <v>4970614.394370757</v>
      </c>
      <c r="P84" s="109">
        <f t="shared" si="3"/>
        <v>22467870.001047149</v>
      </c>
      <c r="Q84" s="109">
        <f t="shared" si="3"/>
        <v>-371001.52872682514</v>
      </c>
      <c r="R84" s="109">
        <f t="shared" si="3"/>
        <v>13693726.809833568</v>
      </c>
      <c r="S84" s="148">
        <f t="shared" si="1"/>
        <v>91598707.912641078</v>
      </c>
    </row>
    <row r="85" spans="1:19" x14ac:dyDescent="0.15">
      <c r="B85" s="89"/>
      <c r="C85" s="88"/>
      <c r="D85" s="140" t="s">
        <v>82</v>
      </c>
      <c r="E85" s="106">
        <f>SUM(E83:E84)</f>
        <v>16768.293884832157</v>
      </c>
      <c r="F85" s="106">
        <f t="shared" ref="F85:R85" si="4">SUM(F83:F84)</f>
        <v>470199.99490063486</v>
      </c>
      <c r="G85" s="106">
        <f t="shared" si="4"/>
        <v>85132.233843291368</v>
      </c>
      <c r="H85" s="106">
        <f t="shared" si="4"/>
        <v>45563.595804588884</v>
      </c>
      <c r="I85" s="106">
        <f t="shared" si="4"/>
        <v>202698.70976337395</v>
      </c>
      <c r="J85" s="106">
        <f t="shared" si="4"/>
        <v>3412.5896086663388</v>
      </c>
      <c r="K85" s="105">
        <f t="shared" si="4"/>
        <v>613961.86692579568</v>
      </c>
      <c r="L85" s="106">
        <f t="shared" si="4"/>
        <v>1249676.2256312706</v>
      </c>
      <c r="M85" s="106">
        <f t="shared" si="4"/>
        <v>39920922.916259401</v>
      </c>
      <c r="N85" s="106">
        <f t="shared" si="4"/>
        <v>9432871.658647757</v>
      </c>
      <c r="O85" s="106">
        <f t="shared" si="4"/>
        <v>5011003.5120959291</v>
      </c>
      <c r="P85" s="106">
        <f t="shared" si="4"/>
        <v>22660890.490494825</v>
      </c>
      <c r="Q85" s="106">
        <f t="shared" si="4"/>
        <v>-372815.43966396508</v>
      </c>
      <c r="R85" s="106">
        <f t="shared" si="4"/>
        <v>13857429.168616792</v>
      </c>
      <c r="S85" s="145">
        <f t="shared" si="1"/>
        <v>93197715.816813201</v>
      </c>
    </row>
    <row r="88" spans="1:19" x14ac:dyDescent="0.15">
      <c r="A88" s="1" t="s">
        <v>93</v>
      </c>
    </row>
    <row r="89" spans="1:19" x14ac:dyDescent="0.15">
      <c r="E89" s="9" t="s">
        <v>53</v>
      </c>
      <c r="F89" s="8"/>
      <c r="G89" s="8"/>
      <c r="H89" s="8"/>
      <c r="I89" s="8"/>
      <c r="J89" s="8"/>
      <c r="K89" s="8"/>
      <c r="L89" s="9" t="s">
        <v>51</v>
      </c>
      <c r="M89" s="8"/>
      <c r="N89" s="8"/>
      <c r="O89" s="8"/>
      <c r="P89" s="8"/>
      <c r="Q89" s="8"/>
      <c r="R89" s="56"/>
      <c r="S89" s="48"/>
    </row>
    <row r="90" spans="1:19" x14ac:dyDescent="0.15">
      <c r="E90" s="70">
        <v>71</v>
      </c>
      <c r="F90" s="69">
        <v>72</v>
      </c>
      <c r="G90" s="69">
        <v>73</v>
      </c>
      <c r="H90" s="69">
        <v>74</v>
      </c>
      <c r="I90" s="69">
        <v>75</v>
      </c>
      <c r="J90" s="69">
        <v>76</v>
      </c>
      <c r="K90" s="69"/>
      <c r="L90" s="70">
        <v>71</v>
      </c>
      <c r="M90" s="69">
        <v>72</v>
      </c>
      <c r="N90" s="69">
        <v>73</v>
      </c>
      <c r="O90" s="69">
        <v>74</v>
      </c>
      <c r="P90" s="69">
        <v>75</v>
      </c>
      <c r="Q90" s="69">
        <v>76</v>
      </c>
      <c r="R90" s="68"/>
      <c r="S90" s="142"/>
    </row>
    <row r="91" spans="1:19" ht="45" x14ac:dyDescent="0.15">
      <c r="E91" s="67" t="s">
        <v>66</v>
      </c>
      <c r="F91" s="66" t="s">
        <v>65</v>
      </c>
      <c r="G91" s="66" t="s">
        <v>64</v>
      </c>
      <c r="H91" s="66" t="s">
        <v>63</v>
      </c>
      <c r="I91" s="66" t="s">
        <v>62</v>
      </c>
      <c r="J91" s="66" t="s">
        <v>61</v>
      </c>
      <c r="K91" s="66" t="s">
        <v>57</v>
      </c>
      <c r="L91" s="67" t="s">
        <v>66</v>
      </c>
      <c r="M91" s="66" t="s">
        <v>65</v>
      </c>
      <c r="N91" s="66" t="s">
        <v>64</v>
      </c>
      <c r="O91" s="66" t="s">
        <v>63</v>
      </c>
      <c r="P91" s="66" t="s">
        <v>62</v>
      </c>
      <c r="Q91" s="66" t="s">
        <v>61</v>
      </c>
      <c r="R91" s="65" t="s">
        <v>57</v>
      </c>
      <c r="S91" s="141" t="s">
        <v>81</v>
      </c>
    </row>
    <row r="92" spans="1:19" x14ac:dyDescent="0.15">
      <c r="B92" s="48" t="s">
        <v>53</v>
      </c>
      <c r="C92" s="47">
        <v>1</v>
      </c>
      <c r="D92" s="27" t="s">
        <v>50</v>
      </c>
      <c r="E92" s="62">
        <v>3.64149637137788E-3</v>
      </c>
      <c r="F92" s="62">
        <v>4.0974569378239923E-3</v>
      </c>
      <c r="G92" s="62">
        <v>3.3837337855892254E-4</v>
      </c>
      <c r="H92" s="62">
        <v>2.9654100693394852E-4</v>
      </c>
      <c r="I92" s="62">
        <v>3.2020540502702337E-4</v>
      </c>
      <c r="J92" s="62">
        <v>3.423931848926756E-3</v>
      </c>
      <c r="K92" s="62">
        <v>8.3038978240241885E-4</v>
      </c>
      <c r="L92" s="63">
        <v>4.2219669698884744E-5</v>
      </c>
      <c r="M92" s="62">
        <v>1.9902071599181941E-3</v>
      </c>
      <c r="N92" s="62">
        <v>2.7889011470066485E-6</v>
      </c>
      <c r="O92" s="62">
        <v>1.5576019284968904E-6</v>
      </c>
      <c r="P92" s="62">
        <v>2.6516713685332533E-5</v>
      </c>
      <c r="Q92" s="62">
        <v>-6.903588724383498E-7</v>
      </c>
      <c r="R92" s="61">
        <v>1.0939756123038445E-5</v>
      </c>
      <c r="S92" s="79">
        <v>6.085425212553489E-5</v>
      </c>
    </row>
    <row r="93" spans="1:19" x14ac:dyDescent="0.15">
      <c r="B93" s="33"/>
      <c r="C93" s="60">
        <v>2</v>
      </c>
      <c r="D93" s="22" t="s">
        <v>49</v>
      </c>
      <c r="E93" s="58">
        <v>1.5671557955354858E-4</v>
      </c>
      <c r="F93" s="58">
        <v>1.2099586468539741E-4</v>
      </c>
      <c r="G93" s="58">
        <v>1.3592043413747889E-5</v>
      </c>
      <c r="H93" s="58">
        <v>3.7724638149996313E-5</v>
      </c>
      <c r="I93" s="58">
        <v>1.7378997500168503E-5</v>
      </c>
      <c r="J93" s="58">
        <v>-5.0207029112680022E-3</v>
      </c>
      <c r="K93" s="58">
        <v>3.4365004380060727E-5</v>
      </c>
      <c r="L93" s="59">
        <v>8.5058668671029286E-7</v>
      </c>
      <c r="M93" s="58">
        <v>2.9932986031398164E-5</v>
      </c>
      <c r="N93" s="58">
        <v>2.6670613615524684E-7</v>
      </c>
      <c r="O93" s="58">
        <v>7.2875889253481202E-7</v>
      </c>
      <c r="P93" s="58">
        <v>7.021495574804599E-6</v>
      </c>
      <c r="Q93" s="58">
        <v>-5.0268304995054272E-8</v>
      </c>
      <c r="R93" s="57">
        <v>8.9144481803316272E-7</v>
      </c>
      <c r="S93" s="78">
        <v>2.214258906979311E-6</v>
      </c>
    </row>
    <row r="94" spans="1:19" x14ac:dyDescent="0.15">
      <c r="B94" s="33"/>
      <c r="C94" s="60">
        <v>3</v>
      </c>
      <c r="D94" s="22" t="s">
        <v>48</v>
      </c>
      <c r="E94" s="58">
        <v>6.7231920642608781E-4</v>
      </c>
      <c r="F94" s="58">
        <v>4.2388152563285357E-4</v>
      </c>
      <c r="G94" s="58">
        <v>3.9533669547507758E-5</v>
      </c>
      <c r="H94" s="58">
        <v>5.7451807109107893E-6</v>
      </c>
      <c r="I94" s="58">
        <v>6.9934930576907094E-6</v>
      </c>
      <c r="J94" s="58">
        <v>-2.151331867686256E-3</v>
      </c>
      <c r="K94" s="58">
        <v>1.9724541681060518E-4</v>
      </c>
      <c r="L94" s="59">
        <v>1.218671452770052E-5</v>
      </c>
      <c r="M94" s="58">
        <v>5.8087441589693993E-4</v>
      </c>
      <c r="N94" s="58">
        <v>5.3702586966845292E-7</v>
      </c>
      <c r="O94" s="58">
        <v>1.1636133723076076E-7</v>
      </c>
      <c r="P94" s="58">
        <v>2.3794408231753595E-6</v>
      </c>
      <c r="Q94" s="58">
        <v>-1.420123910895865E-7</v>
      </c>
      <c r="R94" s="57">
        <v>1.0370420228412125E-6</v>
      </c>
      <c r="S94" s="78">
        <v>1.2214808922091966E-5</v>
      </c>
    </row>
    <row r="95" spans="1:19" x14ac:dyDescent="0.15">
      <c r="B95" s="33"/>
      <c r="C95" s="60">
        <v>6</v>
      </c>
      <c r="D95" s="22" t="s">
        <v>47</v>
      </c>
      <c r="E95" s="58">
        <v>5.4308686405241521E-3</v>
      </c>
      <c r="F95" s="58">
        <v>1.1459687523324496E-2</v>
      </c>
      <c r="G95" s="58">
        <v>4.6926201060942573E-3</v>
      </c>
      <c r="H95" s="58">
        <v>7.3526435284927347E-3</v>
      </c>
      <c r="I95" s="58">
        <v>3.5542585206673892E-3</v>
      </c>
      <c r="J95" s="58">
        <v>0.23938730552507431</v>
      </c>
      <c r="K95" s="58">
        <v>1.866364492627122E-2</v>
      </c>
      <c r="L95" s="59">
        <v>2.3513258647557547E-4</v>
      </c>
      <c r="M95" s="58">
        <v>1.8097741071828311E-2</v>
      </c>
      <c r="N95" s="58">
        <v>1.3677179014708434E-4</v>
      </c>
      <c r="O95" s="58">
        <v>1.2208547794859291E-4</v>
      </c>
      <c r="P95" s="58">
        <v>1.5089418718098632E-3</v>
      </c>
      <c r="Q95" s="58">
        <v>-2.6358626776907444E-6</v>
      </c>
      <c r="R95" s="57">
        <v>5.8096378445948683E-4</v>
      </c>
      <c r="S95" s="78">
        <v>6.2596843832331381E-4</v>
      </c>
    </row>
    <row r="96" spans="1:19" x14ac:dyDescent="0.15">
      <c r="B96" s="33"/>
      <c r="C96" s="60">
        <v>11</v>
      </c>
      <c r="D96" s="22" t="s">
        <v>46</v>
      </c>
      <c r="E96" s="58">
        <v>1.2160374937746929E-2</v>
      </c>
      <c r="F96" s="58">
        <v>1.050035494183991E-2</v>
      </c>
      <c r="G96" s="58">
        <v>5.6046056007384227E-4</v>
      </c>
      <c r="H96" s="58">
        <v>1.9163289933082841E-5</v>
      </c>
      <c r="I96" s="58">
        <v>4.5137050542320896E-5</v>
      </c>
      <c r="J96" s="58">
        <v>1.7391140386124E-2</v>
      </c>
      <c r="K96" s="58">
        <v>5.0124415273320551E-4</v>
      </c>
      <c r="L96" s="59">
        <v>3.1555051857681796E-5</v>
      </c>
      <c r="M96" s="58">
        <v>1.1339913280191127E-3</v>
      </c>
      <c r="N96" s="58">
        <v>1.907890355239196E-6</v>
      </c>
      <c r="O96" s="58">
        <v>3.9025771188971304E-7</v>
      </c>
      <c r="P96" s="58">
        <v>6.809824673062531E-6</v>
      </c>
      <c r="Q96" s="58">
        <v>-2.8795964718980503E-7</v>
      </c>
      <c r="R96" s="57">
        <v>3.3849053055184033E-6</v>
      </c>
      <c r="S96" s="78">
        <v>8.2379047663777349E-5</v>
      </c>
    </row>
    <row r="97" spans="2:19" x14ac:dyDescent="0.15">
      <c r="B97" s="33"/>
      <c r="C97" s="60">
        <v>15</v>
      </c>
      <c r="D97" s="22" t="s">
        <v>45</v>
      </c>
      <c r="E97" s="58">
        <v>3.5000772292610874E-3</v>
      </c>
      <c r="F97" s="58">
        <v>3.432571159582988E-3</v>
      </c>
      <c r="G97" s="58">
        <v>7.079693936615204E-4</v>
      </c>
      <c r="H97" s="58">
        <v>8.654044369529331E-4</v>
      </c>
      <c r="I97" s="58">
        <v>4.8490449604362412E-4</v>
      </c>
      <c r="J97" s="58">
        <v>7.3051296158261666E-3</v>
      </c>
      <c r="K97" s="58">
        <v>7.470932675758084E-4</v>
      </c>
      <c r="L97" s="59">
        <v>5.1592257143389228E-6</v>
      </c>
      <c r="M97" s="58">
        <v>2.8137029846684285E-4</v>
      </c>
      <c r="N97" s="58">
        <v>1.6137623631249235E-6</v>
      </c>
      <c r="O97" s="58">
        <v>2.5241983977215835E-6</v>
      </c>
      <c r="P97" s="58">
        <v>4.5324786117161616E-5</v>
      </c>
      <c r="Q97" s="58">
        <v>-3.0776064938727693E-7</v>
      </c>
      <c r="R97" s="57">
        <v>1.2635632721791122E-5</v>
      </c>
      <c r="S97" s="78">
        <v>3.4547488766509226E-5</v>
      </c>
    </row>
    <row r="98" spans="2:19" x14ac:dyDescent="0.15">
      <c r="B98" s="33"/>
      <c r="C98" s="60">
        <v>16</v>
      </c>
      <c r="D98" s="22" t="s">
        <v>44</v>
      </c>
      <c r="E98" s="58">
        <v>2.1616945590780877E-3</v>
      </c>
      <c r="F98" s="58">
        <v>8.9626658824194371E-4</v>
      </c>
      <c r="G98" s="58">
        <v>9.134049871056671E-4</v>
      </c>
      <c r="H98" s="58">
        <v>4.4031773443590147E-3</v>
      </c>
      <c r="I98" s="58">
        <v>1.9749173719119362E-3</v>
      </c>
      <c r="J98" s="58">
        <v>3.8535394620726901E-2</v>
      </c>
      <c r="K98" s="58">
        <v>1.3635803185704663E-3</v>
      </c>
      <c r="L98" s="59">
        <v>1.4878621330737034E-5</v>
      </c>
      <c r="M98" s="58">
        <v>6.7738614857031966E-4</v>
      </c>
      <c r="N98" s="58">
        <v>5.6776709955433401E-6</v>
      </c>
      <c r="O98" s="58">
        <v>1.1036824577323369E-5</v>
      </c>
      <c r="P98" s="58">
        <v>1.4285166188012885E-4</v>
      </c>
      <c r="Q98" s="58">
        <v>-1.2224688067528631E-6</v>
      </c>
      <c r="R98" s="57">
        <v>2.7793678210611481E-5</v>
      </c>
      <c r="S98" s="78">
        <v>4.2281797897191241E-5</v>
      </c>
    </row>
    <row r="99" spans="2:19" x14ac:dyDescent="0.15">
      <c r="B99" s="33"/>
      <c r="C99" s="60">
        <v>20</v>
      </c>
      <c r="D99" s="22" t="s">
        <v>43</v>
      </c>
      <c r="E99" s="58">
        <v>1.1253446336708104E-3</v>
      </c>
      <c r="F99" s="58">
        <v>7.1068502560612222E-4</v>
      </c>
      <c r="G99" s="58">
        <v>1.0094312587191562E-3</v>
      </c>
      <c r="H99" s="58">
        <v>5.5621973063329632E-4</v>
      </c>
      <c r="I99" s="58">
        <v>3.1430930505425939E-4</v>
      </c>
      <c r="J99" s="58">
        <v>0.11153559399177297</v>
      </c>
      <c r="K99" s="58">
        <v>1.29327970016686E-2</v>
      </c>
      <c r="L99" s="59">
        <v>5.7168030841010612E-5</v>
      </c>
      <c r="M99" s="58">
        <v>2.4691018771919012E-3</v>
      </c>
      <c r="N99" s="58">
        <v>5.1340769207347245E-5</v>
      </c>
      <c r="O99" s="58">
        <v>2.3029667649574816E-5</v>
      </c>
      <c r="P99" s="58">
        <v>3.2626085199789778E-4</v>
      </c>
      <c r="Q99" s="58">
        <v>-4.1557485940132617E-6</v>
      </c>
      <c r="R99" s="57">
        <v>2.0115008111063311E-4</v>
      </c>
      <c r="S99" s="78">
        <v>1.5562928578796592E-4</v>
      </c>
    </row>
    <row r="100" spans="2:19" x14ac:dyDescent="0.15">
      <c r="B100" s="33"/>
      <c r="C100" s="60">
        <v>21</v>
      </c>
      <c r="D100" s="22" t="s">
        <v>42</v>
      </c>
      <c r="E100" s="58">
        <v>1.8092767952580205E-3</v>
      </c>
      <c r="F100" s="58">
        <v>4.8356856997455672E-3</v>
      </c>
      <c r="G100" s="58">
        <v>1.6066722113068821E-3</v>
      </c>
      <c r="H100" s="58">
        <v>2.9670529942473871E-3</v>
      </c>
      <c r="I100" s="58">
        <v>1.3050013998949497E-3</v>
      </c>
      <c r="J100" s="58">
        <v>3.8205259346183858E-2</v>
      </c>
      <c r="K100" s="58">
        <v>3.915213767124128E-3</v>
      </c>
      <c r="L100" s="59">
        <v>2.6487141891386545E-5</v>
      </c>
      <c r="M100" s="58">
        <v>1.3889970674890583E-3</v>
      </c>
      <c r="N100" s="58">
        <v>1.7211114249582961E-5</v>
      </c>
      <c r="O100" s="58">
        <v>1.148001300343443E-5</v>
      </c>
      <c r="P100" s="58">
        <v>1.5681471405352618E-4</v>
      </c>
      <c r="Q100" s="58">
        <v>-9.9895036451898008E-7</v>
      </c>
      <c r="R100" s="57">
        <v>6.6678678227695062E-5</v>
      </c>
      <c r="S100" s="78">
        <v>9.4124566692543838E-5</v>
      </c>
    </row>
    <row r="101" spans="2:19" x14ac:dyDescent="0.15">
      <c r="B101" s="33"/>
      <c r="C101" s="60">
        <v>22</v>
      </c>
      <c r="D101" s="22" t="s">
        <v>41</v>
      </c>
      <c r="E101" s="58">
        <v>3.522861190613041E-4</v>
      </c>
      <c r="F101" s="58">
        <v>3.5611060864941535E-4</v>
      </c>
      <c r="G101" s="58">
        <v>1.8890496208319715E-4</v>
      </c>
      <c r="H101" s="58">
        <v>8.284751426288837E-4</v>
      </c>
      <c r="I101" s="58">
        <v>3.8205029986385032E-4</v>
      </c>
      <c r="J101" s="58">
        <v>1.189294754855883E-2</v>
      </c>
      <c r="K101" s="58">
        <v>1.7591254366791011E-3</v>
      </c>
      <c r="L101" s="59">
        <v>6.7146742266454583E-6</v>
      </c>
      <c r="M101" s="58">
        <v>5.7566680200517458E-4</v>
      </c>
      <c r="N101" s="58">
        <v>3.3940230025032369E-6</v>
      </c>
      <c r="O101" s="58">
        <v>6.624270094934758E-6</v>
      </c>
      <c r="P101" s="58">
        <v>1.4843214304790413E-4</v>
      </c>
      <c r="Q101" s="58">
        <v>-7.3526419645515644E-7</v>
      </c>
      <c r="R101" s="57">
        <v>4.2386089788340849E-5</v>
      </c>
      <c r="S101" s="78">
        <v>3.299409128140661E-5</v>
      </c>
    </row>
    <row r="102" spans="2:19" x14ac:dyDescent="0.15">
      <c r="B102" s="33"/>
      <c r="C102" s="60">
        <v>25</v>
      </c>
      <c r="D102" s="22" t="s">
        <v>40</v>
      </c>
      <c r="E102" s="58">
        <v>9.1233461840024258E-5</v>
      </c>
      <c r="F102" s="58">
        <v>1.0790406490192397E-4</v>
      </c>
      <c r="G102" s="58">
        <v>7.3457580211364046E-5</v>
      </c>
      <c r="H102" s="58">
        <v>5.8897557592334678E-3</v>
      </c>
      <c r="I102" s="58">
        <v>2.2235473528228003E-3</v>
      </c>
      <c r="J102" s="58">
        <v>1.2238708622338817E-2</v>
      </c>
      <c r="K102" s="58">
        <v>7.1324649457568548E-4</v>
      </c>
      <c r="L102" s="59">
        <v>1.3724071069910717E-6</v>
      </c>
      <c r="M102" s="58">
        <v>1.1139961583102915E-4</v>
      </c>
      <c r="N102" s="58">
        <v>8.1534566006720665E-7</v>
      </c>
      <c r="O102" s="58">
        <v>3.3820120582346534E-6</v>
      </c>
      <c r="P102" s="58">
        <v>5.0379705454625983E-5</v>
      </c>
      <c r="Q102" s="58">
        <v>-1.6432444480803722E-7</v>
      </c>
      <c r="R102" s="57">
        <v>1.298871470648487E-5</v>
      </c>
      <c r="S102" s="78">
        <v>1.8180387708930152E-5</v>
      </c>
    </row>
    <row r="103" spans="2:19" x14ac:dyDescent="0.15">
      <c r="B103" s="33"/>
      <c r="C103" s="60">
        <v>26</v>
      </c>
      <c r="D103" s="22" t="s">
        <v>39</v>
      </c>
      <c r="E103" s="58">
        <v>-8.6194300859419295E-4</v>
      </c>
      <c r="F103" s="58">
        <v>-8.4765113875509513E-4</v>
      </c>
      <c r="G103" s="58">
        <v>-1.2149208726916091E-4</v>
      </c>
      <c r="H103" s="58">
        <v>-1.935626125019046E-4</v>
      </c>
      <c r="I103" s="58">
        <v>-1.807342356270041E-4</v>
      </c>
      <c r="J103" s="58">
        <v>5.1710054066827734E-4</v>
      </c>
      <c r="K103" s="58">
        <v>1.3467562161028311E-4</v>
      </c>
      <c r="L103" s="59">
        <v>-7.8379176019545872E-6</v>
      </c>
      <c r="M103" s="58">
        <v>-1.7961511928660236E-5</v>
      </c>
      <c r="N103" s="58">
        <v>-8.9471772321631274E-7</v>
      </c>
      <c r="O103" s="58">
        <v>8.986884027213061E-6</v>
      </c>
      <c r="P103" s="58">
        <v>1.3647538434752258E-4</v>
      </c>
      <c r="Q103" s="58">
        <v>-1.983423116122652E-6</v>
      </c>
      <c r="R103" s="57">
        <v>6.1876296847098363E-5</v>
      </c>
      <c r="S103" s="78">
        <v>8.7916926915891985E-6</v>
      </c>
    </row>
    <row r="104" spans="2:19" x14ac:dyDescent="0.15">
      <c r="B104" s="33"/>
      <c r="C104" s="60">
        <v>27</v>
      </c>
      <c r="D104" s="22" t="s">
        <v>38</v>
      </c>
      <c r="E104" s="58">
        <v>1.9429221300481614E-4</v>
      </c>
      <c r="F104" s="58">
        <v>1.7559620776854421E-4</v>
      </c>
      <c r="G104" s="58">
        <v>1.9198031755389349E-4</v>
      </c>
      <c r="H104" s="58">
        <v>1.7412955442813827E-3</v>
      </c>
      <c r="I104" s="58">
        <v>1.0559616356567638E-3</v>
      </c>
      <c r="J104" s="58">
        <v>3.6076931786465934E-2</v>
      </c>
      <c r="K104" s="58">
        <v>3.6646702358490526E-3</v>
      </c>
      <c r="L104" s="59">
        <v>6.4588660376335159E-6</v>
      </c>
      <c r="M104" s="58">
        <v>7.6307720086517521E-4</v>
      </c>
      <c r="N104" s="58">
        <v>3.5532234047625214E-6</v>
      </c>
      <c r="O104" s="58">
        <v>2.3456407430747581E-5</v>
      </c>
      <c r="P104" s="58">
        <v>4.4579405232850476E-4</v>
      </c>
      <c r="Q104" s="58">
        <v>-1.0744930283333436E-6</v>
      </c>
      <c r="R104" s="57">
        <v>9.9082940131840403E-5</v>
      </c>
      <c r="S104" s="78">
        <v>6.6941606846768049E-5</v>
      </c>
    </row>
    <row r="105" spans="2:19" x14ac:dyDescent="0.15">
      <c r="B105" s="33"/>
      <c r="C105" s="60">
        <v>28</v>
      </c>
      <c r="D105" s="22" t="s">
        <v>37</v>
      </c>
      <c r="E105" s="58">
        <v>8.8706409924727884E-5</v>
      </c>
      <c r="F105" s="58">
        <v>4.8713128881076051E-5</v>
      </c>
      <c r="G105" s="58">
        <v>3.3065305669017444E-5</v>
      </c>
      <c r="H105" s="58">
        <v>1.2340613464400182E-3</v>
      </c>
      <c r="I105" s="58">
        <v>5.0750566570237907E-4</v>
      </c>
      <c r="J105" s="58">
        <v>3.6378158099536072E-3</v>
      </c>
      <c r="K105" s="58">
        <v>2.5600001399531363E-4</v>
      </c>
      <c r="L105" s="59">
        <v>8.343061496259175E-7</v>
      </c>
      <c r="M105" s="58">
        <v>5.6006199422017804E-5</v>
      </c>
      <c r="N105" s="58">
        <v>4.1922464342101039E-7</v>
      </c>
      <c r="O105" s="58">
        <v>1.7914642912839393E-6</v>
      </c>
      <c r="P105" s="58">
        <v>3.1924934146414459E-5</v>
      </c>
      <c r="Q105" s="58">
        <v>-1.1406689670410946E-7</v>
      </c>
      <c r="R105" s="57">
        <v>5.3053903325561383E-6</v>
      </c>
      <c r="S105" s="78">
        <v>6.5358508117805772E-6</v>
      </c>
    </row>
    <row r="106" spans="2:19" x14ac:dyDescent="0.15">
      <c r="B106" s="33"/>
      <c r="C106" s="60">
        <v>29</v>
      </c>
      <c r="D106" s="22" t="s">
        <v>36</v>
      </c>
      <c r="E106" s="58">
        <v>7.2421244274388874E-5</v>
      </c>
      <c r="F106" s="58">
        <v>1.109611026177733E-4</v>
      </c>
      <c r="G106" s="58">
        <v>1.2091152700801991E-4</v>
      </c>
      <c r="H106" s="58">
        <v>1.9686574218698467E-3</v>
      </c>
      <c r="I106" s="58">
        <v>6.7619890918576555E-3</v>
      </c>
      <c r="J106" s="58">
        <v>2.0304750771452915E-2</v>
      </c>
      <c r="K106" s="58">
        <v>1.2641481213241691E-3</v>
      </c>
      <c r="L106" s="59">
        <v>1.6659853567963584E-6</v>
      </c>
      <c r="M106" s="58">
        <v>1.9098272278598457E-4</v>
      </c>
      <c r="N106" s="58">
        <v>1.2892883403567086E-6</v>
      </c>
      <c r="O106" s="58">
        <v>7.4144288475571341E-6</v>
      </c>
      <c r="P106" s="58">
        <v>2.5862290333517524E-4</v>
      </c>
      <c r="Q106" s="58">
        <v>-5.284121768775037E-7</v>
      </c>
      <c r="R106" s="57">
        <v>2.7844210864131399E-5</v>
      </c>
      <c r="S106" s="78">
        <v>4.1885284501951575E-5</v>
      </c>
    </row>
    <row r="107" spans="2:19" x14ac:dyDescent="0.15">
      <c r="B107" s="33"/>
      <c r="C107" s="60">
        <v>30</v>
      </c>
      <c r="D107" s="22" t="s">
        <v>35</v>
      </c>
      <c r="E107" s="58">
        <v>3.5294226947930776E-5</v>
      </c>
      <c r="F107" s="58">
        <v>4.6914413875870958E-5</v>
      </c>
      <c r="G107" s="58">
        <v>5.7330933695666351E-5</v>
      </c>
      <c r="H107" s="58">
        <v>1.2078758700314335E-4</v>
      </c>
      <c r="I107" s="58">
        <v>6.7581783132800019E-3</v>
      </c>
      <c r="J107" s="58">
        <v>1.0578033385612542E-2</v>
      </c>
      <c r="K107" s="58">
        <v>3.5090545023038438E-4</v>
      </c>
      <c r="L107" s="59">
        <v>4.8899856607244375E-7</v>
      </c>
      <c r="M107" s="58">
        <v>3.542059141039245E-5</v>
      </c>
      <c r="N107" s="58">
        <v>2.8379215342746572E-7</v>
      </c>
      <c r="O107" s="58">
        <v>6.4384569522261607E-7</v>
      </c>
      <c r="P107" s="58">
        <v>5.1064183682551765E-5</v>
      </c>
      <c r="Q107" s="58">
        <v>-1.3917917878772917E-7</v>
      </c>
      <c r="R107" s="57">
        <v>4.6060970734578794E-6</v>
      </c>
      <c r="S107" s="78">
        <v>2.0843141830794441E-5</v>
      </c>
    </row>
    <row r="108" spans="2:19" x14ac:dyDescent="0.15">
      <c r="B108" s="33"/>
      <c r="C108" s="60">
        <v>31</v>
      </c>
      <c r="D108" s="22" t="s">
        <v>34</v>
      </c>
      <c r="E108" s="58">
        <v>5.3805736536861622E-5</v>
      </c>
      <c r="F108" s="58">
        <v>4.6052716585149595E-5</v>
      </c>
      <c r="G108" s="58">
        <v>2.2177708325824832E-4</v>
      </c>
      <c r="H108" s="58">
        <v>2.7937054799818896E-4</v>
      </c>
      <c r="I108" s="58">
        <v>4.5587668914110103E-4</v>
      </c>
      <c r="J108" s="58">
        <v>2.5510099360464039E-3</v>
      </c>
      <c r="K108" s="58">
        <v>9.6499395762368134E-5</v>
      </c>
      <c r="L108" s="59">
        <v>2.8938624317611557E-7</v>
      </c>
      <c r="M108" s="58">
        <v>1.4794860839087829E-5</v>
      </c>
      <c r="N108" s="58">
        <v>6.2747232252401799E-7</v>
      </c>
      <c r="O108" s="58">
        <v>7.1124273525471962E-7</v>
      </c>
      <c r="P108" s="58">
        <v>1.6514583109840423E-5</v>
      </c>
      <c r="Q108" s="58">
        <v>-8.4390881836300202E-8</v>
      </c>
      <c r="R108" s="57">
        <v>8.7765029574211001E-7</v>
      </c>
      <c r="S108" s="78">
        <v>3.6740955795533779E-6</v>
      </c>
    </row>
    <row r="109" spans="2:19" x14ac:dyDescent="0.15">
      <c r="B109" s="33"/>
      <c r="C109" s="60">
        <v>32</v>
      </c>
      <c r="D109" s="22" t="s">
        <v>33</v>
      </c>
      <c r="E109" s="58">
        <v>4.328413014862085E-4</v>
      </c>
      <c r="F109" s="58">
        <v>7.1526146670576954E-4</v>
      </c>
      <c r="G109" s="58">
        <v>6.9914990765392634E-4</v>
      </c>
      <c r="H109" s="58">
        <v>1.491745941018434E-3</v>
      </c>
      <c r="I109" s="58">
        <v>1.1037628241601823E-3</v>
      </c>
      <c r="J109" s="58">
        <v>-0.94823611154407661</v>
      </c>
      <c r="K109" s="58">
        <v>7.2020192688125623E-2</v>
      </c>
      <c r="L109" s="59">
        <v>2.5571254620073238E-5</v>
      </c>
      <c r="M109" s="58">
        <v>2.7797236710753815E-3</v>
      </c>
      <c r="N109" s="58">
        <v>1.9314322331232233E-5</v>
      </c>
      <c r="O109" s="58">
        <v>7.5429223147908232E-5</v>
      </c>
      <c r="P109" s="58">
        <v>1.3732035141669726E-3</v>
      </c>
      <c r="Q109" s="58">
        <v>3.122694652987049E-6</v>
      </c>
      <c r="R109" s="57">
        <v>5.5638856968227531E-4</v>
      </c>
      <c r="S109" s="78">
        <v>5.2745400554500912E-4</v>
      </c>
    </row>
    <row r="110" spans="2:19" x14ac:dyDescent="0.15">
      <c r="B110" s="33"/>
      <c r="C110" s="60">
        <v>33</v>
      </c>
      <c r="D110" s="22" t="s">
        <v>32</v>
      </c>
      <c r="E110" s="58">
        <v>4.8468988634950454E-4</v>
      </c>
      <c r="F110" s="58">
        <v>1.0000412052272082E-3</v>
      </c>
      <c r="G110" s="58">
        <v>1.6803057234167411E-4</v>
      </c>
      <c r="H110" s="58">
        <v>1.640611754582905E-3</v>
      </c>
      <c r="I110" s="58">
        <v>5.1562209239968239E-3</v>
      </c>
      <c r="J110" s="58">
        <v>3.5523709765233431E-3</v>
      </c>
      <c r="K110" s="58">
        <v>2.4593622630612795E-3</v>
      </c>
      <c r="L110" s="59">
        <v>2.3670115151815631E-6</v>
      </c>
      <c r="M110" s="58">
        <v>5.8268935985151865E-4</v>
      </c>
      <c r="N110" s="58">
        <v>1.5676982626362779E-6</v>
      </c>
      <c r="O110" s="58">
        <v>1.0595825278047199E-5</v>
      </c>
      <c r="P110" s="58">
        <v>2.9715592969541642E-4</v>
      </c>
      <c r="Q110" s="58">
        <v>-2.8439822466217891E-7</v>
      </c>
      <c r="R110" s="57">
        <v>6.4167910049686472E-5</v>
      </c>
      <c r="S110" s="78">
        <v>6.0796333316045478E-5</v>
      </c>
    </row>
    <row r="111" spans="2:19" x14ac:dyDescent="0.15">
      <c r="B111" s="33"/>
      <c r="C111" s="60">
        <v>34</v>
      </c>
      <c r="D111" s="22" t="s">
        <v>31</v>
      </c>
      <c r="E111" s="58">
        <v>2.7926181689133539E-4</v>
      </c>
      <c r="F111" s="58">
        <v>7.3252449661474458E-4</v>
      </c>
      <c r="G111" s="58">
        <v>3.8417576760782425E-5</v>
      </c>
      <c r="H111" s="58">
        <v>2.076799695370377E-3</v>
      </c>
      <c r="I111" s="58">
        <v>5.2917122486616653E-4</v>
      </c>
      <c r="J111" s="58">
        <v>-2.8781721305377885E-3</v>
      </c>
      <c r="K111" s="58">
        <v>1.1869110591620681E-4</v>
      </c>
      <c r="L111" s="59">
        <v>1.3908235538960921E-7</v>
      </c>
      <c r="M111" s="58">
        <v>5.7910531653423156E-5</v>
      </c>
      <c r="N111" s="58">
        <v>7.9286005478948604E-8</v>
      </c>
      <c r="O111" s="58">
        <v>4.5116961212252025E-7</v>
      </c>
      <c r="P111" s="58">
        <v>1.3272395541930717E-5</v>
      </c>
      <c r="Q111" s="58">
        <v>-2.8521042094911793E-9</v>
      </c>
      <c r="R111" s="57">
        <v>2.9555270424472109E-6</v>
      </c>
      <c r="S111" s="78">
        <v>9.1614779316033907E-6</v>
      </c>
    </row>
    <row r="112" spans="2:19" x14ac:dyDescent="0.15">
      <c r="B112" s="33"/>
      <c r="C112" s="60">
        <v>35</v>
      </c>
      <c r="D112" s="22" t="s">
        <v>30</v>
      </c>
      <c r="E112" s="58">
        <v>8.0644697946587537E-5</v>
      </c>
      <c r="F112" s="58">
        <v>1.907290932796026E-3</v>
      </c>
      <c r="G112" s="58">
        <v>1.6570756717122342E-4</v>
      </c>
      <c r="H112" s="58">
        <v>1.1669606390301548E-3</v>
      </c>
      <c r="I112" s="58">
        <v>1.115816696153515E-3</v>
      </c>
      <c r="J112" s="58">
        <v>-1.9373180320449684E-3</v>
      </c>
      <c r="K112" s="58">
        <v>4.0776236817285233E-3</v>
      </c>
      <c r="L112" s="59">
        <v>2.9339011683131087E-6</v>
      </c>
      <c r="M112" s="58">
        <v>2.063814266615227E-3</v>
      </c>
      <c r="N112" s="58">
        <v>2.4749277366827454E-6</v>
      </c>
      <c r="O112" s="58">
        <v>9.1565698204833161E-6</v>
      </c>
      <c r="P112" s="58">
        <v>4.7221784526482768E-4</v>
      </c>
      <c r="Q112" s="58">
        <v>1.3593218225922213E-7</v>
      </c>
      <c r="R112" s="57">
        <v>1.1406665638714582E-4</v>
      </c>
      <c r="S112" s="78">
        <v>9.7466005870274527E-5</v>
      </c>
    </row>
    <row r="113" spans="2:19" x14ac:dyDescent="0.15">
      <c r="B113" s="33"/>
      <c r="C113" s="60">
        <v>39</v>
      </c>
      <c r="D113" s="22" t="s">
        <v>29</v>
      </c>
      <c r="E113" s="58">
        <v>2.8511356762391847E-3</v>
      </c>
      <c r="F113" s="58">
        <v>1.2617644526046413E-3</v>
      </c>
      <c r="G113" s="58">
        <v>4.2764480666136149E-4</v>
      </c>
      <c r="H113" s="58">
        <v>9.9108133424623572E-4</v>
      </c>
      <c r="I113" s="58">
        <v>1.0086581965765944E-3</v>
      </c>
      <c r="J113" s="58">
        <v>2.8798908180678602E-2</v>
      </c>
      <c r="K113" s="58">
        <v>8.6442645503278896E-4</v>
      </c>
      <c r="L113" s="59">
        <v>5.3965084167515096E-6</v>
      </c>
      <c r="M113" s="58">
        <v>2.9542305730355232E-4</v>
      </c>
      <c r="N113" s="58">
        <v>2.3908085219037176E-6</v>
      </c>
      <c r="O113" s="58">
        <v>5.8080414494471834E-6</v>
      </c>
      <c r="P113" s="58">
        <v>8.1862538167874329E-5</v>
      </c>
      <c r="Q113" s="58">
        <v>-5.4223927594726599E-7</v>
      </c>
      <c r="R113" s="57">
        <v>2.8687202624053354E-5</v>
      </c>
      <c r="S113" s="78">
        <v>2.728988619273144E-5</v>
      </c>
    </row>
    <row r="114" spans="2:19" x14ac:dyDescent="0.15">
      <c r="B114" s="33"/>
      <c r="C114" s="60">
        <v>41</v>
      </c>
      <c r="D114" s="22" t="s">
        <v>28</v>
      </c>
      <c r="E114" s="58">
        <v>0</v>
      </c>
      <c r="F114" s="58">
        <v>0</v>
      </c>
      <c r="G114" s="58">
        <v>0</v>
      </c>
      <c r="H114" s="58">
        <v>0</v>
      </c>
      <c r="I114" s="58">
        <v>0</v>
      </c>
      <c r="J114" s="58">
        <v>0</v>
      </c>
      <c r="K114" s="58">
        <v>0</v>
      </c>
      <c r="L114" s="59">
        <v>0</v>
      </c>
      <c r="M114" s="58">
        <v>0</v>
      </c>
      <c r="N114" s="58">
        <v>0</v>
      </c>
      <c r="O114" s="58">
        <v>0</v>
      </c>
      <c r="P114" s="58">
        <v>0</v>
      </c>
      <c r="Q114" s="58">
        <v>0</v>
      </c>
      <c r="R114" s="57">
        <v>0</v>
      </c>
      <c r="S114" s="78">
        <v>0</v>
      </c>
    </row>
    <row r="115" spans="2:19" x14ac:dyDescent="0.15">
      <c r="B115" s="33"/>
      <c r="C115" s="60">
        <v>46</v>
      </c>
      <c r="D115" s="22" t="s">
        <v>27</v>
      </c>
      <c r="E115" s="58">
        <v>2.3997441413445963E-6</v>
      </c>
      <c r="F115" s="58">
        <v>4.0452966611152165E-6</v>
      </c>
      <c r="G115" s="58">
        <v>1.8505709879953404E-6</v>
      </c>
      <c r="H115" s="58">
        <v>8.8592679344646858E-7</v>
      </c>
      <c r="I115" s="58">
        <v>6.2994959831751159E-7</v>
      </c>
      <c r="J115" s="58">
        <v>1.1928042554224949E-6</v>
      </c>
      <c r="K115" s="58">
        <v>4.3086158810493592E-6</v>
      </c>
      <c r="L115" s="59">
        <v>2.0304684526256985E-8</v>
      </c>
      <c r="M115" s="58">
        <v>1.0968351775257441E-6</v>
      </c>
      <c r="N115" s="58">
        <v>9.1254806513283536E-9</v>
      </c>
      <c r="O115" s="58">
        <v>1.4553367806729991E-8</v>
      </c>
      <c r="P115" s="58">
        <v>2.3885259517950025E-7</v>
      </c>
      <c r="Q115" s="58">
        <v>-1.0496109351858149E-9</v>
      </c>
      <c r="R115" s="57">
        <v>7.0987489768912395E-8</v>
      </c>
      <c r="S115" s="78">
        <v>8.7619902074486636E-8</v>
      </c>
    </row>
    <row r="116" spans="2:19" x14ac:dyDescent="0.15">
      <c r="B116" s="33"/>
      <c r="C116" s="60">
        <v>47</v>
      </c>
      <c r="D116" s="22" t="s">
        <v>26</v>
      </c>
      <c r="E116" s="58">
        <v>1.5830599899974662E-6</v>
      </c>
      <c r="F116" s="58">
        <v>2.8980316504022643E-6</v>
      </c>
      <c r="G116" s="58">
        <v>1.1036294618071976E-6</v>
      </c>
      <c r="H116" s="58">
        <v>4.6410394529287381E-7</v>
      </c>
      <c r="I116" s="58">
        <v>3.7054910461719535E-7</v>
      </c>
      <c r="J116" s="58">
        <v>1.8090963892583664E-7</v>
      </c>
      <c r="K116" s="58">
        <v>6.2028043742913526E-7</v>
      </c>
      <c r="L116" s="59">
        <v>6.3001256285504959E-9</v>
      </c>
      <c r="M116" s="58">
        <v>2.3564925991267631E-7</v>
      </c>
      <c r="N116" s="58">
        <v>2.4779112551231019E-9</v>
      </c>
      <c r="O116" s="58">
        <v>1.838759361370071E-9</v>
      </c>
      <c r="P116" s="58">
        <v>3.2580854581494893E-8</v>
      </c>
      <c r="Q116" s="58">
        <v>-1.0687732501327158E-10</v>
      </c>
      <c r="R116" s="57">
        <v>8.5226199603047448E-9</v>
      </c>
      <c r="S116" s="78">
        <v>2.9701660588491563E-8</v>
      </c>
    </row>
    <row r="117" spans="2:19" x14ac:dyDescent="0.15">
      <c r="B117" s="33"/>
      <c r="C117" s="60">
        <v>48</v>
      </c>
      <c r="D117" s="22" t="s">
        <v>25</v>
      </c>
      <c r="E117" s="58">
        <v>6.0604811601590426E-7</v>
      </c>
      <c r="F117" s="58">
        <v>4.0177005421569171E-7</v>
      </c>
      <c r="G117" s="58">
        <v>1.1172540057355823E-6</v>
      </c>
      <c r="H117" s="58">
        <v>1.8749966369614395E-7</v>
      </c>
      <c r="I117" s="58">
        <v>1.1759488834688049E-7</v>
      </c>
      <c r="J117" s="58">
        <v>2.5874774751690769E-8</v>
      </c>
      <c r="K117" s="58">
        <v>1.6575173382447201E-7</v>
      </c>
      <c r="L117" s="59">
        <v>1.9870345178464284E-9</v>
      </c>
      <c r="M117" s="58">
        <v>6.2153242099522221E-8</v>
      </c>
      <c r="N117" s="58">
        <v>5.4919218567681444E-10</v>
      </c>
      <c r="O117" s="58">
        <v>4.8804737689031809E-10</v>
      </c>
      <c r="P117" s="58">
        <v>7.9654157297896912E-9</v>
      </c>
      <c r="Q117" s="58">
        <v>-2.8174247094293744E-11</v>
      </c>
      <c r="R117" s="57">
        <v>2.2802129493499151E-9</v>
      </c>
      <c r="S117" s="78">
        <v>7.4254147094454019E-9</v>
      </c>
    </row>
    <row r="118" spans="2:19" x14ac:dyDescent="0.15">
      <c r="B118" s="33"/>
      <c r="C118" s="60">
        <v>51</v>
      </c>
      <c r="D118" s="22" t="s">
        <v>24</v>
      </c>
      <c r="E118" s="58">
        <v>3.5446009518482483E-4</v>
      </c>
      <c r="F118" s="58">
        <v>3.0182324521545715E-4</v>
      </c>
      <c r="G118" s="58">
        <v>4.7182319700121658E-5</v>
      </c>
      <c r="H118" s="58">
        <v>1.0486707882583845E-4</v>
      </c>
      <c r="I118" s="58">
        <v>1.2714880599443994E-4</v>
      </c>
      <c r="J118" s="58">
        <v>-2.1576254609793726E-4</v>
      </c>
      <c r="K118" s="58">
        <v>9.4630459903992229E-5</v>
      </c>
      <c r="L118" s="59">
        <v>4.5131113256253423E-7</v>
      </c>
      <c r="M118" s="58">
        <v>2.4660160292782927E-5</v>
      </c>
      <c r="N118" s="58">
        <v>1.6528567907526996E-7</v>
      </c>
      <c r="O118" s="58">
        <v>3.0051683665433804E-7</v>
      </c>
      <c r="P118" s="58">
        <v>6.1276986039264464E-6</v>
      </c>
      <c r="Q118" s="58">
        <v>-2.1261545935808587E-8</v>
      </c>
      <c r="R118" s="57">
        <v>1.5502262119653566E-6</v>
      </c>
      <c r="S118" s="78">
        <v>3.5567740952879418E-6</v>
      </c>
    </row>
    <row r="119" spans="2:19" x14ac:dyDescent="0.15">
      <c r="B119" s="33"/>
      <c r="C119" s="60">
        <v>53</v>
      </c>
      <c r="D119" s="22" t="s">
        <v>23</v>
      </c>
      <c r="E119" s="58">
        <v>7.4680315134533198E-4</v>
      </c>
      <c r="F119" s="58">
        <v>5.7876062572985451E-3</v>
      </c>
      <c r="G119" s="58">
        <v>8.6231031412216158E-4</v>
      </c>
      <c r="H119" s="58">
        <v>9.7205331365140006E-4</v>
      </c>
      <c r="I119" s="58">
        <v>4.9542408134323299E-4</v>
      </c>
      <c r="J119" s="58">
        <v>3.3363412632109911E-4</v>
      </c>
      <c r="K119" s="58">
        <v>8.9293859742970241E-4</v>
      </c>
      <c r="L119" s="59">
        <v>5.6212003705120017E-6</v>
      </c>
      <c r="M119" s="58">
        <v>3.0859632144942492E-4</v>
      </c>
      <c r="N119" s="58">
        <v>2.1445874595851915E-6</v>
      </c>
      <c r="O119" s="58">
        <v>3.4979024244533497E-6</v>
      </c>
      <c r="P119" s="58">
        <v>6.1877373124989948E-5</v>
      </c>
      <c r="Q119" s="58">
        <v>-2.0032759111086874E-7</v>
      </c>
      <c r="R119" s="57">
        <v>1.4678239440167738E-5</v>
      </c>
      <c r="S119" s="78">
        <v>5.0229965880867261E-5</v>
      </c>
    </row>
    <row r="120" spans="2:19" x14ac:dyDescent="0.15">
      <c r="B120" s="33"/>
      <c r="C120" s="60">
        <v>55</v>
      </c>
      <c r="D120" s="22" t="s">
        <v>22</v>
      </c>
      <c r="E120" s="58">
        <v>0</v>
      </c>
      <c r="F120" s="58">
        <v>0</v>
      </c>
      <c r="G120" s="58">
        <v>0</v>
      </c>
      <c r="H120" s="58">
        <v>0</v>
      </c>
      <c r="I120" s="58">
        <v>0</v>
      </c>
      <c r="J120" s="58">
        <v>0</v>
      </c>
      <c r="K120" s="58">
        <v>0</v>
      </c>
      <c r="L120" s="59">
        <v>0</v>
      </c>
      <c r="M120" s="58">
        <v>0</v>
      </c>
      <c r="N120" s="58">
        <v>0</v>
      </c>
      <c r="O120" s="58">
        <v>0</v>
      </c>
      <c r="P120" s="58">
        <v>0</v>
      </c>
      <c r="Q120" s="58">
        <v>0</v>
      </c>
      <c r="R120" s="57">
        <v>0</v>
      </c>
      <c r="S120" s="78">
        <v>0</v>
      </c>
    </row>
    <row r="121" spans="2:19" x14ac:dyDescent="0.15">
      <c r="B121" s="33"/>
      <c r="C121" s="60">
        <v>57</v>
      </c>
      <c r="D121" s="22" t="s">
        <v>21</v>
      </c>
      <c r="E121" s="58">
        <v>2.7043291224594242E-3</v>
      </c>
      <c r="F121" s="58">
        <v>1.5968116893897916E-3</v>
      </c>
      <c r="G121" s="58">
        <v>7.9800954446509564E-4</v>
      </c>
      <c r="H121" s="58">
        <v>1.8972167694370069E-3</v>
      </c>
      <c r="I121" s="58">
        <v>1.0614373021849523E-3</v>
      </c>
      <c r="J121" s="58">
        <v>-2.2001784580400409E-3</v>
      </c>
      <c r="K121" s="58">
        <v>1.3620383881465619E-3</v>
      </c>
      <c r="L121" s="59">
        <v>9.660208451663456E-6</v>
      </c>
      <c r="M121" s="58">
        <v>5.5063329870131577E-4</v>
      </c>
      <c r="N121" s="58">
        <v>3.0505672991803343E-6</v>
      </c>
      <c r="O121" s="58">
        <v>5.3715154376346608E-6</v>
      </c>
      <c r="P121" s="58">
        <v>9.61640335849585E-5</v>
      </c>
      <c r="Q121" s="58">
        <v>-3.8692959433051008E-7</v>
      </c>
      <c r="R121" s="57">
        <v>2.4787553580685014E-5</v>
      </c>
      <c r="S121" s="78">
        <v>3.7663192048528808E-5</v>
      </c>
    </row>
    <row r="122" spans="2:19" x14ac:dyDescent="0.15">
      <c r="B122" s="33"/>
      <c r="C122" s="60">
        <v>59</v>
      </c>
      <c r="D122" s="22" t="s">
        <v>20</v>
      </c>
      <c r="E122" s="58">
        <v>2.9228365733432607E-3</v>
      </c>
      <c r="F122" s="58">
        <v>6.5729619949821509E-3</v>
      </c>
      <c r="G122" s="58">
        <v>1.4429804636055814E-3</v>
      </c>
      <c r="H122" s="58">
        <v>2.7293591133710775E-3</v>
      </c>
      <c r="I122" s="58">
        <v>3.7923038823608405E-3</v>
      </c>
      <c r="J122" s="58">
        <v>9.7901584863468788E-4</v>
      </c>
      <c r="K122" s="58">
        <v>8.146585540519765E-4</v>
      </c>
      <c r="L122" s="59">
        <v>7.6169126879900238E-6</v>
      </c>
      <c r="M122" s="58">
        <v>4.5781282641249474E-4</v>
      </c>
      <c r="N122" s="58">
        <v>2.7842497568379879E-6</v>
      </c>
      <c r="O122" s="58">
        <v>3.5527161901464926E-6</v>
      </c>
      <c r="P122" s="58">
        <v>6.9384079296857219E-5</v>
      </c>
      <c r="Q122" s="58">
        <v>-1.6723596429102652E-7</v>
      </c>
      <c r="R122" s="57">
        <v>1.3470041634054893E-5</v>
      </c>
      <c r="S122" s="78">
        <v>6.7167305828279519E-5</v>
      </c>
    </row>
    <row r="123" spans="2:19" x14ac:dyDescent="0.15">
      <c r="B123" s="33"/>
      <c r="C123" s="60">
        <v>61</v>
      </c>
      <c r="D123" s="22" t="s">
        <v>19</v>
      </c>
      <c r="E123" s="58">
        <v>0</v>
      </c>
      <c r="F123" s="58">
        <v>0</v>
      </c>
      <c r="G123" s="58">
        <v>0</v>
      </c>
      <c r="H123" s="58">
        <v>0</v>
      </c>
      <c r="I123" s="58">
        <v>0</v>
      </c>
      <c r="J123" s="58">
        <v>0</v>
      </c>
      <c r="K123" s="58">
        <v>0</v>
      </c>
      <c r="L123" s="59">
        <v>0</v>
      </c>
      <c r="M123" s="58">
        <v>0</v>
      </c>
      <c r="N123" s="58">
        <v>0</v>
      </c>
      <c r="O123" s="58">
        <v>0</v>
      </c>
      <c r="P123" s="58">
        <v>0</v>
      </c>
      <c r="Q123" s="58">
        <v>0</v>
      </c>
      <c r="R123" s="57">
        <v>0</v>
      </c>
      <c r="S123" s="78">
        <v>0</v>
      </c>
    </row>
    <row r="124" spans="2:19" x14ac:dyDescent="0.15">
      <c r="B124" s="33"/>
      <c r="C124" s="60">
        <v>63</v>
      </c>
      <c r="D124" s="22" t="s">
        <v>18</v>
      </c>
      <c r="E124" s="58">
        <v>4.3067671049366031E-5</v>
      </c>
      <c r="F124" s="58">
        <v>2.6817244535721823E-3</v>
      </c>
      <c r="G124" s="58">
        <v>1.661210838522896E-2</v>
      </c>
      <c r="H124" s="58">
        <v>6.1070321273423006E-4</v>
      </c>
      <c r="I124" s="58">
        <v>5.8332874111606614E-3</v>
      </c>
      <c r="J124" s="58">
        <v>-1.0801568815207045E-5</v>
      </c>
      <c r="K124" s="58">
        <v>9.0922565244411425E-5</v>
      </c>
      <c r="L124" s="59">
        <v>2.9514167190607697E-7</v>
      </c>
      <c r="M124" s="58">
        <v>1.9674226980174675E-5</v>
      </c>
      <c r="N124" s="58">
        <v>1.1143417803889121E-7</v>
      </c>
      <c r="O124" s="58">
        <v>2.779862085212443E-7</v>
      </c>
      <c r="P124" s="58">
        <v>5.6763050199210609E-6</v>
      </c>
      <c r="Q124" s="58">
        <v>-1.045464713325986E-8</v>
      </c>
      <c r="R124" s="57">
        <v>1.2934090029132665E-6</v>
      </c>
      <c r="S124" s="78">
        <v>6.1568576596029837E-5</v>
      </c>
    </row>
    <row r="125" spans="2:19" x14ac:dyDescent="0.15">
      <c r="B125" s="33"/>
      <c r="C125" s="60">
        <v>64</v>
      </c>
      <c r="D125" s="22" t="s">
        <v>17</v>
      </c>
      <c r="E125" s="58">
        <v>3.5517258345468671E-6</v>
      </c>
      <c r="F125" s="58">
        <v>3.7498059686113089E-6</v>
      </c>
      <c r="G125" s="58">
        <v>2.7593171257869497E-5</v>
      </c>
      <c r="H125" s="58">
        <v>1.2343293301933937E-9</v>
      </c>
      <c r="I125" s="58">
        <v>8.7418686175199752E-10</v>
      </c>
      <c r="J125" s="58">
        <v>-8.9992108281426954E-10</v>
      </c>
      <c r="K125" s="58">
        <v>1.7590450058009882E-9</v>
      </c>
      <c r="L125" s="59">
        <v>4.8394900504702246E-11</v>
      </c>
      <c r="M125" s="58">
        <v>2.9360346636781623E-9</v>
      </c>
      <c r="N125" s="58">
        <v>3.3635435370463112E-10</v>
      </c>
      <c r="O125" s="58">
        <v>4.8181233898448329E-12</v>
      </c>
      <c r="P125" s="58">
        <v>8.3414044018420622E-11</v>
      </c>
      <c r="Q125" s="58">
        <v>-2.1473461210936549E-13</v>
      </c>
      <c r="R125" s="57">
        <v>2.1459373376519709E-11</v>
      </c>
      <c r="S125" s="78">
        <v>7.4254157871228283E-8</v>
      </c>
    </row>
    <row r="126" spans="2:19" x14ac:dyDescent="0.15">
      <c r="B126" s="33"/>
      <c r="C126" s="60">
        <v>65</v>
      </c>
      <c r="D126" s="22" t="s">
        <v>16</v>
      </c>
      <c r="E126" s="58">
        <v>2.4627273363463471E-5</v>
      </c>
      <c r="F126" s="58">
        <v>3.3126649329888046E-4</v>
      </c>
      <c r="G126" s="58">
        <v>1.8706142416231528E-5</v>
      </c>
      <c r="H126" s="58">
        <v>2.2859638596233018E-5</v>
      </c>
      <c r="I126" s="58">
        <v>1.1979054120163675E-5</v>
      </c>
      <c r="J126" s="58">
        <v>7.055243539499881E-6</v>
      </c>
      <c r="K126" s="58">
        <v>1.7254636252311529E-5</v>
      </c>
      <c r="L126" s="59">
        <v>1.6010483253120691E-7</v>
      </c>
      <c r="M126" s="58">
        <v>7.3087498876590461E-6</v>
      </c>
      <c r="N126" s="58">
        <v>5.5375465921331551E-8</v>
      </c>
      <c r="O126" s="58">
        <v>6.9084997473770331E-8</v>
      </c>
      <c r="P126" s="58">
        <v>1.3747862709022096E-6</v>
      </c>
      <c r="Q126" s="58">
        <v>-5.1310994015577143E-9</v>
      </c>
      <c r="R126" s="57">
        <v>3.1089270872497521E-7</v>
      </c>
      <c r="S126" s="78">
        <v>2.2588114215590253E-6</v>
      </c>
    </row>
    <row r="127" spans="2:19" x14ac:dyDescent="0.15">
      <c r="B127" s="33"/>
      <c r="C127" s="60">
        <v>66</v>
      </c>
      <c r="D127" s="22" t="s">
        <v>15</v>
      </c>
      <c r="E127" s="58">
        <v>2.1818777322302812E-3</v>
      </c>
      <c r="F127" s="58">
        <v>2.8230162466228313E-3</v>
      </c>
      <c r="G127" s="58">
        <v>3.5896479358999119E-3</v>
      </c>
      <c r="H127" s="58">
        <v>5.8209441981984435E-3</v>
      </c>
      <c r="I127" s="58">
        <v>3.8129103539005539E-3</v>
      </c>
      <c r="J127" s="58">
        <v>5.191248546413072E-4</v>
      </c>
      <c r="K127" s="58">
        <v>3.1271606385837904E-3</v>
      </c>
      <c r="L127" s="59">
        <v>1.6055685664640697E-5</v>
      </c>
      <c r="M127" s="58">
        <v>9.732550488742431E-4</v>
      </c>
      <c r="N127" s="58">
        <v>7.0325503786088274E-6</v>
      </c>
      <c r="O127" s="58">
        <v>1.1075924525278061E-5</v>
      </c>
      <c r="P127" s="58">
        <v>2.0795093063659761E-4</v>
      </c>
      <c r="Q127" s="58">
        <v>-6.2503197226599522E-7</v>
      </c>
      <c r="R127" s="57">
        <v>5.0305852191778848E-5</v>
      </c>
      <c r="S127" s="78">
        <v>8.2327056351667107E-5</v>
      </c>
    </row>
    <row r="128" spans="2:19" x14ac:dyDescent="0.15">
      <c r="B128" s="33"/>
      <c r="C128" s="60">
        <v>67</v>
      </c>
      <c r="D128" s="22" t="s">
        <v>14</v>
      </c>
      <c r="E128" s="58">
        <v>4.6920604277252542E-3</v>
      </c>
      <c r="F128" s="58">
        <v>9.1289119155265946E-4</v>
      </c>
      <c r="G128" s="58">
        <v>1.2642188373599217E-4</v>
      </c>
      <c r="H128" s="58">
        <v>6.9158508981482787E-6</v>
      </c>
      <c r="I128" s="58">
        <v>1.1624161898863447E-5</v>
      </c>
      <c r="J128" s="58">
        <v>5.7537498948656192E-7</v>
      </c>
      <c r="K128" s="58">
        <v>5.3083744836982624E-6</v>
      </c>
      <c r="L128" s="59">
        <v>1.3371343611379342E-7</v>
      </c>
      <c r="M128" s="58">
        <v>3.4113101296942617E-6</v>
      </c>
      <c r="N128" s="58">
        <v>1.3002396505578583E-7</v>
      </c>
      <c r="O128" s="58">
        <v>2.1332952231585939E-8</v>
      </c>
      <c r="P128" s="58">
        <v>4.2610205170639786E-7</v>
      </c>
      <c r="Q128" s="58">
        <v>-6.8606282165033612E-10</v>
      </c>
      <c r="R128" s="57">
        <v>6.5084929275576939E-8</v>
      </c>
      <c r="S128" s="78">
        <v>6.6323812888432773E-6</v>
      </c>
    </row>
    <row r="129" spans="2:19" x14ac:dyDescent="0.15">
      <c r="B129" s="33"/>
      <c r="C129" s="60">
        <v>68</v>
      </c>
      <c r="D129" s="22" t="s">
        <v>13</v>
      </c>
      <c r="E129" s="58">
        <v>0</v>
      </c>
      <c r="F129" s="58">
        <v>0</v>
      </c>
      <c r="G129" s="58">
        <v>0</v>
      </c>
      <c r="H129" s="58">
        <v>0</v>
      </c>
      <c r="I129" s="58">
        <v>0</v>
      </c>
      <c r="J129" s="58">
        <v>0</v>
      </c>
      <c r="K129" s="58">
        <v>0</v>
      </c>
      <c r="L129" s="59">
        <v>0</v>
      </c>
      <c r="M129" s="58">
        <v>0</v>
      </c>
      <c r="N129" s="58">
        <v>0</v>
      </c>
      <c r="O129" s="58">
        <v>0</v>
      </c>
      <c r="P129" s="58">
        <v>0</v>
      </c>
      <c r="Q129" s="58">
        <v>0</v>
      </c>
      <c r="R129" s="57">
        <v>0</v>
      </c>
      <c r="S129" s="78">
        <v>0</v>
      </c>
    </row>
    <row r="130" spans="2:19" x14ac:dyDescent="0.15">
      <c r="B130" s="30"/>
      <c r="C130" s="14">
        <v>69</v>
      </c>
      <c r="D130" s="64" t="s">
        <v>12</v>
      </c>
      <c r="E130" s="76">
        <v>9.1927873058295041E-4</v>
      </c>
      <c r="F130" s="76">
        <v>8.5737507771080606E-4</v>
      </c>
      <c r="G130" s="76">
        <v>1.0067570005759699E-3</v>
      </c>
      <c r="H130" s="76">
        <v>3.91914465888613E-3</v>
      </c>
      <c r="I130" s="76">
        <v>1.723994089246972E-3</v>
      </c>
      <c r="J130" s="76">
        <v>9.1396011758908865E-4</v>
      </c>
      <c r="K130" s="76">
        <v>8.21377659656396E-4</v>
      </c>
      <c r="L130" s="77">
        <v>6.8919250675435161E-6</v>
      </c>
      <c r="M130" s="76">
        <v>3.585238750581489E-4</v>
      </c>
      <c r="N130" s="76">
        <v>2.3780355250786618E-6</v>
      </c>
      <c r="O130" s="76">
        <v>6.1331366502314657E-6</v>
      </c>
      <c r="P130" s="76">
        <v>1.0329797895800518E-4</v>
      </c>
      <c r="Q130" s="76">
        <v>-4.4416558219788368E-7</v>
      </c>
      <c r="R130" s="75">
        <v>2.0408712112490081E-5</v>
      </c>
      <c r="S130" s="74">
        <v>3.0828838088847457E-5</v>
      </c>
    </row>
    <row r="131" spans="2:19" x14ac:dyDescent="0.15">
      <c r="B131" s="33" t="s">
        <v>51</v>
      </c>
      <c r="C131" s="60">
        <v>1</v>
      </c>
      <c r="D131" s="22" t="s">
        <v>50</v>
      </c>
      <c r="E131" s="58">
        <v>4.9067417946169548E-3</v>
      </c>
      <c r="F131" s="58">
        <v>3.6009788883115358E-3</v>
      </c>
      <c r="G131" s="58">
        <v>2.7574723061705444E-4</v>
      </c>
      <c r="H131" s="58">
        <v>1.0862049242759454E-4</v>
      </c>
      <c r="I131" s="58">
        <v>1.8880599541589265E-4</v>
      </c>
      <c r="J131" s="58">
        <v>6.3039411180312085E-3</v>
      </c>
      <c r="K131" s="58">
        <v>2.9838721291975171E-4</v>
      </c>
      <c r="L131" s="59">
        <v>3.4777561407663801E-3</v>
      </c>
      <c r="M131" s="58">
        <v>0.18800624299522561</v>
      </c>
      <c r="N131" s="58">
        <v>1.8017164679532484E-4</v>
      </c>
      <c r="O131" s="58">
        <v>6.370167195591488E-5</v>
      </c>
      <c r="P131" s="58">
        <v>2.3293944407826923E-3</v>
      </c>
      <c r="Q131" s="58">
        <v>3.4556169862823954E-5</v>
      </c>
      <c r="R131" s="57">
        <v>5.7449003049892195E-4</v>
      </c>
      <c r="S131" s="78">
        <v>2.9482212336991226E-3</v>
      </c>
    </row>
    <row r="132" spans="2:19" x14ac:dyDescent="0.15">
      <c r="B132" s="33"/>
      <c r="C132" s="60">
        <v>2</v>
      </c>
      <c r="D132" s="22" t="s">
        <v>49</v>
      </c>
      <c r="E132" s="58">
        <v>1.2721197181436784E-4</v>
      </c>
      <c r="F132" s="58">
        <v>7.1908362317358763E-5</v>
      </c>
      <c r="G132" s="58">
        <v>4.0522866910970414E-5</v>
      </c>
      <c r="H132" s="58">
        <v>1.5298571769459208E-4</v>
      </c>
      <c r="I132" s="58">
        <v>8.8989343341284316E-5</v>
      </c>
      <c r="J132" s="58">
        <v>6.2301494056421556E-4</v>
      </c>
      <c r="K132" s="58">
        <v>5.3475480350210399E-5</v>
      </c>
      <c r="L132" s="59">
        <v>1.1748995962703022E-4</v>
      </c>
      <c r="M132" s="58">
        <v>5.1989133278813916E-3</v>
      </c>
      <c r="N132" s="58">
        <v>1.8586290559795789E-5</v>
      </c>
      <c r="O132" s="58">
        <v>3.792935214409559E-5</v>
      </c>
      <c r="P132" s="58">
        <v>3.6258283518008044E-4</v>
      </c>
      <c r="Q132" s="58">
        <v>1.6166334033822474E-4</v>
      </c>
      <c r="R132" s="57">
        <v>7.4238311956875753E-5</v>
      </c>
      <c r="S132" s="78">
        <v>1.4451195375175197E-4</v>
      </c>
    </row>
    <row r="133" spans="2:19" x14ac:dyDescent="0.15">
      <c r="B133" s="33"/>
      <c r="C133" s="60">
        <v>3</v>
      </c>
      <c r="D133" s="22" t="s">
        <v>48</v>
      </c>
      <c r="E133" s="58">
        <v>5.0630004099023725E-4</v>
      </c>
      <c r="F133" s="58">
        <v>3.519251241824703E-4</v>
      </c>
      <c r="G133" s="58">
        <v>2.5767653853321576E-5</v>
      </c>
      <c r="H133" s="58">
        <v>6.3525120668719875E-6</v>
      </c>
      <c r="I133" s="58">
        <v>1.5033589456034273E-5</v>
      </c>
      <c r="J133" s="58">
        <v>5.2942510415356395E-4</v>
      </c>
      <c r="K133" s="58">
        <v>2.5380425614759176E-5</v>
      </c>
      <c r="L133" s="59">
        <v>4.4941521231970131E-4</v>
      </c>
      <c r="M133" s="58">
        <v>1.7463400213459431E-2</v>
      </c>
      <c r="N133" s="58">
        <v>2.0142051630841385E-5</v>
      </c>
      <c r="O133" s="58">
        <v>2.5009623802539673E-6</v>
      </c>
      <c r="P133" s="58">
        <v>5.7509020801023137E-5</v>
      </c>
      <c r="Q133" s="58">
        <v>1.1508785165236443E-5</v>
      </c>
      <c r="R133" s="57">
        <v>5.2518053442238774E-5</v>
      </c>
      <c r="S133" s="78">
        <v>2.7217861470793514E-4</v>
      </c>
    </row>
    <row r="134" spans="2:19" x14ac:dyDescent="0.15">
      <c r="B134" s="33"/>
      <c r="C134" s="60">
        <v>6</v>
      </c>
      <c r="D134" s="22" t="s">
        <v>47</v>
      </c>
      <c r="E134" s="58">
        <v>1.2841515517331958E-2</v>
      </c>
      <c r="F134" s="58">
        <v>1.3965925466242686E-2</v>
      </c>
      <c r="G134" s="58">
        <v>7.5289290267523132E-3</v>
      </c>
      <c r="H134" s="58">
        <v>2.0899616821994545E-2</v>
      </c>
      <c r="I134" s="58">
        <v>1.7552934701703223E-2</v>
      </c>
      <c r="J134" s="58">
        <v>0.10668021539822874</v>
      </c>
      <c r="K134" s="58">
        <v>2.5750722382510891E-2</v>
      </c>
      <c r="L134" s="59">
        <v>7.7743552748015888E-3</v>
      </c>
      <c r="M134" s="58">
        <v>0.66202766629098286</v>
      </c>
      <c r="N134" s="58">
        <v>4.4619603143679302E-3</v>
      </c>
      <c r="O134" s="58">
        <v>5.7780129592836689E-3</v>
      </c>
      <c r="P134" s="58">
        <v>6.444176253903873E-2</v>
      </c>
      <c r="Q134" s="58">
        <v>-5.3209058887458726E-4</v>
      </c>
      <c r="R134" s="57">
        <v>4.03256860122055E-2</v>
      </c>
      <c r="S134" s="78">
        <v>2.0044308276035802E-2</v>
      </c>
    </row>
    <row r="135" spans="2:19" x14ac:dyDescent="0.15">
      <c r="B135" s="33"/>
      <c r="C135" s="60">
        <v>11</v>
      </c>
      <c r="D135" s="22" t="s">
        <v>46</v>
      </c>
      <c r="E135" s="58">
        <v>7.5759848901623119E-3</v>
      </c>
      <c r="F135" s="58">
        <v>4.7465390427802257E-3</v>
      </c>
      <c r="G135" s="58">
        <v>5.1162784235241239E-4</v>
      </c>
      <c r="H135" s="58">
        <v>1.5402204818859905E-4</v>
      </c>
      <c r="I135" s="58">
        <v>4.075485032049066E-4</v>
      </c>
      <c r="J135" s="58">
        <v>7.7711625805168662E-3</v>
      </c>
      <c r="K135" s="58">
        <v>4.0633234954644796E-4</v>
      </c>
      <c r="L135" s="59">
        <v>1.5760096388222938E-2</v>
      </c>
      <c r="M135" s="58">
        <v>0.76403392545717386</v>
      </c>
      <c r="N135" s="58">
        <v>5.5125375019314461E-4</v>
      </c>
      <c r="O135" s="58">
        <v>6.6343866620583819E-5</v>
      </c>
      <c r="P135" s="58">
        <v>1.4904382223218848E-3</v>
      </c>
      <c r="Q135" s="58">
        <v>-2.0030009120247864E-4</v>
      </c>
      <c r="R135" s="57">
        <v>9.8766768806146069E-4</v>
      </c>
      <c r="S135" s="78">
        <v>1.1257270391538262E-2</v>
      </c>
    </row>
    <row r="136" spans="2:19" x14ac:dyDescent="0.15">
      <c r="B136" s="33"/>
      <c r="C136" s="60">
        <v>15</v>
      </c>
      <c r="D136" s="22" t="s">
        <v>45</v>
      </c>
      <c r="E136" s="58">
        <v>3.1879437564706053E-3</v>
      </c>
      <c r="F136" s="58">
        <v>2.7746327887684915E-3</v>
      </c>
      <c r="G136" s="58">
        <v>8.0424808667863728E-4</v>
      </c>
      <c r="H136" s="58">
        <v>1.4408636890574048E-3</v>
      </c>
      <c r="I136" s="58">
        <v>1.5622634938179524E-3</v>
      </c>
      <c r="J136" s="58">
        <v>7.8906189854345589E-3</v>
      </c>
      <c r="K136" s="58">
        <v>1.5831473625655603E-3</v>
      </c>
      <c r="L136" s="59">
        <v>6.3044895598066515E-3</v>
      </c>
      <c r="M136" s="58">
        <v>0.36039371126184583</v>
      </c>
      <c r="N136" s="58">
        <v>1.197575345622433E-3</v>
      </c>
      <c r="O136" s="58">
        <v>8.7487227973376128E-4</v>
      </c>
      <c r="P136" s="58">
        <v>1.5226889503322258E-2</v>
      </c>
      <c r="Q136" s="58">
        <v>-4.2944995094969132E-4</v>
      </c>
      <c r="R136" s="57">
        <v>3.3758976183850316E-3</v>
      </c>
      <c r="S136" s="78">
        <v>6.7984680971488829E-3</v>
      </c>
    </row>
    <row r="137" spans="2:19" x14ac:dyDescent="0.15">
      <c r="B137" s="33"/>
      <c r="C137" s="60">
        <v>16</v>
      </c>
      <c r="D137" s="22" t="s">
        <v>44</v>
      </c>
      <c r="E137" s="58">
        <v>2.7031811889899602E-3</v>
      </c>
      <c r="F137" s="58">
        <v>1.896553424735685E-3</v>
      </c>
      <c r="G137" s="58">
        <v>1.1232348523182464E-3</v>
      </c>
      <c r="H137" s="58">
        <v>2.7915068578585793E-3</v>
      </c>
      <c r="I137" s="58">
        <v>2.3853951552827361E-3</v>
      </c>
      <c r="J137" s="58">
        <v>1.698269617262696E-2</v>
      </c>
      <c r="K137" s="58">
        <v>1.5093610528354858E-3</v>
      </c>
      <c r="L137" s="59">
        <v>2.6049788701997742E-3</v>
      </c>
      <c r="M137" s="58">
        <v>8.4396669551520018E-2</v>
      </c>
      <c r="N137" s="58">
        <v>8.7317854493150916E-4</v>
      </c>
      <c r="O137" s="58">
        <v>2.1549639485396823E-3</v>
      </c>
      <c r="P137" s="58">
        <v>2.0397444102801188E-2</v>
      </c>
      <c r="Q137" s="58">
        <v>-3.0809095447679948E-4</v>
      </c>
      <c r="R137" s="57">
        <v>2.6299182248092413E-3</v>
      </c>
      <c r="S137" s="78">
        <v>3.1871798546616054E-3</v>
      </c>
    </row>
    <row r="138" spans="2:19" x14ac:dyDescent="0.15">
      <c r="B138" s="33"/>
      <c r="C138" s="60">
        <v>20</v>
      </c>
      <c r="D138" s="22" t="s">
        <v>43</v>
      </c>
      <c r="E138" s="58">
        <v>7.6698472411682699E-3</v>
      </c>
      <c r="F138" s="58">
        <v>5.4200567785782265E-3</v>
      </c>
      <c r="G138" s="58">
        <v>8.8817417238715168E-3</v>
      </c>
      <c r="H138" s="58">
        <v>4.1426688236712869E-3</v>
      </c>
      <c r="I138" s="58">
        <v>4.1535536652219651E-3</v>
      </c>
      <c r="J138" s="58">
        <v>5.9563431824071783E-2</v>
      </c>
      <c r="K138" s="58">
        <v>8.8435991956690337E-3</v>
      </c>
      <c r="L138" s="59">
        <v>8.1728760628468206E-3</v>
      </c>
      <c r="M138" s="58">
        <v>0.29283316663862052</v>
      </c>
      <c r="N138" s="58">
        <v>1.0858169870306156E-2</v>
      </c>
      <c r="O138" s="58">
        <v>1.3422892883047861E-3</v>
      </c>
      <c r="P138" s="58">
        <v>1.7023153379357756E-2</v>
      </c>
      <c r="Q138" s="58">
        <v>1.1445694946786719E-4</v>
      </c>
      <c r="R138" s="57">
        <v>1.5586220312622976E-2</v>
      </c>
      <c r="S138" s="78">
        <v>1.1854837949779215E-2</v>
      </c>
    </row>
    <row r="139" spans="2:19" x14ac:dyDescent="0.15">
      <c r="B139" s="33"/>
      <c r="C139" s="60">
        <v>21</v>
      </c>
      <c r="D139" s="22" t="s">
        <v>42</v>
      </c>
      <c r="E139" s="58">
        <v>1.8750754604825285E-3</v>
      </c>
      <c r="F139" s="58">
        <v>1.5267620622929805E-3</v>
      </c>
      <c r="G139" s="58">
        <v>1.1950215901175298E-3</v>
      </c>
      <c r="H139" s="58">
        <v>1.5118028105243733E-3</v>
      </c>
      <c r="I139" s="58">
        <v>1.5997313321483046E-3</v>
      </c>
      <c r="J139" s="58">
        <v>8.9316482907899619E-3</v>
      </c>
      <c r="K139" s="58">
        <v>1.694902920179192E-3</v>
      </c>
      <c r="L139" s="59">
        <v>1.5732281479339443E-3</v>
      </c>
      <c r="M139" s="58">
        <v>0.13617086136074186</v>
      </c>
      <c r="N139" s="58">
        <v>9.5405360421985759E-4</v>
      </c>
      <c r="O139" s="58">
        <v>9.4970330983240733E-4</v>
      </c>
      <c r="P139" s="58">
        <v>9.5192145352202984E-3</v>
      </c>
      <c r="Q139" s="58">
        <v>-8.8619327164699317E-6</v>
      </c>
      <c r="R139" s="57">
        <v>3.6479864440517539E-3</v>
      </c>
      <c r="S139" s="78">
        <v>3.3630000950014053E-3</v>
      </c>
    </row>
    <row r="140" spans="2:19" x14ac:dyDescent="0.15">
      <c r="B140" s="33"/>
      <c r="C140" s="60">
        <v>22</v>
      </c>
      <c r="D140" s="22" t="s">
        <v>41</v>
      </c>
      <c r="E140" s="58">
        <v>1.9139018220469862E-3</v>
      </c>
      <c r="F140" s="58">
        <v>2.0730534827998314E-3</v>
      </c>
      <c r="G140" s="58">
        <v>1.0738338898514327E-3</v>
      </c>
      <c r="H140" s="58">
        <v>1.9239497370317901E-3</v>
      </c>
      <c r="I140" s="58">
        <v>2.4835623943205622E-3</v>
      </c>
      <c r="J140" s="58">
        <v>1.3456487952186092E-2</v>
      </c>
      <c r="K140" s="58">
        <v>2.9478958647205541E-3</v>
      </c>
      <c r="L140" s="59">
        <v>1.3104201920172097E-3</v>
      </c>
      <c r="M140" s="58">
        <v>7.4751452837677798E-2</v>
      </c>
      <c r="N140" s="58">
        <v>6.0037450230328261E-4</v>
      </c>
      <c r="O140" s="58">
        <v>9.6732581197127082E-4</v>
      </c>
      <c r="P140" s="58">
        <v>1.295570823118977E-2</v>
      </c>
      <c r="Q140" s="58">
        <v>-2.083510409931861E-4</v>
      </c>
      <c r="R140" s="57">
        <v>6.2974270194196642E-3</v>
      </c>
      <c r="S140" s="78">
        <v>2.8173258460741555E-3</v>
      </c>
    </row>
    <row r="141" spans="2:19" x14ac:dyDescent="0.15">
      <c r="B141" s="33"/>
      <c r="C141" s="60">
        <v>25</v>
      </c>
      <c r="D141" s="22" t="s">
        <v>40</v>
      </c>
      <c r="E141" s="58">
        <v>2.0238803777867788E-4</v>
      </c>
      <c r="F141" s="58">
        <v>2.274567411763096E-4</v>
      </c>
      <c r="G141" s="58">
        <v>1.509888475106472E-4</v>
      </c>
      <c r="H141" s="58">
        <v>5.0834660109825409E-4</v>
      </c>
      <c r="I141" s="58">
        <v>5.048600746248485E-4</v>
      </c>
      <c r="J141" s="58">
        <v>-9.0314596380791981E-4</v>
      </c>
      <c r="K141" s="58">
        <v>7.6519203207226546E-4</v>
      </c>
      <c r="L141" s="59">
        <v>1.7698058624895807E-4</v>
      </c>
      <c r="M141" s="58">
        <v>8.0663276283207963E-3</v>
      </c>
      <c r="N141" s="58">
        <v>9.2857859613276091E-5</v>
      </c>
      <c r="O141" s="58">
        <v>1.1393116621703158E-3</v>
      </c>
      <c r="P141" s="58">
        <v>8.3635636211535098E-3</v>
      </c>
      <c r="Q141" s="58">
        <v>-3.8779885853606726E-5</v>
      </c>
      <c r="R141" s="57">
        <v>1.206093810924482E-3</v>
      </c>
      <c r="S141" s="78">
        <v>8.7717622579720734E-4</v>
      </c>
    </row>
    <row r="142" spans="2:19" x14ac:dyDescent="0.15">
      <c r="B142" s="33"/>
      <c r="C142" s="60">
        <v>26</v>
      </c>
      <c r="D142" s="22" t="s">
        <v>39</v>
      </c>
      <c r="E142" s="58">
        <v>4.3964635811283146E-4</v>
      </c>
      <c r="F142" s="58">
        <v>7.15552408005074E-4</v>
      </c>
      <c r="G142" s="58">
        <v>1.9256647467994769E-4</v>
      </c>
      <c r="H142" s="58">
        <v>2.7246584847466209E-3</v>
      </c>
      <c r="I142" s="58">
        <v>2.8423770175634543E-3</v>
      </c>
      <c r="J142" s="58">
        <v>1.265179329370532E-2</v>
      </c>
      <c r="K142" s="58">
        <v>1.906200205402439E-3</v>
      </c>
      <c r="L142" s="59">
        <v>1.4628156897169615E-4</v>
      </c>
      <c r="M142" s="58">
        <v>1.0774597875903727E-2</v>
      </c>
      <c r="N142" s="58">
        <v>7.170174022360627E-5</v>
      </c>
      <c r="O142" s="58">
        <v>7.9384598164523716E-4</v>
      </c>
      <c r="P142" s="58">
        <v>9.9873556512369566E-3</v>
      </c>
      <c r="Q142" s="58">
        <v>-2.9046634705272024E-4</v>
      </c>
      <c r="R142" s="57">
        <v>4.6906191034765208E-3</v>
      </c>
      <c r="S142" s="78">
        <v>1.302236710804416E-3</v>
      </c>
    </row>
    <row r="143" spans="2:19" x14ac:dyDescent="0.15">
      <c r="B143" s="33"/>
      <c r="C143" s="60">
        <v>27</v>
      </c>
      <c r="D143" s="22" t="s">
        <v>38</v>
      </c>
      <c r="E143" s="58">
        <v>2.3467646133250981E-3</v>
      </c>
      <c r="F143" s="58">
        <v>3.0359012068669595E-3</v>
      </c>
      <c r="G143" s="58">
        <v>1.2451976221307115E-3</v>
      </c>
      <c r="H143" s="58">
        <v>7.4144767291394031E-3</v>
      </c>
      <c r="I143" s="58">
        <v>8.6801268337459749E-3</v>
      </c>
      <c r="J143" s="58">
        <v>1.838001025605689E-2</v>
      </c>
      <c r="K143" s="58">
        <v>1.3959505277466772E-2</v>
      </c>
      <c r="L143" s="59">
        <v>7.6591579372051796E-4</v>
      </c>
      <c r="M143" s="58">
        <v>6.3874055319063511E-2</v>
      </c>
      <c r="N143" s="58">
        <v>5.5283231308413691E-4</v>
      </c>
      <c r="O143" s="58">
        <v>2.4448112593901863E-3</v>
      </c>
      <c r="P143" s="58">
        <v>3.105203540434438E-2</v>
      </c>
      <c r="Q143" s="58">
        <v>-1.5588165676588511E-4</v>
      </c>
      <c r="R143" s="57">
        <v>2.2504548999440609E-2</v>
      </c>
      <c r="S143" s="78">
        <v>5.7217638730874603E-3</v>
      </c>
    </row>
    <row r="144" spans="2:19" x14ac:dyDescent="0.15">
      <c r="B144" s="33"/>
      <c r="C144" s="60">
        <v>28</v>
      </c>
      <c r="D144" s="22" t="s">
        <v>37</v>
      </c>
      <c r="E144" s="58">
        <v>5.3797782496327643E-4</v>
      </c>
      <c r="F144" s="58">
        <v>5.1924548450235533E-4</v>
      </c>
      <c r="G144" s="58">
        <v>2.5654613461696213E-4</v>
      </c>
      <c r="H144" s="58">
        <v>9.5665620510872044E-4</v>
      </c>
      <c r="I144" s="58">
        <v>1.2601315150685478E-3</v>
      </c>
      <c r="J144" s="58">
        <v>2.9386033590600505E-3</v>
      </c>
      <c r="K144" s="58">
        <v>7.5968776136032666E-4</v>
      </c>
      <c r="L144" s="59">
        <v>4.9726617602854331E-4</v>
      </c>
      <c r="M144" s="58">
        <v>1.9431098306362783E-2</v>
      </c>
      <c r="N144" s="58">
        <v>1.7977636297549155E-4</v>
      </c>
      <c r="O144" s="58">
        <v>2.0055643574874906E-3</v>
      </c>
      <c r="P144" s="58">
        <v>1.6618845730856271E-2</v>
      </c>
      <c r="Q144" s="58">
        <v>-1.2110756392285953E-4</v>
      </c>
      <c r="R144" s="57">
        <v>1.8533052539571237E-3</v>
      </c>
      <c r="S144" s="78">
        <v>1.6731049881742283E-3</v>
      </c>
    </row>
    <row r="145" spans="2:19" x14ac:dyDescent="0.15">
      <c r="B145" s="33"/>
      <c r="C145" s="60">
        <v>29</v>
      </c>
      <c r="D145" s="22" t="s">
        <v>36</v>
      </c>
      <c r="E145" s="58">
        <v>1.9918369019139104E-4</v>
      </c>
      <c r="F145" s="58">
        <v>3.1157665831078619E-4</v>
      </c>
      <c r="G145" s="58">
        <v>1.5346751910427542E-4</v>
      </c>
      <c r="H145" s="58">
        <v>6.7011480540756614E-4</v>
      </c>
      <c r="I145" s="58">
        <v>2.5057518671233832E-3</v>
      </c>
      <c r="J145" s="58">
        <v>5.5556379722509685E-3</v>
      </c>
      <c r="K145" s="58">
        <v>6.3172105430264064E-4</v>
      </c>
      <c r="L145" s="59">
        <v>1.1357174136582763E-4</v>
      </c>
      <c r="M145" s="58">
        <v>9.2546855835965152E-3</v>
      </c>
      <c r="N145" s="58">
        <v>9.4599923683960624E-5</v>
      </c>
      <c r="O145" s="58">
        <v>8.996981866692496E-4</v>
      </c>
      <c r="P145" s="58">
        <v>3.2721171776624508E-2</v>
      </c>
      <c r="Q145" s="58">
        <v>-6.4250795374336248E-5</v>
      </c>
      <c r="R145" s="57">
        <v>2.7085979329583699E-3</v>
      </c>
      <c r="S145" s="78">
        <v>2.1647997297879061E-3</v>
      </c>
    </row>
    <row r="146" spans="2:19" x14ac:dyDescent="0.15">
      <c r="B146" s="33"/>
      <c r="C146" s="60">
        <v>30</v>
      </c>
      <c r="D146" s="22" t="s">
        <v>35</v>
      </c>
      <c r="E146" s="58">
        <v>2.3319812222325414E-4</v>
      </c>
      <c r="F146" s="58">
        <v>2.5296044898245727E-4</v>
      </c>
      <c r="G146" s="58">
        <v>1.7563994270817021E-4</v>
      </c>
      <c r="H146" s="58">
        <v>3.641983219392186E-4</v>
      </c>
      <c r="I146" s="58">
        <v>3.6309930603483933E-3</v>
      </c>
      <c r="J146" s="58">
        <v>5.3426192680353576E-3</v>
      </c>
      <c r="K146" s="58">
        <v>4.6143895675348503E-4</v>
      </c>
      <c r="L146" s="59">
        <v>1.3578665998961842E-4</v>
      </c>
      <c r="M146" s="58">
        <v>9.1114159919886868E-3</v>
      </c>
      <c r="N146" s="58">
        <v>1.0544356506776699E-4</v>
      </c>
      <c r="O146" s="58">
        <v>2.1722947408747841E-4</v>
      </c>
      <c r="P146" s="58">
        <v>5.4551019454333036E-2</v>
      </c>
      <c r="Q146" s="58">
        <v>-1.5844744471928696E-4</v>
      </c>
      <c r="R146" s="57">
        <v>2.8884035246808703E-3</v>
      </c>
      <c r="S146" s="78">
        <v>3.0762977358148604E-3</v>
      </c>
    </row>
    <row r="147" spans="2:19" x14ac:dyDescent="0.15">
      <c r="B147" s="33"/>
      <c r="C147" s="60">
        <v>31</v>
      </c>
      <c r="D147" s="22" t="s">
        <v>34</v>
      </c>
      <c r="E147" s="58">
        <v>3.6436156735922536E-4</v>
      </c>
      <c r="F147" s="58">
        <v>2.7658424861167977E-4</v>
      </c>
      <c r="G147" s="58">
        <v>3.4076229877428259E-4</v>
      </c>
      <c r="H147" s="58">
        <v>4.7065394070494663E-4</v>
      </c>
      <c r="I147" s="58">
        <v>9.2343638215545043E-4</v>
      </c>
      <c r="J147" s="58">
        <v>2.891935812071365E-3</v>
      </c>
      <c r="K147" s="58">
        <v>2.7485124255036792E-4</v>
      </c>
      <c r="L147" s="59">
        <v>4.6281839588408147E-4</v>
      </c>
      <c r="M147" s="58">
        <v>2.1439234146285506E-2</v>
      </c>
      <c r="N147" s="58">
        <v>1.190275126395491E-3</v>
      </c>
      <c r="O147" s="58">
        <v>1.8853228749204851E-3</v>
      </c>
      <c r="P147" s="58">
        <v>4.1462716984044003E-2</v>
      </c>
      <c r="Q147" s="58">
        <v>-2.3412134100360212E-4</v>
      </c>
      <c r="R147" s="57">
        <v>1.4585050029734161E-3</v>
      </c>
      <c r="S147" s="78">
        <v>3.1997985040942618E-3</v>
      </c>
    </row>
    <row r="148" spans="2:19" x14ac:dyDescent="0.15">
      <c r="B148" s="33"/>
      <c r="C148" s="60">
        <v>32</v>
      </c>
      <c r="D148" s="22" t="s">
        <v>33</v>
      </c>
      <c r="E148" s="58">
        <v>1.6534408761474664E-3</v>
      </c>
      <c r="F148" s="58">
        <v>3.2637154543844146E-3</v>
      </c>
      <c r="G148" s="58">
        <v>1.0066445668835487E-3</v>
      </c>
      <c r="H148" s="58">
        <v>5.88272678340952E-3</v>
      </c>
      <c r="I148" s="58">
        <v>8.212328773285817E-3</v>
      </c>
      <c r="J148" s="58">
        <v>-7.7032649579940535E-2</v>
      </c>
      <c r="K148" s="58">
        <v>1.1949378100387967E-2</v>
      </c>
      <c r="L148" s="59">
        <v>6.9483212682634136E-4</v>
      </c>
      <c r="M148" s="58">
        <v>6.5364037293328042E-2</v>
      </c>
      <c r="N148" s="58">
        <v>5.7688324189093039E-4</v>
      </c>
      <c r="O148" s="58">
        <v>1.431968371403603E-3</v>
      </c>
      <c r="P148" s="58">
        <v>2.5522891200544993E-2</v>
      </c>
      <c r="Q148" s="58">
        <v>1.5242580060504445E-4</v>
      </c>
      <c r="R148" s="57">
        <v>1.9030674897085532E-2</v>
      </c>
      <c r="S148" s="78">
        <v>4.9620070454220663E-3</v>
      </c>
    </row>
    <row r="149" spans="2:19" x14ac:dyDescent="0.15">
      <c r="B149" s="33"/>
      <c r="C149" s="60">
        <v>33</v>
      </c>
      <c r="D149" s="22" t="s">
        <v>32</v>
      </c>
      <c r="E149" s="58">
        <v>6.3488710502333854E-4</v>
      </c>
      <c r="F149" s="58">
        <v>1.7101369342172638E-3</v>
      </c>
      <c r="G149" s="58">
        <v>3.2073860635907584E-4</v>
      </c>
      <c r="H149" s="58">
        <v>1.5224768428766168E-3</v>
      </c>
      <c r="I149" s="58">
        <v>3.8119924090641382E-3</v>
      </c>
      <c r="J149" s="58">
        <v>6.1373184696140951E-3</v>
      </c>
      <c r="K149" s="58">
        <v>2.4125346205340942E-3</v>
      </c>
      <c r="L149" s="59">
        <v>1.5600093165379517E-3</v>
      </c>
      <c r="M149" s="58">
        <v>0.14218503472138569</v>
      </c>
      <c r="N149" s="58">
        <v>2.7040965578912634E-4</v>
      </c>
      <c r="O149" s="58">
        <v>2.3773579892055457E-3</v>
      </c>
      <c r="P149" s="58">
        <v>6.3346584735815462E-2</v>
      </c>
      <c r="Q149" s="58">
        <v>-1.9016095516097466E-4</v>
      </c>
      <c r="R149" s="57">
        <v>8.6736319317500549E-3</v>
      </c>
      <c r="S149" s="78">
        <v>6.4670350116805865E-3</v>
      </c>
    </row>
    <row r="150" spans="2:19" x14ac:dyDescent="0.15">
      <c r="B150" s="33"/>
      <c r="C150" s="60">
        <v>34</v>
      </c>
      <c r="D150" s="22" t="s">
        <v>31</v>
      </c>
      <c r="E150" s="58">
        <v>1.9830835262693409E-4</v>
      </c>
      <c r="F150" s="58">
        <v>5.2956082165484723E-4</v>
      </c>
      <c r="G150" s="58">
        <v>9.7063388712851528E-5</v>
      </c>
      <c r="H150" s="58">
        <v>6.7429091006864764E-4</v>
      </c>
      <c r="I150" s="58">
        <v>6.1183110762605007E-4</v>
      </c>
      <c r="J150" s="58">
        <v>-8.1216363561905831E-5</v>
      </c>
      <c r="K150" s="58">
        <v>4.5718439474309348E-4</v>
      </c>
      <c r="L150" s="59">
        <v>1.3815002785773102E-3</v>
      </c>
      <c r="M150" s="58">
        <v>0.26219777302567937</v>
      </c>
      <c r="N150" s="58">
        <v>2.6665143849309559E-4</v>
      </c>
      <c r="O150" s="58">
        <v>9.2703917313840204E-3</v>
      </c>
      <c r="P150" s="58">
        <v>0.10812747480823584</v>
      </c>
      <c r="Q150" s="58">
        <v>-1.8668357237155021E-4</v>
      </c>
      <c r="R150" s="57">
        <v>1.6277634803795098E-3</v>
      </c>
      <c r="S150" s="78">
        <v>1.0482208246256773E-2</v>
      </c>
    </row>
    <row r="151" spans="2:19" x14ac:dyDescent="0.15">
      <c r="B151" s="33"/>
      <c r="C151" s="60">
        <v>35</v>
      </c>
      <c r="D151" s="22" t="s">
        <v>30</v>
      </c>
      <c r="E151" s="58">
        <v>5.821446421426233E-4</v>
      </c>
      <c r="F151" s="58">
        <v>3.3158730480341843E-3</v>
      </c>
      <c r="G151" s="58">
        <v>4.5229548710400835E-4</v>
      </c>
      <c r="H151" s="58">
        <v>1.7400784818095642E-3</v>
      </c>
      <c r="I151" s="58">
        <v>1.3416475023434456E-3</v>
      </c>
      <c r="J151" s="58">
        <v>4.0185769253289977E-3</v>
      </c>
      <c r="K151" s="58">
        <v>4.2631092080203147E-3</v>
      </c>
      <c r="L151" s="59">
        <v>3.6752742632333192E-4</v>
      </c>
      <c r="M151" s="58">
        <v>0.12410643254020168</v>
      </c>
      <c r="N151" s="58">
        <v>4.3139099514458515E-4</v>
      </c>
      <c r="O151" s="58">
        <v>1.5275262547736095E-3</v>
      </c>
      <c r="P151" s="58">
        <v>4.1220687483182576E-2</v>
      </c>
      <c r="Q151" s="58">
        <v>-1.0304242622662957E-4</v>
      </c>
      <c r="R151" s="57">
        <v>1.4742910497922441E-2</v>
      </c>
      <c r="S151" s="78">
        <v>5.8308371159012861E-3</v>
      </c>
    </row>
    <row r="152" spans="2:19" x14ac:dyDescent="0.15">
      <c r="B152" s="33"/>
      <c r="C152" s="60">
        <v>39</v>
      </c>
      <c r="D152" s="22" t="s">
        <v>29</v>
      </c>
      <c r="E152" s="58">
        <v>1.6658644082048605E-3</v>
      </c>
      <c r="F152" s="58">
        <v>1.4866696103984301E-3</v>
      </c>
      <c r="G152" s="58">
        <v>7.5599409920412014E-4</v>
      </c>
      <c r="H152" s="58">
        <v>1.5178210337349774E-3</v>
      </c>
      <c r="I152" s="58">
        <v>2.5610061148801794E-3</v>
      </c>
      <c r="J152" s="58">
        <v>5.675063362780312E-3</v>
      </c>
      <c r="K152" s="58">
        <v>1.4596333232412288E-3</v>
      </c>
      <c r="L152" s="59">
        <v>4.0445420819148845E-3</v>
      </c>
      <c r="M152" s="58">
        <v>0.14005175830998179</v>
      </c>
      <c r="N152" s="58">
        <v>1.0420168632265506E-3</v>
      </c>
      <c r="O152" s="58">
        <v>9.2481226172245025E-4</v>
      </c>
      <c r="P152" s="58">
        <v>2.020016818091629E-2</v>
      </c>
      <c r="Q152" s="58">
        <v>-2.0036228237143064E-4</v>
      </c>
      <c r="R152" s="57">
        <v>2.8326226867194017E-3</v>
      </c>
      <c r="S152" s="78">
        <v>3.8810075195821964E-3</v>
      </c>
    </row>
    <row r="153" spans="2:19" x14ac:dyDescent="0.15">
      <c r="B153" s="33"/>
      <c r="C153" s="60">
        <v>41</v>
      </c>
      <c r="D153" s="22" t="s">
        <v>28</v>
      </c>
      <c r="E153" s="58">
        <v>0</v>
      </c>
      <c r="F153" s="58">
        <v>0</v>
      </c>
      <c r="G153" s="58">
        <v>0</v>
      </c>
      <c r="H153" s="58">
        <v>0</v>
      </c>
      <c r="I153" s="58">
        <v>0</v>
      </c>
      <c r="J153" s="58">
        <v>0</v>
      </c>
      <c r="K153" s="58">
        <v>0</v>
      </c>
      <c r="L153" s="59">
        <v>0</v>
      </c>
      <c r="M153" s="58">
        <v>0</v>
      </c>
      <c r="N153" s="58">
        <v>0</v>
      </c>
      <c r="O153" s="58">
        <v>0</v>
      </c>
      <c r="P153" s="58">
        <v>0</v>
      </c>
      <c r="Q153" s="58">
        <v>0</v>
      </c>
      <c r="R153" s="57">
        <v>0</v>
      </c>
      <c r="S153" s="78">
        <v>0</v>
      </c>
    </row>
    <row r="154" spans="2:19" x14ac:dyDescent="0.15">
      <c r="B154" s="33"/>
      <c r="C154" s="60">
        <v>46</v>
      </c>
      <c r="D154" s="22" t="s">
        <v>27</v>
      </c>
      <c r="E154" s="58">
        <v>3.8036681517482895E-6</v>
      </c>
      <c r="F154" s="58">
        <v>3.06003590983103E-6</v>
      </c>
      <c r="G154" s="58">
        <v>1.5590648666056843E-6</v>
      </c>
      <c r="H154" s="58">
        <v>3.4423266960640818E-6</v>
      </c>
      <c r="I154" s="58">
        <v>4.0311727123272365E-6</v>
      </c>
      <c r="J154" s="58">
        <v>1.2233488613539751E-5</v>
      </c>
      <c r="K154" s="58">
        <v>3.9434935164168929E-6</v>
      </c>
      <c r="L154" s="59">
        <v>3.6549984971659923E-6</v>
      </c>
      <c r="M154" s="58">
        <v>2.9842814273435119E-4</v>
      </c>
      <c r="N154" s="58">
        <v>1.7712781226538676E-6</v>
      </c>
      <c r="O154" s="58">
        <v>1.1216865738971257E-6</v>
      </c>
      <c r="P154" s="58">
        <v>1.6080796544815596E-5</v>
      </c>
      <c r="Q154" s="58">
        <v>-9.5262858171831537E-8</v>
      </c>
      <c r="R154" s="57">
        <v>7.185698456612426E-6</v>
      </c>
      <c r="S154" s="78">
        <v>6.7437620553303537E-6</v>
      </c>
    </row>
    <row r="155" spans="2:19" x14ac:dyDescent="0.15">
      <c r="B155" s="33"/>
      <c r="C155" s="60">
        <v>47</v>
      </c>
      <c r="D155" s="22" t="s">
        <v>26</v>
      </c>
      <c r="E155" s="58">
        <v>3.9083438737213365E-7</v>
      </c>
      <c r="F155" s="58">
        <v>2.5228490253859847E-7</v>
      </c>
      <c r="G155" s="58">
        <v>1.5289669616981288E-7</v>
      </c>
      <c r="H155" s="58">
        <v>2.0022993658027497E-7</v>
      </c>
      <c r="I155" s="58">
        <v>4.8420826362848317E-7</v>
      </c>
      <c r="J155" s="58">
        <v>6.0499710999611765E-7</v>
      </c>
      <c r="K155" s="58">
        <v>1.7969698859505153E-7</v>
      </c>
      <c r="L155" s="59">
        <v>5.6808303732667826E-7</v>
      </c>
      <c r="M155" s="58">
        <v>5.1844090783768741E-5</v>
      </c>
      <c r="N155" s="58">
        <v>3.0193623089376799E-7</v>
      </c>
      <c r="O155" s="58">
        <v>1.2108957381886833E-7</v>
      </c>
      <c r="P155" s="58">
        <v>1.8363423158282999E-6</v>
      </c>
      <c r="Q155" s="58">
        <v>-3.007939676706853E-9</v>
      </c>
      <c r="R155" s="57">
        <v>4.1757208761553053E-7</v>
      </c>
      <c r="S155" s="78">
        <v>1.0098564330720252E-6</v>
      </c>
    </row>
    <row r="156" spans="2:19" x14ac:dyDescent="0.15">
      <c r="B156" s="33"/>
      <c r="C156" s="60">
        <v>48</v>
      </c>
      <c r="D156" s="22" t="s">
        <v>25</v>
      </c>
      <c r="E156" s="58">
        <v>3.4937854030689239E-7</v>
      </c>
      <c r="F156" s="58">
        <v>2.0102583737791355E-7</v>
      </c>
      <c r="G156" s="58">
        <v>1.148960516300159E-7</v>
      </c>
      <c r="H156" s="58">
        <v>1.5354576649201898E-7</v>
      </c>
      <c r="I156" s="58">
        <v>2.9099104062952113E-7</v>
      </c>
      <c r="J156" s="58">
        <v>3.6204961248992636E-7</v>
      </c>
      <c r="K156" s="58">
        <v>1.4575927724474422E-7</v>
      </c>
      <c r="L156" s="59">
        <v>6.0839669655796204E-7</v>
      </c>
      <c r="M156" s="58">
        <v>2.1148500906867957E-5</v>
      </c>
      <c r="N156" s="58">
        <v>7.140044498562708E-7</v>
      </c>
      <c r="O156" s="58">
        <v>1.0744862828622322E-7</v>
      </c>
      <c r="P156" s="58">
        <v>1.4468373665780946E-6</v>
      </c>
      <c r="Q156" s="58">
        <v>-1.1986758199132625E-9</v>
      </c>
      <c r="R156" s="57">
        <v>4.1571600532546826E-7</v>
      </c>
      <c r="S156" s="78">
        <v>7.4848152797267654E-7</v>
      </c>
    </row>
    <row r="157" spans="2:19" x14ac:dyDescent="0.15">
      <c r="B157" s="33"/>
      <c r="C157" s="60">
        <v>51</v>
      </c>
      <c r="D157" s="22" t="s">
        <v>24</v>
      </c>
      <c r="E157" s="58">
        <v>4.4477078390616299E-5</v>
      </c>
      <c r="F157" s="58">
        <v>3.4630203725975785E-5</v>
      </c>
      <c r="G157" s="58">
        <v>1.519351142938332E-5</v>
      </c>
      <c r="H157" s="58">
        <v>2.8468370973369654E-5</v>
      </c>
      <c r="I157" s="58">
        <v>4.1277966414490396E-5</v>
      </c>
      <c r="J157" s="58">
        <v>1.2876196325631027E-4</v>
      </c>
      <c r="K157" s="58">
        <v>3.264782452824947E-5</v>
      </c>
      <c r="L157" s="59">
        <v>1.6723648578094791E-4</v>
      </c>
      <c r="M157" s="58">
        <v>8.4631458327363782E-3</v>
      </c>
      <c r="N157" s="58">
        <v>2.1386709445242297E-5</v>
      </c>
      <c r="O157" s="58">
        <v>2.9809871926609868E-5</v>
      </c>
      <c r="P157" s="58">
        <v>5.8146992628762997E-4</v>
      </c>
      <c r="Q157" s="58">
        <v>1.0888946438208465E-6</v>
      </c>
      <c r="R157" s="57">
        <v>7.3009804199600039E-5</v>
      </c>
      <c r="S157" s="78">
        <v>1.7034645970429968E-4</v>
      </c>
    </row>
    <row r="158" spans="2:19" x14ac:dyDescent="0.15">
      <c r="B158" s="33"/>
      <c r="C158" s="60">
        <v>53</v>
      </c>
      <c r="D158" s="22" t="s">
        <v>23</v>
      </c>
      <c r="E158" s="58">
        <v>1.0041480934564683E-3</v>
      </c>
      <c r="F158" s="58">
        <v>8.8472957119455954E-4</v>
      </c>
      <c r="G158" s="58">
        <v>3.7392182310853038E-4</v>
      </c>
      <c r="H158" s="58">
        <v>6.7990155773258387E-4</v>
      </c>
      <c r="I158" s="58">
        <v>9.1374277334563877E-4</v>
      </c>
      <c r="J158" s="58">
        <v>1.7531984391202606E-3</v>
      </c>
      <c r="K158" s="58">
        <v>6.3377737723754077E-4</v>
      </c>
      <c r="L158" s="59">
        <v>8.5077995804526266E-4</v>
      </c>
      <c r="M158" s="58">
        <v>0.20239176766741471</v>
      </c>
      <c r="N158" s="58">
        <v>5.4178998341520765E-4</v>
      </c>
      <c r="O158" s="58">
        <v>3.9113058185252726E-4</v>
      </c>
      <c r="P158" s="58">
        <v>5.8001887815361973E-3</v>
      </c>
      <c r="Q158" s="58">
        <v>-7.2262550994701088E-6</v>
      </c>
      <c r="R158" s="57">
        <v>1.6312603950537211E-3</v>
      </c>
      <c r="S158" s="78">
        <v>3.5522844937933389E-3</v>
      </c>
    </row>
    <row r="159" spans="2:19" x14ac:dyDescent="0.15">
      <c r="B159" s="33"/>
      <c r="C159" s="60">
        <v>55</v>
      </c>
      <c r="D159" s="22" t="s">
        <v>22</v>
      </c>
      <c r="E159" s="58">
        <v>2.7094237821356693E-7</v>
      </c>
      <c r="F159" s="58">
        <v>2.1265763710223977E-7</v>
      </c>
      <c r="G159" s="58">
        <v>7.9676066074785352E-8</v>
      </c>
      <c r="H159" s="58">
        <v>1.3872599310613232E-7</v>
      </c>
      <c r="I159" s="58">
        <v>2.0479505235944413E-7</v>
      </c>
      <c r="J159" s="58">
        <v>2.0471406389528699E-7</v>
      </c>
      <c r="K159" s="58">
        <v>1.126286022878301E-7</v>
      </c>
      <c r="L159" s="59">
        <v>2.9578751551330426E-7</v>
      </c>
      <c r="M159" s="58">
        <v>1.3121004937638957E-4</v>
      </c>
      <c r="N159" s="58">
        <v>1.1925039610437703E-7</v>
      </c>
      <c r="O159" s="58">
        <v>6.9802084672683569E-8</v>
      </c>
      <c r="P159" s="58">
        <v>3.9216261263802449E-6</v>
      </c>
      <c r="Q159" s="58">
        <v>-4.4994391550390314E-10</v>
      </c>
      <c r="R159" s="57">
        <v>2.83790342565834E-7</v>
      </c>
      <c r="S159" s="78">
        <v>2.0776313140277714E-6</v>
      </c>
    </row>
    <row r="160" spans="2:19" x14ac:dyDescent="0.15">
      <c r="B160" s="33"/>
      <c r="C160" s="60">
        <v>57</v>
      </c>
      <c r="D160" s="22" t="s">
        <v>21</v>
      </c>
      <c r="E160" s="58">
        <v>1.4499036092763277E-3</v>
      </c>
      <c r="F160" s="58">
        <v>1.2133228383672224E-3</v>
      </c>
      <c r="G160" s="58">
        <v>5.2658107179669568E-4</v>
      </c>
      <c r="H160" s="58">
        <v>1.0703722361182627E-3</v>
      </c>
      <c r="I160" s="58">
        <v>1.3940746695835051E-3</v>
      </c>
      <c r="J160" s="58">
        <v>4.1193510785041141E-3</v>
      </c>
      <c r="K160" s="58">
        <v>1.054054268362905E-3</v>
      </c>
      <c r="L160" s="59">
        <v>2.3390545442215946E-3</v>
      </c>
      <c r="M160" s="58">
        <v>0.12174919726446248</v>
      </c>
      <c r="N160" s="58">
        <v>6.9743817861436666E-4</v>
      </c>
      <c r="O160" s="58">
        <v>7.1065529118406528E-4</v>
      </c>
      <c r="P160" s="58">
        <v>9.2997770168708332E-3</v>
      </c>
      <c r="Q160" s="58">
        <v>1.2467568762518803E-5</v>
      </c>
      <c r="R160" s="57">
        <v>2.6695867970063327E-3</v>
      </c>
      <c r="S160" s="78">
        <v>2.9077019336824724E-3</v>
      </c>
    </row>
    <row r="161" spans="1:19" x14ac:dyDescent="0.15">
      <c r="B161" s="33"/>
      <c r="C161" s="60">
        <v>59</v>
      </c>
      <c r="D161" s="22" t="s">
        <v>20</v>
      </c>
      <c r="E161" s="58">
        <v>1.6748103688090743E-3</v>
      </c>
      <c r="F161" s="58">
        <v>1.6467747200094264E-3</v>
      </c>
      <c r="G161" s="58">
        <v>8.0547412027799821E-4</v>
      </c>
      <c r="H161" s="58">
        <v>1.4607659501003503E-3</v>
      </c>
      <c r="I161" s="58">
        <v>2.2767458272293976E-3</v>
      </c>
      <c r="J161" s="58">
        <v>1.7727111318561321E-3</v>
      </c>
      <c r="K161" s="58">
        <v>1.0105201584538293E-3</v>
      </c>
      <c r="L161" s="59">
        <v>1.9419020184795769E-3</v>
      </c>
      <c r="M161" s="58">
        <v>0.18460223675652496</v>
      </c>
      <c r="N161" s="58">
        <v>9.7937051573945681E-4</v>
      </c>
      <c r="O161" s="58">
        <v>1.4446380821378001E-3</v>
      </c>
      <c r="P161" s="58">
        <v>4.136687314630947E-2</v>
      </c>
      <c r="Q161" s="58">
        <v>-2.5119749221131819E-5</v>
      </c>
      <c r="R161" s="57">
        <v>2.4140147881412345E-3</v>
      </c>
      <c r="S161" s="78">
        <v>5.4603117253369145E-3</v>
      </c>
    </row>
    <row r="162" spans="1:19" x14ac:dyDescent="0.15">
      <c r="B162" s="33"/>
      <c r="C162" s="60">
        <v>61</v>
      </c>
      <c r="D162" s="22" t="s">
        <v>19</v>
      </c>
      <c r="E162" s="58">
        <v>0</v>
      </c>
      <c r="F162" s="58">
        <v>0</v>
      </c>
      <c r="G162" s="58">
        <v>0</v>
      </c>
      <c r="H162" s="58">
        <v>0</v>
      </c>
      <c r="I162" s="58">
        <v>0</v>
      </c>
      <c r="J162" s="58">
        <v>0</v>
      </c>
      <c r="K162" s="58">
        <v>0</v>
      </c>
      <c r="L162" s="59">
        <v>0</v>
      </c>
      <c r="M162" s="58">
        <v>0</v>
      </c>
      <c r="N162" s="58">
        <v>0</v>
      </c>
      <c r="O162" s="58">
        <v>0</v>
      </c>
      <c r="P162" s="58">
        <v>0</v>
      </c>
      <c r="Q162" s="58">
        <v>0</v>
      </c>
      <c r="R162" s="57">
        <v>0</v>
      </c>
      <c r="S162" s="78">
        <v>0</v>
      </c>
    </row>
    <row r="163" spans="1:19" x14ac:dyDescent="0.15">
      <c r="B163" s="33"/>
      <c r="C163" s="60">
        <v>63</v>
      </c>
      <c r="D163" s="22" t="s">
        <v>18</v>
      </c>
      <c r="E163" s="58">
        <v>2.3952069056548613E-5</v>
      </c>
      <c r="F163" s="58">
        <v>2.6020736567802686E-5</v>
      </c>
      <c r="G163" s="58">
        <v>1.1203430351483075E-5</v>
      </c>
      <c r="H163" s="58">
        <v>2.5826074719641789E-5</v>
      </c>
      <c r="I163" s="58">
        <v>3.7435726042676091E-5</v>
      </c>
      <c r="J163" s="58">
        <v>2.1723609492376752E-6</v>
      </c>
      <c r="K163" s="58">
        <v>2.1269526100540424E-5</v>
      </c>
      <c r="L163" s="59">
        <v>2.0636078947565665E-5</v>
      </c>
      <c r="M163" s="58">
        <v>4.602010303560973E-2</v>
      </c>
      <c r="N163" s="58">
        <v>2.6598874844350907E-3</v>
      </c>
      <c r="O163" s="58">
        <v>1.024977514885426E-3</v>
      </c>
      <c r="P163" s="58">
        <v>2.1642454196802247E-2</v>
      </c>
      <c r="Q163" s="58">
        <v>-2.0784509928501008E-7</v>
      </c>
      <c r="R163" s="57">
        <v>5.2532127311493295E-5</v>
      </c>
      <c r="S163" s="78">
        <v>2.9583480203084281E-3</v>
      </c>
    </row>
    <row r="164" spans="1:19" x14ac:dyDescent="0.15">
      <c r="B164" s="33"/>
      <c r="C164" s="60">
        <v>64</v>
      </c>
      <c r="D164" s="22" t="s">
        <v>17</v>
      </c>
      <c r="E164" s="58">
        <v>1.5916835265509872E-8</v>
      </c>
      <c r="F164" s="58">
        <v>4.6646725317895119E-9</v>
      </c>
      <c r="G164" s="58">
        <v>8.8579896734216735E-9</v>
      </c>
      <c r="H164" s="58">
        <v>3.4079957677382626E-9</v>
      </c>
      <c r="I164" s="58">
        <v>4.2898492607249482E-9</v>
      </c>
      <c r="J164" s="58">
        <v>4.9042433200962606E-9</v>
      </c>
      <c r="K164" s="58">
        <v>2.6297951853561026E-9</v>
      </c>
      <c r="L164" s="59">
        <v>2.2782607518891054E-6</v>
      </c>
      <c r="M164" s="58">
        <v>1.0767840826804315E-4</v>
      </c>
      <c r="N164" s="58">
        <v>1.215470714760573E-5</v>
      </c>
      <c r="O164" s="58">
        <v>1.4213536468248076E-9</v>
      </c>
      <c r="P164" s="58">
        <v>2.612799120464696E-8</v>
      </c>
      <c r="Q164" s="58">
        <v>4.0520815142496032E-12</v>
      </c>
      <c r="R164" s="57">
        <v>1.0084228390022564E-8</v>
      </c>
      <c r="S164" s="78">
        <v>6.757128367987738E-6</v>
      </c>
    </row>
    <row r="165" spans="1:19" x14ac:dyDescent="0.15">
      <c r="B165" s="33"/>
      <c r="C165" s="60">
        <v>65</v>
      </c>
      <c r="D165" s="22" t="s">
        <v>16</v>
      </c>
      <c r="E165" s="58">
        <v>2.652289919887039E-5</v>
      </c>
      <c r="F165" s="58">
        <v>1.9354363065140318E-5</v>
      </c>
      <c r="G165" s="58">
        <v>1.0012942222122181E-5</v>
      </c>
      <c r="H165" s="58">
        <v>1.5142542321450997E-5</v>
      </c>
      <c r="I165" s="58">
        <v>2.9119456883815412E-5</v>
      </c>
      <c r="J165" s="58">
        <v>5.1511694733226367E-5</v>
      </c>
      <c r="K165" s="58">
        <v>1.4339931097440339E-5</v>
      </c>
      <c r="L165" s="59">
        <v>3.0262709070904547E-5</v>
      </c>
      <c r="M165" s="58">
        <v>9.5609899199970688E-3</v>
      </c>
      <c r="N165" s="58">
        <v>1.2917401354792529E-5</v>
      </c>
      <c r="O165" s="58">
        <v>1.0051567799191774E-5</v>
      </c>
      <c r="P165" s="58">
        <v>1.3441353730063633E-4</v>
      </c>
      <c r="Q165" s="58">
        <v>-1.712199258472012E-7</v>
      </c>
      <c r="R165" s="57">
        <v>3.3245754139687646E-5</v>
      </c>
      <c r="S165" s="78">
        <v>1.4877414370592187E-4</v>
      </c>
    </row>
    <row r="166" spans="1:19" x14ac:dyDescent="0.15">
      <c r="B166" s="33"/>
      <c r="C166" s="60">
        <v>66</v>
      </c>
      <c r="D166" s="22" t="s">
        <v>15</v>
      </c>
      <c r="E166" s="58">
        <v>3.3093455453591654E-3</v>
      </c>
      <c r="F166" s="58">
        <v>3.0606805166201265E-3</v>
      </c>
      <c r="G166" s="58">
        <v>1.5513666972054594E-3</v>
      </c>
      <c r="H166" s="58">
        <v>2.6530684967861172E-3</v>
      </c>
      <c r="I166" s="58">
        <v>4.3066121747737298E-3</v>
      </c>
      <c r="J166" s="58">
        <v>5.2362724006518183E-3</v>
      </c>
      <c r="K166" s="58">
        <v>2.3836742258286268E-3</v>
      </c>
      <c r="L166" s="59">
        <v>2.8504079180576708E-3</v>
      </c>
      <c r="M166" s="58">
        <v>0.18581206236893849</v>
      </c>
      <c r="N166" s="58">
        <v>2.2672283681626011E-3</v>
      </c>
      <c r="O166" s="58">
        <v>2.1540316708015309E-3</v>
      </c>
      <c r="P166" s="58">
        <v>2.9427517468584199E-2</v>
      </c>
      <c r="Q166" s="58">
        <v>-2.309300812355121E-5</v>
      </c>
      <c r="R166" s="57">
        <v>5.414589383119079E-3</v>
      </c>
      <c r="S166" s="78">
        <v>5.9934441243196575E-3</v>
      </c>
    </row>
    <row r="167" spans="1:19" x14ac:dyDescent="0.15">
      <c r="B167" s="33"/>
      <c r="C167" s="60">
        <v>67</v>
      </c>
      <c r="D167" s="22" t="s">
        <v>14</v>
      </c>
      <c r="E167" s="58">
        <v>3.3485826204798846E-5</v>
      </c>
      <c r="F167" s="58">
        <v>1.7165655900793845E-5</v>
      </c>
      <c r="G167" s="58">
        <v>1.1127820202316445E-5</v>
      </c>
      <c r="H167" s="58">
        <v>1.3485246118372365E-5</v>
      </c>
      <c r="I167" s="58">
        <v>3.7443348071344629E-5</v>
      </c>
      <c r="J167" s="58">
        <v>1.2712649827089694E-5</v>
      </c>
      <c r="K167" s="58">
        <v>7.4697566078769271E-6</v>
      </c>
      <c r="L167" s="59">
        <v>2.9873548917976516E-3</v>
      </c>
      <c r="M167" s="58">
        <v>3.8140705729980254E-2</v>
      </c>
      <c r="N167" s="58">
        <v>6.0308906965019125E-5</v>
      </c>
      <c r="O167" s="58">
        <v>7.7563821362056168E-6</v>
      </c>
      <c r="P167" s="58">
        <v>2.3920116901910449E-4</v>
      </c>
      <c r="Q167" s="58">
        <v>-7.4113722153532777E-8</v>
      </c>
      <c r="R167" s="57">
        <v>2.1057647933094705E-5</v>
      </c>
      <c r="S167" s="78">
        <v>6.3952729824253395E-4</v>
      </c>
    </row>
    <row r="168" spans="1:19" x14ac:dyDescent="0.15">
      <c r="B168" s="33"/>
      <c r="C168" s="60">
        <v>68</v>
      </c>
      <c r="D168" s="22" t="s">
        <v>13</v>
      </c>
      <c r="E168" s="58">
        <v>0</v>
      </c>
      <c r="F168" s="58">
        <v>0</v>
      </c>
      <c r="G168" s="58">
        <v>0</v>
      </c>
      <c r="H168" s="58">
        <v>0</v>
      </c>
      <c r="I168" s="58">
        <v>0</v>
      </c>
      <c r="J168" s="58">
        <v>0</v>
      </c>
      <c r="K168" s="58">
        <v>0</v>
      </c>
      <c r="L168" s="59">
        <v>0</v>
      </c>
      <c r="M168" s="58">
        <v>0</v>
      </c>
      <c r="N168" s="58">
        <v>0</v>
      </c>
      <c r="O168" s="58">
        <v>0</v>
      </c>
      <c r="P168" s="58">
        <v>0</v>
      </c>
      <c r="Q168" s="58">
        <v>0</v>
      </c>
      <c r="R168" s="57">
        <v>0</v>
      </c>
      <c r="S168" s="78">
        <v>0</v>
      </c>
    </row>
    <row r="169" spans="1:19" x14ac:dyDescent="0.15">
      <c r="B169" s="30"/>
      <c r="C169" s="14">
        <v>69</v>
      </c>
      <c r="D169" s="64" t="s">
        <v>12</v>
      </c>
      <c r="E169" s="76">
        <v>1.0484977026179107E-3</v>
      </c>
      <c r="F169" s="76">
        <v>8.9086435411702412E-4</v>
      </c>
      <c r="G169" s="76">
        <v>3.4274669423136098E-4</v>
      </c>
      <c r="H169" s="76">
        <v>8.7878706924805305E-4</v>
      </c>
      <c r="I169" s="76">
        <v>1.4140370606234097E-3</v>
      </c>
      <c r="J169" s="76">
        <v>3.1015098974537833E-3</v>
      </c>
      <c r="K169" s="76">
        <v>7.1545399894504789E-4</v>
      </c>
      <c r="L169" s="77">
        <v>9.1921867579955138E-4</v>
      </c>
      <c r="M169" s="76">
        <v>5.4755423073714442E-2</v>
      </c>
      <c r="N169" s="76">
        <v>4.5850275377757395E-4</v>
      </c>
      <c r="O169" s="76">
        <v>1.0936839893202861E-3</v>
      </c>
      <c r="P169" s="76">
        <v>1.0654654560964181E-2</v>
      </c>
      <c r="Q169" s="76">
        <v>-1.8198078977835283E-5</v>
      </c>
      <c r="R169" s="75">
        <v>1.7016368233004427E-3</v>
      </c>
      <c r="S169" s="74">
        <v>1.8580483342867727E-3</v>
      </c>
    </row>
    <row r="170" spans="1:19" x14ac:dyDescent="0.15">
      <c r="B170" s="89"/>
      <c r="C170" s="88"/>
      <c r="D170" s="140" t="s">
        <v>82</v>
      </c>
      <c r="E170" s="138">
        <v>0.11039616230500715</v>
      </c>
      <c r="F170" s="138">
        <v>0.12388648259361568</v>
      </c>
      <c r="G170" s="138">
        <v>6.6940855530351673E-2</v>
      </c>
      <c r="H170" s="138">
        <v>0.11623395928201061</v>
      </c>
      <c r="I170" s="138">
        <v>0.12955214411976779</v>
      </c>
      <c r="J170" s="138">
        <v>-0.1434644809629772</v>
      </c>
      <c r="K170" s="138">
        <v>0.22248775858136607</v>
      </c>
      <c r="L170" s="139">
        <v>7.0525343704370039E-2</v>
      </c>
      <c r="M170" s="138">
        <v>4.3501022246313168</v>
      </c>
      <c r="N170" s="138">
        <v>3.2575491408553113E-2</v>
      </c>
      <c r="O170" s="138">
        <v>4.43813578030346E-2</v>
      </c>
      <c r="P170" s="138">
        <v>0.72230087361805462</v>
      </c>
      <c r="Q170" s="138">
        <v>-3.0312197226596387E-3</v>
      </c>
      <c r="R170" s="137">
        <v>0.17384263330146624</v>
      </c>
      <c r="S170" s="136">
        <v>0.13840635811980961</v>
      </c>
    </row>
    <row r="173" spans="1:19" x14ac:dyDescent="0.15">
      <c r="A173" s="1" t="s">
        <v>92</v>
      </c>
    </row>
    <row r="174" spans="1:19" x14ac:dyDescent="0.15">
      <c r="E174" s="9" t="s">
        <v>53</v>
      </c>
      <c r="F174" s="8"/>
      <c r="G174" s="8"/>
      <c r="H174" s="8"/>
      <c r="I174" s="8"/>
      <c r="J174" s="8"/>
      <c r="K174" s="8"/>
      <c r="L174" s="9" t="s">
        <v>51</v>
      </c>
      <c r="M174" s="8"/>
      <c r="N174" s="8"/>
      <c r="O174" s="8"/>
      <c r="P174" s="8"/>
      <c r="Q174" s="8"/>
      <c r="R174" s="56"/>
      <c r="S174" s="48"/>
    </row>
    <row r="175" spans="1:19" x14ac:dyDescent="0.15">
      <c r="E175" s="70">
        <v>71</v>
      </c>
      <c r="F175" s="69">
        <v>72</v>
      </c>
      <c r="G175" s="69">
        <v>73</v>
      </c>
      <c r="H175" s="69">
        <v>74</v>
      </c>
      <c r="I175" s="69">
        <v>75</v>
      </c>
      <c r="J175" s="69">
        <v>76</v>
      </c>
      <c r="K175" s="69"/>
      <c r="L175" s="70">
        <v>71</v>
      </c>
      <c r="M175" s="69">
        <v>72</v>
      </c>
      <c r="N175" s="69">
        <v>73</v>
      </c>
      <c r="O175" s="69">
        <v>74</v>
      </c>
      <c r="P175" s="69">
        <v>75</v>
      </c>
      <c r="Q175" s="69">
        <v>76</v>
      </c>
      <c r="R175" s="68"/>
      <c r="S175" s="142"/>
    </row>
    <row r="176" spans="1:19" ht="45" x14ac:dyDescent="0.15">
      <c r="E176" s="67" t="s">
        <v>66</v>
      </c>
      <c r="F176" s="66" t="s">
        <v>65</v>
      </c>
      <c r="G176" s="66" t="s">
        <v>64</v>
      </c>
      <c r="H176" s="66" t="s">
        <v>63</v>
      </c>
      <c r="I176" s="66" t="s">
        <v>62</v>
      </c>
      <c r="J176" s="66" t="s">
        <v>61</v>
      </c>
      <c r="K176" s="66" t="s">
        <v>57</v>
      </c>
      <c r="L176" s="67" t="s">
        <v>66</v>
      </c>
      <c r="M176" s="66" t="s">
        <v>65</v>
      </c>
      <c r="N176" s="66" t="s">
        <v>64</v>
      </c>
      <c r="O176" s="66" t="s">
        <v>63</v>
      </c>
      <c r="P176" s="66" t="s">
        <v>62</v>
      </c>
      <c r="Q176" s="66" t="s">
        <v>61</v>
      </c>
      <c r="R176" s="65" t="s">
        <v>57</v>
      </c>
      <c r="S176" s="141" t="s">
        <v>82</v>
      </c>
    </row>
    <row r="177" spans="2:19" x14ac:dyDescent="0.15">
      <c r="B177" s="48" t="s">
        <v>53</v>
      </c>
      <c r="C177" s="47">
        <v>1</v>
      </c>
      <c r="D177" s="27" t="s">
        <v>50</v>
      </c>
      <c r="E177" s="62">
        <v>1.3498161671762205E-2</v>
      </c>
      <c r="F177" s="62">
        <v>0.37951848960048179</v>
      </c>
      <c r="G177" s="62">
        <v>1.0501680513479281E-2</v>
      </c>
      <c r="H177" s="62">
        <v>2.8368055009899786E-3</v>
      </c>
      <c r="I177" s="62">
        <v>1.2226295301558388E-2</v>
      </c>
      <c r="J177" s="62">
        <v>-1.9875800443378585E-3</v>
      </c>
      <c r="K177" s="62">
        <v>5.5921281770789311E-2</v>
      </c>
      <c r="L177" s="63">
        <v>1.8256897237099758E-2</v>
      </c>
      <c r="M177" s="62">
        <v>0.44571704028430637</v>
      </c>
      <c r="N177" s="62">
        <v>1.9708152493227864E-2</v>
      </c>
      <c r="O177" s="62">
        <v>4.2918095501934478E-3</v>
      </c>
      <c r="P177" s="62">
        <v>2.0301979019919567E-2</v>
      </c>
      <c r="Q177" s="62">
        <v>-2.0721024579752468E-3</v>
      </c>
      <c r="R177" s="61">
        <v>2.128108955850529E-2</v>
      </c>
      <c r="S177" s="79">
        <v>1.0000000000000002</v>
      </c>
    </row>
    <row r="178" spans="2:19" x14ac:dyDescent="0.15">
      <c r="B178" s="33"/>
      <c r="C178" s="60">
        <v>2</v>
      </c>
      <c r="D178" s="22" t="s">
        <v>49</v>
      </c>
      <c r="E178" s="58">
        <v>1.5965019239502942E-2</v>
      </c>
      <c r="F178" s="58">
        <v>0.30800062488009544</v>
      </c>
      <c r="G178" s="58">
        <v>1.1593375334736764E-2</v>
      </c>
      <c r="H178" s="58">
        <v>9.9181897885402999E-3</v>
      </c>
      <c r="I178" s="58">
        <v>1.8237003124768312E-2</v>
      </c>
      <c r="J178" s="58">
        <v>8.0098903117452477E-2</v>
      </c>
      <c r="K178" s="58">
        <v>6.3602480478856679E-2</v>
      </c>
      <c r="L178" s="59">
        <v>1.0108652092636353E-2</v>
      </c>
      <c r="M178" s="58">
        <v>0.18423558845700252</v>
      </c>
      <c r="N178" s="58">
        <v>5.1797444047059202E-2</v>
      </c>
      <c r="O178" s="58">
        <v>5.5186183661583198E-2</v>
      </c>
      <c r="P178" s="58">
        <v>0.14774433273023671</v>
      </c>
      <c r="Q178" s="58">
        <v>-4.1466089978788234E-3</v>
      </c>
      <c r="R178" s="57">
        <v>4.7658812045407922E-2</v>
      </c>
      <c r="S178" s="78">
        <v>1</v>
      </c>
    </row>
    <row r="179" spans="2:19" x14ac:dyDescent="0.15">
      <c r="B179" s="33"/>
      <c r="C179" s="60">
        <v>3</v>
      </c>
      <c r="D179" s="22" t="s">
        <v>48</v>
      </c>
      <c r="E179" s="58">
        <v>1.2415794448416669E-2</v>
      </c>
      <c r="F179" s="58">
        <v>0.19559929338202017</v>
      </c>
      <c r="G179" s="58">
        <v>6.1127128343573074E-3</v>
      </c>
      <c r="H179" s="58">
        <v>2.7381217059042852E-4</v>
      </c>
      <c r="I179" s="58">
        <v>1.3303460441553227E-3</v>
      </c>
      <c r="J179" s="58">
        <v>6.2217302559290409E-3</v>
      </c>
      <c r="K179" s="58">
        <v>6.6176880804788923E-2</v>
      </c>
      <c r="L179" s="59">
        <v>2.6254456333535941E-2</v>
      </c>
      <c r="M179" s="58">
        <v>0.6481081075292553</v>
      </c>
      <c r="N179" s="58">
        <v>1.8906548452987545E-2</v>
      </c>
      <c r="O179" s="58">
        <v>1.5973383587193205E-3</v>
      </c>
      <c r="P179" s="58">
        <v>9.0760699734501963E-3</v>
      </c>
      <c r="Q179" s="58">
        <v>-2.123571102254803E-3</v>
      </c>
      <c r="R179" s="57">
        <v>1.0050480514048698E-2</v>
      </c>
      <c r="S179" s="78">
        <v>1.0000000000000002</v>
      </c>
    </row>
    <row r="180" spans="2:19" x14ac:dyDescent="0.15">
      <c r="B180" s="33"/>
      <c r="C180" s="60">
        <v>6</v>
      </c>
      <c r="D180" s="22" t="s">
        <v>47</v>
      </c>
      <c r="E180" s="58">
        <v>1.957052767014448E-3</v>
      </c>
      <c r="F180" s="58">
        <v>0.1031881460477104</v>
      </c>
      <c r="G180" s="58">
        <v>1.4158475848215142E-2</v>
      </c>
      <c r="H180" s="58">
        <v>6.8379639457056152E-3</v>
      </c>
      <c r="I180" s="58">
        <v>1.3193308841475531E-2</v>
      </c>
      <c r="J180" s="58">
        <v>-1.3509495329736909E-2</v>
      </c>
      <c r="K180" s="58">
        <v>0.12218842790354921</v>
      </c>
      <c r="L180" s="59">
        <v>9.8846991106190003E-3</v>
      </c>
      <c r="M180" s="58">
        <v>0.39402503578564557</v>
      </c>
      <c r="N180" s="58">
        <v>9.3961040508811086E-2</v>
      </c>
      <c r="O180" s="58">
        <v>3.2702915066351215E-2</v>
      </c>
      <c r="P180" s="58">
        <v>0.11231290962029844</v>
      </c>
      <c r="Q180" s="58">
        <v>-7.6912617049583985E-4</v>
      </c>
      <c r="R180" s="57">
        <v>0.10986864605483723</v>
      </c>
      <c r="S180" s="78">
        <v>1.0000000000000002</v>
      </c>
    </row>
    <row r="181" spans="2:19" x14ac:dyDescent="0.15">
      <c r="B181" s="33"/>
      <c r="C181" s="60">
        <v>11</v>
      </c>
      <c r="D181" s="22" t="s">
        <v>46</v>
      </c>
      <c r="E181" s="58">
        <v>3.3297825428334288E-2</v>
      </c>
      <c r="F181" s="58">
        <v>0.71845022160030714</v>
      </c>
      <c r="G181" s="58">
        <v>1.2849369946664097E-2</v>
      </c>
      <c r="H181" s="58">
        <v>1.3542194133744638E-4</v>
      </c>
      <c r="I181" s="58">
        <v>1.2731323745764735E-3</v>
      </c>
      <c r="J181" s="58">
        <v>-7.4576455684186331E-3</v>
      </c>
      <c r="K181" s="58">
        <v>2.4935529939054558E-2</v>
      </c>
      <c r="L181" s="59">
        <v>1.0079876251787134E-2</v>
      </c>
      <c r="M181" s="58">
        <v>0.18760519033977188</v>
      </c>
      <c r="N181" s="58">
        <v>9.959564949380802E-3</v>
      </c>
      <c r="O181" s="58">
        <v>7.9434583361969835E-4</v>
      </c>
      <c r="P181" s="58">
        <v>3.851489944999488E-3</v>
      </c>
      <c r="Q181" s="58">
        <v>-6.3847237377951467E-4</v>
      </c>
      <c r="R181" s="57">
        <v>4.864149392365273E-3</v>
      </c>
      <c r="S181" s="78">
        <v>0.99999999999999989</v>
      </c>
    </row>
    <row r="182" spans="2:19" x14ac:dyDescent="0.15">
      <c r="B182" s="33"/>
      <c r="C182" s="60">
        <v>15</v>
      </c>
      <c r="D182" s="22" t="s">
        <v>45</v>
      </c>
      <c r="E182" s="58">
        <v>2.2853189264053931E-2</v>
      </c>
      <c r="F182" s="58">
        <v>0.56003160309307864</v>
      </c>
      <c r="G182" s="58">
        <v>3.8703616021452517E-2</v>
      </c>
      <c r="H182" s="58">
        <v>1.4582714229419064E-2</v>
      </c>
      <c r="I182" s="58">
        <v>3.2613460200593379E-2</v>
      </c>
      <c r="J182" s="58">
        <v>-7.469678110265005E-3</v>
      </c>
      <c r="K182" s="58">
        <v>8.862257988019305E-2</v>
      </c>
      <c r="L182" s="59">
        <v>3.9298060185440397E-3</v>
      </c>
      <c r="M182" s="58">
        <v>0.11099761574535685</v>
      </c>
      <c r="N182" s="58">
        <v>2.0087543059959447E-2</v>
      </c>
      <c r="O182" s="58">
        <v>1.2251292182611853E-2</v>
      </c>
      <c r="P182" s="58">
        <v>6.1126409124992204E-2</v>
      </c>
      <c r="Q182" s="58">
        <v>-1.6271359857115161E-3</v>
      </c>
      <c r="R182" s="57">
        <v>4.3296985275721643E-2</v>
      </c>
      <c r="S182" s="78">
        <v>1.0000000000000002</v>
      </c>
    </row>
    <row r="183" spans="2:19" x14ac:dyDescent="0.15">
      <c r="B183" s="33"/>
      <c r="C183" s="60">
        <v>16</v>
      </c>
      <c r="D183" s="22" t="s">
        <v>44</v>
      </c>
      <c r="E183" s="58">
        <v>1.1532582150679725E-2</v>
      </c>
      <c r="F183" s="58">
        <v>0.11947945450635843</v>
      </c>
      <c r="G183" s="58">
        <v>4.0800311246569299E-2</v>
      </c>
      <c r="H183" s="58">
        <v>6.0624541020445635E-2</v>
      </c>
      <c r="I183" s="58">
        <v>0.10853070798904735</v>
      </c>
      <c r="J183" s="58">
        <v>-3.2195621284314996E-2</v>
      </c>
      <c r="K183" s="58">
        <v>0.1321640468456069</v>
      </c>
      <c r="L183" s="59">
        <v>9.2600283026959811E-3</v>
      </c>
      <c r="M183" s="58">
        <v>0.21834072545766303</v>
      </c>
      <c r="N183" s="58">
        <v>5.7745812902295517E-2</v>
      </c>
      <c r="O183" s="58">
        <v>4.3768895648942777E-2</v>
      </c>
      <c r="P183" s="58">
        <v>0.15741331174867748</v>
      </c>
      <c r="Q183" s="58">
        <v>-5.2809442757404401E-3</v>
      </c>
      <c r="R183" s="57">
        <v>7.7816147741073288E-2</v>
      </c>
      <c r="S183" s="78">
        <v>1</v>
      </c>
    </row>
    <row r="184" spans="2:19" x14ac:dyDescent="0.15">
      <c r="B184" s="33"/>
      <c r="C184" s="60">
        <v>20</v>
      </c>
      <c r="D184" s="22" t="s">
        <v>43</v>
      </c>
      <c r="E184" s="58">
        <v>1.6310973922097852E-3</v>
      </c>
      <c r="F184" s="58">
        <v>2.5739215783542668E-2</v>
      </c>
      <c r="G184" s="58">
        <v>1.2250081230074431E-2</v>
      </c>
      <c r="H184" s="58">
        <v>2.0806105581640242E-3</v>
      </c>
      <c r="I184" s="58">
        <v>4.6927029719069065E-3</v>
      </c>
      <c r="J184" s="58">
        <v>-2.5317021214912302E-2</v>
      </c>
      <c r="K184" s="58">
        <v>0.34055494157959071</v>
      </c>
      <c r="L184" s="59">
        <v>9.6664047961393801E-3</v>
      </c>
      <c r="M184" s="58">
        <v>0.21622184480024534</v>
      </c>
      <c r="N184" s="58">
        <v>0.14186483893863525</v>
      </c>
      <c r="O184" s="58">
        <v>2.481254097113236E-2</v>
      </c>
      <c r="P184" s="58">
        <v>9.7674960969751548E-2</v>
      </c>
      <c r="Q184" s="58">
        <v>-4.8773642072985788E-3</v>
      </c>
      <c r="R184" s="57">
        <v>0.15300514543081853</v>
      </c>
      <c r="S184" s="78">
        <v>1</v>
      </c>
    </row>
    <row r="185" spans="2:19" x14ac:dyDescent="0.15">
      <c r="B185" s="33"/>
      <c r="C185" s="60">
        <v>21</v>
      </c>
      <c r="D185" s="22" t="s">
        <v>42</v>
      </c>
      <c r="E185" s="58">
        <v>4.3359842576860671E-3</v>
      </c>
      <c r="F185" s="58">
        <v>0.28957732114423695</v>
      </c>
      <c r="G185" s="58">
        <v>3.2238723390922597E-2</v>
      </c>
      <c r="H185" s="58">
        <v>1.8350928595390333E-2</v>
      </c>
      <c r="I185" s="58">
        <v>3.2215519548773372E-2</v>
      </c>
      <c r="J185" s="58">
        <v>-1.4338727379710533E-2</v>
      </c>
      <c r="K185" s="58">
        <v>0.17046630175059843</v>
      </c>
      <c r="L185" s="59">
        <v>7.4051724605423341E-3</v>
      </c>
      <c r="M185" s="58">
        <v>0.20111766681786991</v>
      </c>
      <c r="N185" s="58">
        <v>7.8633882672917516E-2</v>
      </c>
      <c r="O185" s="58">
        <v>2.045098758931075E-2</v>
      </c>
      <c r="P185" s="58">
        <v>7.7623536532963153E-2</v>
      </c>
      <c r="Q185" s="58">
        <v>-1.9385105299233E-3</v>
      </c>
      <c r="R185" s="57">
        <v>8.3861213148422473E-2</v>
      </c>
      <c r="S185" s="78">
        <v>0.99999999999999989</v>
      </c>
    </row>
    <row r="186" spans="2:19" x14ac:dyDescent="0.15">
      <c r="B186" s="33"/>
      <c r="C186" s="60">
        <v>22</v>
      </c>
      <c r="D186" s="22" t="s">
        <v>41</v>
      </c>
      <c r="E186" s="58">
        <v>2.4084910296533735E-3</v>
      </c>
      <c r="F186" s="58">
        <v>6.0835658096407542E-2</v>
      </c>
      <c r="G186" s="58">
        <v>1.0813361896994852E-2</v>
      </c>
      <c r="H186" s="58">
        <v>1.4617699942863351E-2</v>
      </c>
      <c r="I186" s="58">
        <v>2.6905528386683638E-2</v>
      </c>
      <c r="J186" s="58">
        <v>-1.2733382273067502E-2</v>
      </c>
      <c r="K186" s="58">
        <v>0.21849760803403304</v>
      </c>
      <c r="L186" s="59">
        <v>5.3553991414617575E-3</v>
      </c>
      <c r="M186" s="58">
        <v>0.23778633684636302</v>
      </c>
      <c r="N186" s="58">
        <v>4.4236660341047396E-2</v>
      </c>
      <c r="O186" s="58">
        <v>3.3664855553275599E-2</v>
      </c>
      <c r="P186" s="58">
        <v>0.2096048806576605</v>
      </c>
      <c r="Q186" s="58">
        <v>-4.0703756507138146E-3</v>
      </c>
      <c r="R186" s="57">
        <v>0.15207727799733731</v>
      </c>
      <c r="S186" s="78">
        <v>1.0000000000000002</v>
      </c>
    </row>
    <row r="187" spans="2:19" x14ac:dyDescent="0.15">
      <c r="B187" s="33"/>
      <c r="C187" s="60">
        <v>25</v>
      </c>
      <c r="D187" s="22" t="s">
        <v>40</v>
      </c>
      <c r="E187" s="58">
        <v>1.1319746138466018E-3</v>
      </c>
      <c r="F187" s="58">
        <v>3.3453698249531399E-2</v>
      </c>
      <c r="G187" s="58">
        <v>7.6310978274478029E-3</v>
      </c>
      <c r="H187" s="58">
        <v>0.18859487071833109</v>
      </c>
      <c r="I187" s="58">
        <v>0.28418450471515649</v>
      </c>
      <c r="J187" s="58">
        <v>-2.3780605046274609E-2</v>
      </c>
      <c r="K187" s="58">
        <v>0.1607764945328394</v>
      </c>
      <c r="L187" s="59">
        <v>1.9864740083245258E-3</v>
      </c>
      <c r="M187" s="58">
        <v>8.3508837049127232E-2</v>
      </c>
      <c r="N187" s="58">
        <v>1.9286008145308287E-2</v>
      </c>
      <c r="O187" s="58">
        <v>3.1192264594785954E-2</v>
      </c>
      <c r="P187" s="58">
        <v>0.12911065614847911</v>
      </c>
      <c r="Q187" s="58">
        <v>-1.6509209460324687E-3</v>
      </c>
      <c r="R187" s="57">
        <v>8.4574645389129233E-2</v>
      </c>
      <c r="S187" s="78">
        <v>1</v>
      </c>
    </row>
    <row r="188" spans="2:19" x14ac:dyDescent="0.15">
      <c r="B188" s="33"/>
      <c r="C188" s="60">
        <v>26</v>
      </c>
      <c r="D188" s="22" t="s">
        <v>39</v>
      </c>
      <c r="E188" s="58">
        <v>-2.2115243506301376E-2</v>
      </c>
      <c r="F188" s="58">
        <v>-0.54344315261148424</v>
      </c>
      <c r="G188" s="58">
        <v>-2.6099310725187442E-2</v>
      </c>
      <c r="H188" s="58">
        <v>-1.2816950526419816E-2</v>
      </c>
      <c r="I188" s="58">
        <v>-4.7766682497698956E-2</v>
      </c>
      <c r="J188" s="58">
        <v>-2.0777483118550456E-3</v>
      </c>
      <c r="K188" s="58">
        <v>6.2777286489570122E-2</v>
      </c>
      <c r="L188" s="59">
        <v>-2.3460175873968325E-2</v>
      </c>
      <c r="M188" s="58">
        <v>-2.7843400545284613E-2</v>
      </c>
      <c r="N188" s="58">
        <v>-4.376402562485205E-2</v>
      </c>
      <c r="O188" s="58">
        <v>0.17140028243342326</v>
      </c>
      <c r="P188" s="58">
        <v>0.72325497831087882</v>
      </c>
      <c r="Q188" s="58">
        <v>-4.1206916340746795E-2</v>
      </c>
      <c r="R188" s="57">
        <v>0.83316105932992635</v>
      </c>
      <c r="S188" s="78">
        <v>0.99999999999999989</v>
      </c>
    </row>
    <row r="189" spans="2:19" x14ac:dyDescent="0.15">
      <c r="B189" s="33"/>
      <c r="C189" s="60">
        <v>27</v>
      </c>
      <c r="D189" s="22" t="s">
        <v>38</v>
      </c>
      <c r="E189" s="58">
        <v>6.5470391150261435E-4</v>
      </c>
      <c r="F189" s="58">
        <v>1.4785243115425969E-2</v>
      </c>
      <c r="G189" s="58">
        <v>5.4164422432744445E-3</v>
      </c>
      <c r="H189" s="58">
        <v>1.5143005772203687E-2</v>
      </c>
      <c r="I189" s="58">
        <v>3.6652968980314109E-2</v>
      </c>
      <c r="J189" s="58">
        <v>-1.9038113334756482E-2</v>
      </c>
      <c r="K189" s="58">
        <v>0.22434935130672992</v>
      </c>
      <c r="L189" s="59">
        <v>2.5390029962499062E-3</v>
      </c>
      <c r="M189" s="58">
        <v>0.15535463977254826</v>
      </c>
      <c r="N189" s="58">
        <v>2.2826015290812095E-2</v>
      </c>
      <c r="O189" s="58">
        <v>5.8754381499444563E-2</v>
      </c>
      <c r="P189" s="58">
        <v>0.31027568414910628</v>
      </c>
      <c r="Q189" s="58">
        <v>-2.931802520054822E-3</v>
      </c>
      <c r="R189" s="57">
        <v>0.17521847681719951</v>
      </c>
      <c r="S189" s="78">
        <v>1.0000000000000002</v>
      </c>
    </row>
    <row r="190" spans="2:19" x14ac:dyDescent="0.15">
      <c r="B190" s="33"/>
      <c r="C190" s="60">
        <v>28</v>
      </c>
      <c r="D190" s="22" t="s">
        <v>37</v>
      </c>
      <c r="E190" s="58">
        <v>3.0615301884387054E-3</v>
      </c>
      <c r="F190" s="58">
        <v>4.2010066165321859E-2</v>
      </c>
      <c r="G190" s="58">
        <v>9.554851795290191E-3</v>
      </c>
      <c r="H190" s="58">
        <v>0.10991838810703201</v>
      </c>
      <c r="I190" s="58">
        <v>0.18042466878802851</v>
      </c>
      <c r="J190" s="58">
        <v>-1.9662060185053426E-2</v>
      </c>
      <c r="K190" s="58">
        <v>0.16051806239625002</v>
      </c>
      <c r="L190" s="59">
        <v>3.3591266896346246E-3</v>
      </c>
      <c r="M190" s="58">
        <v>0.11678467467182445</v>
      </c>
      <c r="N190" s="58">
        <v>2.7583438033334538E-2</v>
      </c>
      <c r="O190" s="58">
        <v>4.5960095311162789E-2</v>
      </c>
      <c r="P190" s="58">
        <v>0.22758177718401149</v>
      </c>
      <c r="Q190" s="58">
        <v>-3.1877535685483041E-3</v>
      </c>
      <c r="R190" s="57">
        <v>9.6093134423272386E-2</v>
      </c>
      <c r="S190" s="78">
        <v>0.99999999999999978</v>
      </c>
    </row>
    <row r="191" spans="2:19" x14ac:dyDescent="0.15">
      <c r="B191" s="33"/>
      <c r="C191" s="60">
        <v>29</v>
      </c>
      <c r="D191" s="22" t="s">
        <v>36</v>
      </c>
      <c r="E191" s="58">
        <v>3.9002297077662273E-4</v>
      </c>
      <c r="F191" s="58">
        <v>1.4932026924769215E-2</v>
      </c>
      <c r="G191" s="58">
        <v>5.452049370887729E-3</v>
      </c>
      <c r="H191" s="58">
        <v>2.7361784038558757E-2</v>
      </c>
      <c r="I191" s="58">
        <v>0.3751199382561517</v>
      </c>
      <c r="J191" s="58">
        <v>-1.7124844589673956E-2</v>
      </c>
      <c r="K191" s="58">
        <v>0.12368656939102582</v>
      </c>
      <c r="L191" s="59">
        <v>1.0466772371680419E-3</v>
      </c>
      <c r="M191" s="58">
        <v>6.2141895188841348E-2</v>
      </c>
      <c r="N191" s="58">
        <v>1.3237083488478426E-2</v>
      </c>
      <c r="O191" s="58">
        <v>2.9681861019312344E-2</v>
      </c>
      <c r="P191" s="58">
        <v>0.28768360874347332</v>
      </c>
      <c r="Q191" s="58">
        <v>-2.3042977300438065E-3</v>
      </c>
      <c r="R191" s="57">
        <v>7.8695625690274676E-2</v>
      </c>
      <c r="S191" s="78">
        <v>1.0000000000000002</v>
      </c>
    </row>
    <row r="192" spans="2:19" x14ac:dyDescent="0.15">
      <c r="B192" s="33"/>
      <c r="C192" s="60">
        <v>30</v>
      </c>
      <c r="D192" s="22" t="s">
        <v>35</v>
      </c>
      <c r="E192" s="58">
        <v>3.8196728140097499E-4</v>
      </c>
      <c r="F192" s="58">
        <v>1.2686814254076634E-2</v>
      </c>
      <c r="G192" s="58">
        <v>5.194926108925503E-3</v>
      </c>
      <c r="H192" s="58">
        <v>3.3736098310699668E-3</v>
      </c>
      <c r="I192" s="58">
        <v>0.75339652843807914</v>
      </c>
      <c r="J192" s="58">
        <v>-1.7928014510758018E-2</v>
      </c>
      <c r="K192" s="58">
        <v>6.8994263021485674E-2</v>
      </c>
      <c r="L192" s="59">
        <v>6.1737277082383525E-4</v>
      </c>
      <c r="M192" s="58">
        <v>2.3160317440588434E-2</v>
      </c>
      <c r="N192" s="58">
        <v>5.8551890543192316E-3</v>
      </c>
      <c r="O192" s="58">
        <v>5.1795676251835824E-3</v>
      </c>
      <c r="P192" s="58">
        <v>0.11414655653387352</v>
      </c>
      <c r="Q192" s="58">
        <v>-1.2196587351403553E-3</v>
      </c>
      <c r="R192" s="57">
        <v>2.6160560886071736E-2</v>
      </c>
      <c r="S192" s="78">
        <v>0.99999999999999989</v>
      </c>
    </row>
    <row r="193" spans="2:19" x14ac:dyDescent="0.15">
      <c r="B193" s="33"/>
      <c r="C193" s="60">
        <v>31</v>
      </c>
      <c r="D193" s="22" t="s">
        <v>34</v>
      </c>
      <c r="E193" s="58">
        <v>3.3034200787868087E-3</v>
      </c>
      <c r="F193" s="58">
        <v>7.0650342903985169E-2</v>
      </c>
      <c r="G193" s="58">
        <v>0.11400391379480923</v>
      </c>
      <c r="H193" s="58">
        <v>4.4265553764049649E-2</v>
      </c>
      <c r="I193" s="58">
        <v>0.28830627009800758</v>
      </c>
      <c r="J193" s="58">
        <v>-2.4527435682936836E-2</v>
      </c>
      <c r="K193" s="58">
        <v>0.10763665529262427</v>
      </c>
      <c r="L193" s="59">
        <v>2.072671620436106E-3</v>
      </c>
      <c r="M193" s="58">
        <v>5.4879774430854886E-2</v>
      </c>
      <c r="N193" s="58">
        <v>7.3442566742233664E-2</v>
      </c>
      <c r="O193" s="58">
        <v>3.2459534587743664E-2</v>
      </c>
      <c r="P193" s="58">
        <v>0.2094241539796057</v>
      </c>
      <c r="Q193" s="58">
        <v>-4.1953898158129891E-3</v>
      </c>
      <c r="R193" s="57">
        <v>2.8277968205612992E-2</v>
      </c>
      <c r="S193" s="78">
        <v>0.99999999999999989</v>
      </c>
    </row>
    <row r="194" spans="2:19" x14ac:dyDescent="0.15">
      <c r="B194" s="33"/>
      <c r="C194" s="60">
        <v>32</v>
      </c>
      <c r="D194" s="22" t="s">
        <v>33</v>
      </c>
      <c r="E194" s="58">
        <v>1.8510995402065667E-4</v>
      </c>
      <c r="F194" s="58">
        <v>7.6434548502392046E-3</v>
      </c>
      <c r="G194" s="58">
        <v>2.5034519115595109E-3</v>
      </c>
      <c r="H194" s="58">
        <v>1.6464403540482392E-3</v>
      </c>
      <c r="I194" s="58">
        <v>4.862373544856983E-3</v>
      </c>
      <c r="J194" s="58">
        <v>6.350710872486845E-2</v>
      </c>
      <c r="K194" s="58">
        <v>0.55957168981662164</v>
      </c>
      <c r="L194" s="59">
        <v>1.2757644940560998E-3</v>
      </c>
      <c r="M194" s="58">
        <v>7.1823888488689772E-2</v>
      </c>
      <c r="N194" s="58">
        <v>1.5747028110674764E-2</v>
      </c>
      <c r="O194" s="58">
        <v>2.3978937473229798E-2</v>
      </c>
      <c r="P194" s="58">
        <v>0.12129975290537995</v>
      </c>
      <c r="Q194" s="58">
        <v>1.081364652950857E-3</v>
      </c>
      <c r="R194" s="57">
        <v>0.12487363471880425</v>
      </c>
      <c r="S194" s="78">
        <v>1.0000000000000002</v>
      </c>
    </row>
    <row r="195" spans="2:19" x14ac:dyDescent="0.15">
      <c r="B195" s="33"/>
      <c r="C195" s="60">
        <v>33</v>
      </c>
      <c r="D195" s="22" t="s">
        <v>32</v>
      </c>
      <c r="E195" s="58">
        <v>1.7983418201613852E-3</v>
      </c>
      <c r="F195" s="58">
        <v>9.2714994710104165E-2</v>
      </c>
      <c r="G195" s="58">
        <v>5.2199274023623839E-3</v>
      </c>
      <c r="H195" s="58">
        <v>1.5709565142665177E-2</v>
      </c>
      <c r="I195" s="58">
        <v>0.19706580950235866</v>
      </c>
      <c r="J195" s="58">
        <v>-2.0641030293293509E-3</v>
      </c>
      <c r="K195" s="58">
        <v>0.16577963059451561</v>
      </c>
      <c r="L195" s="59">
        <v>1.0245332384246444E-3</v>
      </c>
      <c r="M195" s="58">
        <v>0.13062057270071328</v>
      </c>
      <c r="N195" s="58">
        <v>1.1088908815475853E-2</v>
      </c>
      <c r="O195" s="58">
        <v>2.9223504531314233E-2</v>
      </c>
      <c r="P195" s="58">
        <v>0.22772809772601452</v>
      </c>
      <c r="Q195" s="58">
        <v>-8.5443049141067061E-4</v>
      </c>
      <c r="R195" s="57">
        <v>0.12494464733663023</v>
      </c>
      <c r="S195" s="78">
        <v>1.0000000000000002</v>
      </c>
    </row>
    <row r="196" spans="2:19" x14ac:dyDescent="0.15">
      <c r="B196" s="33"/>
      <c r="C196" s="60">
        <v>34</v>
      </c>
      <c r="D196" s="22" t="s">
        <v>31</v>
      </c>
      <c r="E196" s="58">
        <v>6.8759338976572548E-3</v>
      </c>
      <c r="F196" s="58">
        <v>0.45067771452307342</v>
      </c>
      <c r="G196" s="58">
        <v>7.919868515276797E-3</v>
      </c>
      <c r="H196" s="58">
        <v>0.13196683579059104</v>
      </c>
      <c r="I196" s="58">
        <v>0.1342109135388693</v>
      </c>
      <c r="J196" s="58">
        <v>1.1097922028053136E-2</v>
      </c>
      <c r="K196" s="58">
        <v>5.309317372299141E-2</v>
      </c>
      <c r="L196" s="59">
        <v>3.9949336098480038E-4</v>
      </c>
      <c r="M196" s="58">
        <v>8.6147741338858441E-2</v>
      </c>
      <c r="N196" s="58">
        <v>3.7216430855936452E-3</v>
      </c>
      <c r="O196" s="58">
        <v>8.2575116670086726E-3</v>
      </c>
      <c r="P196" s="58">
        <v>6.7498384870008116E-2</v>
      </c>
      <c r="Q196" s="58">
        <v>-5.6862649866191566E-5</v>
      </c>
      <c r="R196" s="57">
        <v>3.8189726310899973E-2</v>
      </c>
      <c r="S196" s="78">
        <v>0.99999999999999989</v>
      </c>
    </row>
    <row r="197" spans="2:19" x14ac:dyDescent="0.15">
      <c r="B197" s="33"/>
      <c r="C197" s="60">
        <v>35</v>
      </c>
      <c r="D197" s="22" t="s">
        <v>30</v>
      </c>
      <c r="E197" s="58">
        <v>1.8664154632083368E-4</v>
      </c>
      <c r="F197" s="58">
        <v>0.11029942422574457</v>
      </c>
      <c r="G197" s="58">
        <v>3.2110178201374198E-3</v>
      </c>
      <c r="H197" s="58">
        <v>6.9700961743766037E-3</v>
      </c>
      <c r="I197" s="58">
        <v>2.6600931110572303E-2</v>
      </c>
      <c r="J197" s="58">
        <v>7.0216341418511752E-4</v>
      </c>
      <c r="K197" s="58">
        <v>0.17145100049249923</v>
      </c>
      <c r="L197" s="59">
        <v>7.921280276932584E-4</v>
      </c>
      <c r="M197" s="58">
        <v>0.28858205671814163</v>
      </c>
      <c r="N197" s="58">
        <v>1.0919759571119852E-2</v>
      </c>
      <c r="O197" s="58">
        <v>1.5752683134696747E-2</v>
      </c>
      <c r="P197" s="58">
        <v>0.22573496338326499</v>
      </c>
      <c r="Q197" s="58">
        <v>2.5473954256301093E-4</v>
      </c>
      <c r="R197" s="57">
        <v>0.13854239483868452</v>
      </c>
      <c r="S197" s="78">
        <v>1.0000000000000002</v>
      </c>
    </row>
    <row r="198" spans="2:19" x14ac:dyDescent="0.15">
      <c r="B198" s="33"/>
      <c r="C198" s="60">
        <v>39</v>
      </c>
      <c r="D198" s="22" t="s">
        <v>29</v>
      </c>
      <c r="E198" s="58">
        <v>2.3566866051969143E-2</v>
      </c>
      <c r="F198" s="58">
        <v>0.26060697418500439</v>
      </c>
      <c r="G198" s="58">
        <v>2.9596136483904564E-2</v>
      </c>
      <c r="H198" s="58">
        <v>2.114186543573475E-2</v>
      </c>
      <c r="I198" s="58">
        <v>8.5881466070764703E-2</v>
      </c>
      <c r="J198" s="58">
        <v>-3.7279042067816189E-2</v>
      </c>
      <c r="K198" s="58">
        <v>0.12981126292605186</v>
      </c>
      <c r="L198" s="59">
        <v>5.2037233942269639E-3</v>
      </c>
      <c r="M198" s="58">
        <v>0.14753482535886323</v>
      </c>
      <c r="N198" s="58">
        <v>3.7674438926882048E-2</v>
      </c>
      <c r="O198" s="58">
        <v>3.5686411385686165E-2</v>
      </c>
      <c r="P198" s="58">
        <v>0.13976328062742527</v>
      </c>
      <c r="Q198" s="58">
        <v>-3.6292467090647115E-3</v>
      </c>
      <c r="R198" s="57">
        <v>0.12444103793036779</v>
      </c>
      <c r="S198" s="78">
        <v>0.99999999999999989</v>
      </c>
    </row>
    <row r="199" spans="2:19" x14ac:dyDescent="0.15">
      <c r="B199" s="33"/>
      <c r="C199" s="60">
        <v>41</v>
      </c>
      <c r="D199" s="22" t="s">
        <v>28</v>
      </c>
      <c r="E199" s="58">
        <v>0</v>
      </c>
      <c r="F199" s="58">
        <v>0</v>
      </c>
      <c r="G199" s="58">
        <v>0</v>
      </c>
      <c r="H199" s="58">
        <v>0</v>
      </c>
      <c r="I199" s="58">
        <v>0</v>
      </c>
      <c r="J199" s="58">
        <v>0</v>
      </c>
      <c r="K199" s="58">
        <v>0</v>
      </c>
      <c r="L199" s="59">
        <v>0</v>
      </c>
      <c r="M199" s="58">
        <v>0</v>
      </c>
      <c r="N199" s="58">
        <v>0</v>
      </c>
      <c r="O199" s="58">
        <v>0</v>
      </c>
      <c r="P199" s="58">
        <v>0</v>
      </c>
      <c r="Q199" s="58">
        <v>0</v>
      </c>
      <c r="R199" s="57">
        <v>0</v>
      </c>
      <c r="S199" s="78">
        <v>0</v>
      </c>
    </row>
    <row r="200" spans="2:19" x14ac:dyDescent="0.15">
      <c r="B200" s="33"/>
      <c r="C200" s="60">
        <v>46</v>
      </c>
      <c r="D200" s="22" t="s">
        <v>27</v>
      </c>
      <c r="E200" s="58">
        <v>6.1779992335065752E-3</v>
      </c>
      <c r="F200" s="58">
        <v>0.26022983295641955</v>
      </c>
      <c r="G200" s="58">
        <v>3.9889310503718606E-2</v>
      </c>
      <c r="H200" s="58">
        <v>5.8861429479614797E-3</v>
      </c>
      <c r="I200" s="58">
        <v>1.6705527436030716E-2</v>
      </c>
      <c r="J200" s="58">
        <v>-4.8090230844731029E-4</v>
      </c>
      <c r="K200" s="58">
        <v>0.20152135028636636</v>
      </c>
      <c r="L200" s="59">
        <v>6.0981282246398011E-3</v>
      </c>
      <c r="M200" s="58">
        <v>0.17060450316113804</v>
      </c>
      <c r="N200" s="58">
        <v>4.4787488299277561E-2</v>
      </c>
      <c r="O200" s="58">
        <v>2.7850669334145803E-2</v>
      </c>
      <c r="P200" s="58">
        <v>0.12700967527109328</v>
      </c>
      <c r="Q200" s="58">
        <v>-2.1880277608139738E-3</v>
      </c>
      <c r="R200" s="57">
        <v>9.5908302414963564E-2</v>
      </c>
      <c r="S200" s="78">
        <v>1.0000000000000002</v>
      </c>
    </row>
    <row r="201" spans="2:19" x14ac:dyDescent="0.15">
      <c r="B201" s="33"/>
      <c r="C201" s="60">
        <v>47</v>
      </c>
      <c r="D201" s="22" t="s">
        <v>26</v>
      </c>
      <c r="E201" s="58">
        <v>1.202270844060499E-2</v>
      </c>
      <c r="F201" s="58">
        <v>0.54996096291200469</v>
      </c>
      <c r="G201" s="58">
        <v>7.0177210020950093E-2</v>
      </c>
      <c r="H201" s="58">
        <v>9.0964149098414181E-3</v>
      </c>
      <c r="I201" s="58">
        <v>2.8988262765156491E-2</v>
      </c>
      <c r="J201" s="58">
        <v>-2.1516489767905194E-4</v>
      </c>
      <c r="K201" s="58">
        <v>8.558416219630649E-2</v>
      </c>
      <c r="L201" s="59">
        <v>5.5817649970725915E-3</v>
      </c>
      <c r="M201" s="58">
        <v>0.10812776652913703</v>
      </c>
      <c r="N201" s="58">
        <v>3.5876390291339502E-2</v>
      </c>
      <c r="O201" s="58">
        <v>1.0380518838669582E-2</v>
      </c>
      <c r="P201" s="58">
        <v>5.1108289400293438E-2</v>
      </c>
      <c r="Q201" s="58">
        <v>-6.5725226161790777E-4</v>
      </c>
      <c r="R201" s="57">
        <v>3.3967965857920675E-2</v>
      </c>
      <c r="S201" s="78">
        <v>1</v>
      </c>
    </row>
    <row r="202" spans="2:19" x14ac:dyDescent="0.15">
      <c r="B202" s="33"/>
      <c r="C202" s="60">
        <v>48</v>
      </c>
      <c r="D202" s="22" t="s">
        <v>25</v>
      </c>
      <c r="E202" s="58">
        <v>1.8410774766226767E-2</v>
      </c>
      <c r="F202" s="58">
        <v>0.3049764606662676</v>
      </c>
      <c r="G202" s="58">
        <v>0.28417426805677559</v>
      </c>
      <c r="H202" s="58">
        <v>1.4699938272591343E-2</v>
      </c>
      <c r="I202" s="58">
        <v>3.6798056524140567E-2</v>
      </c>
      <c r="J202" s="58">
        <v>-1.2309667131346698E-4</v>
      </c>
      <c r="K202" s="58">
        <v>9.1479422868143007E-2</v>
      </c>
      <c r="L202" s="59">
        <v>7.0418661641768786E-3</v>
      </c>
      <c r="M202" s="58">
        <v>0.11407617659199984</v>
      </c>
      <c r="N202" s="58">
        <v>3.180587572523956E-2</v>
      </c>
      <c r="O202" s="58">
        <v>1.1020877217593894E-2</v>
      </c>
      <c r="P202" s="58">
        <v>4.9980125019637209E-2</v>
      </c>
      <c r="Q202" s="58">
        <v>-6.9304087508897613E-4</v>
      </c>
      <c r="R202" s="57">
        <v>3.6352295673610147E-2</v>
      </c>
      <c r="S202" s="78">
        <v>1</v>
      </c>
    </row>
    <row r="203" spans="2:19" x14ac:dyDescent="0.15">
      <c r="B203" s="33"/>
      <c r="C203" s="60">
        <v>51</v>
      </c>
      <c r="D203" s="22" t="s">
        <v>24</v>
      </c>
      <c r="E203" s="58">
        <v>2.2480022466601086E-2</v>
      </c>
      <c r="F203" s="58">
        <v>0.47830604803005444</v>
      </c>
      <c r="G203" s="58">
        <v>2.5053969842665776E-2</v>
      </c>
      <c r="H203" s="58">
        <v>1.7164004517263517E-2</v>
      </c>
      <c r="I203" s="58">
        <v>8.3064060250735441E-2</v>
      </c>
      <c r="J203" s="58">
        <v>2.1429410364045636E-3</v>
      </c>
      <c r="K203" s="58">
        <v>0.10903369212676653</v>
      </c>
      <c r="L203" s="59">
        <v>3.3390493156431325E-3</v>
      </c>
      <c r="M203" s="58">
        <v>9.4491228649819112E-2</v>
      </c>
      <c r="N203" s="58">
        <v>1.9984011303874054E-2</v>
      </c>
      <c r="O203" s="58">
        <v>1.4167310798458474E-2</v>
      </c>
      <c r="P203" s="58">
        <v>8.0269529705697354E-2</v>
      </c>
      <c r="Q203" s="58">
        <v>-1.0918570971681942E-3</v>
      </c>
      <c r="R203" s="57">
        <v>5.1595989053184882E-2</v>
      </c>
      <c r="S203" s="78">
        <v>1</v>
      </c>
    </row>
    <row r="204" spans="2:19" x14ac:dyDescent="0.15">
      <c r="B204" s="33"/>
      <c r="C204" s="60">
        <v>53</v>
      </c>
      <c r="D204" s="22" t="s">
        <v>23</v>
      </c>
      <c r="E204" s="58">
        <v>3.353736459305054E-3</v>
      </c>
      <c r="F204" s="58">
        <v>0.6494497661178682</v>
      </c>
      <c r="G204" s="58">
        <v>3.2423078011307234E-2</v>
      </c>
      <c r="H204" s="58">
        <v>1.126582326615564E-2</v>
      </c>
      <c r="I204" s="58">
        <v>2.291771855427242E-2</v>
      </c>
      <c r="J204" s="58">
        <v>-2.3463782759002857E-4</v>
      </c>
      <c r="K204" s="58">
        <v>7.2852550855090889E-2</v>
      </c>
      <c r="L204" s="59">
        <v>2.9448911863977352E-3</v>
      </c>
      <c r="M204" s="58">
        <v>8.3729740429578897E-2</v>
      </c>
      <c r="N204" s="58">
        <v>1.8360504128532171E-2</v>
      </c>
      <c r="O204" s="58">
        <v>1.1676688708460527E-2</v>
      </c>
      <c r="P204" s="58">
        <v>5.7395598641152346E-2</v>
      </c>
      <c r="Q204" s="58">
        <v>-7.2845902841692451E-4</v>
      </c>
      <c r="R204" s="57">
        <v>3.4593000497885842E-2</v>
      </c>
      <c r="S204" s="78">
        <v>1</v>
      </c>
    </row>
    <row r="205" spans="2:19" x14ac:dyDescent="0.15">
      <c r="B205" s="33"/>
      <c r="C205" s="60">
        <v>55</v>
      </c>
      <c r="D205" s="22" t="s">
        <v>22</v>
      </c>
      <c r="E205" s="58">
        <v>0</v>
      </c>
      <c r="F205" s="58">
        <v>0</v>
      </c>
      <c r="G205" s="58">
        <v>0</v>
      </c>
      <c r="H205" s="58">
        <v>0</v>
      </c>
      <c r="I205" s="58">
        <v>0</v>
      </c>
      <c r="J205" s="58">
        <v>0</v>
      </c>
      <c r="K205" s="58">
        <v>0</v>
      </c>
      <c r="L205" s="59">
        <v>0</v>
      </c>
      <c r="M205" s="58">
        <v>0</v>
      </c>
      <c r="N205" s="58">
        <v>0</v>
      </c>
      <c r="O205" s="58">
        <v>0</v>
      </c>
      <c r="P205" s="58">
        <v>0</v>
      </c>
      <c r="Q205" s="58">
        <v>0</v>
      </c>
      <c r="R205" s="57">
        <v>0</v>
      </c>
      <c r="S205" s="78">
        <v>0</v>
      </c>
    </row>
    <row r="206" spans="2:19" x14ac:dyDescent="0.15">
      <c r="B206" s="33"/>
      <c r="C206" s="60">
        <v>57</v>
      </c>
      <c r="D206" s="22" t="s">
        <v>21</v>
      </c>
      <c r="E206" s="58">
        <v>1.6196758014819991E-2</v>
      </c>
      <c r="F206" s="58">
        <v>0.23897146654543755</v>
      </c>
      <c r="G206" s="58">
        <v>4.0016997908248933E-2</v>
      </c>
      <c r="H206" s="58">
        <v>2.9324833970453858E-2</v>
      </c>
      <c r="I206" s="58">
        <v>6.5483875379165363E-2</v>
      </c>
      <c r="J206" s="58">
        <v>2.0636271302405082E-3</v>
      </c>
      <c r="K206" s="58">
        <v>0.14820343625777582</v>
      </c>
      <c r="L206" s="59">
        <v>6.7495130647308747E-3</v>
      </c>
      <c r="M206" s="58">
        <v>0.19924949508745066</v>
      </c>
      <c r="N206" s="58">
        <v>3.4831101458270571E-2</v>
      </c>
      <c r="O206" s="58">
        <v>2.3914130702426307E-2</v>
      </c>
      <c r="P206" s="58">
        <v>0.11896114934226731</v>
      </c>
      <c r="Q206" s="58">
        <v>-1.8764719113331392E-3</v>
      </c>
      <c r="R206" s="57">
        <v>7.7910087050045235E-2</v>
      </c>
      <c r="S206" s="78">
        <v>0.99999999999999989</v>
      </c>
    </row>
    <row r="207" spans="2:19" x14ac:dyDescent="0.15">
      <c r="B207" s="33"/>
      <c r="C207" s="60">
        <v>59</v>
      </c>
      <c r="D207" s="22" t="s">
        <v>20</v>
      </c>
      <c r="E207" s="58">
        <v>9.8159486540033182E-3</v>
      </c>
      <c r="F207" s="58">
        <v>0.55158527403544033</v>
      </c>
      <c r="G207" s="58">
        <v>4.0574769973031499E-2</v>
      </c>
      <c r="H207" s="58">
        <v>2.3655846033820014E-2</v>
      </c>
      <c r="I207" s="58">
        <v>0.13119049002244587</v>
      </c>
      <c r="J207" s="58">
        <v>-5.1489922635626064E-4</v>
      </c>
      <c r="K207" s="58">
        <v>4.9705419514315563E-2</v>
      </c>
      <c r="L207" s="59">
        <v>2.9841738339535149E-3</v>
      </c>
      <c r="M207" s="58">
        <v>9.2892769407556211E-2</v>
      </c>
      <c r="N207" s="58">
        <v>1.7826003377519446E-2</v>
      </c>
      <c r="O207" s="58">
        <v>8.869057728282741E-3</v>
      </c>
      <c r="P207" s="58">
        <v>4.8129517291437537E-2</v>
      </c>
      <c r="Q207" s="58">
        <v>-4.5477752605499336E-4</v>
      </c>
      <c r="R207" s="57">
        <v>2.3740406880605192E-2</v>
      </c>
      <c r="S207" s="78">
        <v>1.0000000000000002</v>
      </c>
    </row>
    <row r="208" spans="2:19" x14ac:dyDescent="0.15">
      <c r="B208" s="33"/>
      <c r="C208" s="60">
        <v>61</v>
      </c>
      <c r="D208" s="22" t="s">
        <v>19</v>
      </c>
      <c r="E208" s="58">
        <v>0</v>
      </c>
      <c r="F208" s="58">
        <v>0</v>
      </c>
      <c r="G208" s="58">
        <v>0</v>
      </c>
      <c r="H208" s="58">
        <v>0</v>
      </c>
      <c r="I208" s="58">
        <v>0</v>
      </c>
      <c r="J208" s="58">
        <v>0</v>
      </c>
      <c r="K208" s="58">
        <v>0</v>
      </c>
      <c r="L208" s="59">
        <v>0</v>
      </c>
      <c r="M208" s="58">
        <v>0</v>
      </c>
      <c r="N208" s="58">
        <v>0</v>
      </c>
      <c r="O208" s="58">
        <v>0</v>
      </c>
      <c r="P208" s="58">
        <v>0</v>
      </c>
      <c r="Q208" s="58">
        <v>0</v>
      </c>
      <c r="R208" s="57">
        <v>0</v>
      </c>
      <c r="S208" s="78">
        <v>0</v>
      </c>
    </row>
    <row r="209" spans="2:19" x14ac:dyDescent="0.15">
      <c r="B209" s="33"/>
      <c r="C209" s="60">
        <v>63</v>
      </c>
      <c r="D209" s="22" t="s">
        <v>18</v>
      </c>
      <c r="E209" s="58">
        <v>1.5778944458814519E-4</v>
      </c>
      <c r="F209" s="58">
        <v>0.24550735607441093</v>
      </c>
      <c r="G209" s="58">
        <v>0.50958799283444656</v>
      </c>
      <c r="H209" s="58">
        <v>5.7743994511832994E-3</v>
      </c>
      <c r="I209" s="58">
        <v>0.2201463117602524</v>
      </c>
      <c r="J209" s="58">
        <v>6.1975233113341875E-6</v>
      </c>
      <c r="K209" s="58">
        <v>6.0519957868376412E-3</v>
      </c>
      <c r="L209" s="59">
        <v>1.2614629196452051E-4</v>
      </c>
      <c r="M209" s="58">
        <v>4.3550229443185791E-3</v>
      </c>
      <c r="N209" s="58">
        <v>7.7832866134131006E-4</v>
      </c>
      <c r="O209" s="58">
        <v>7.570752210579422E-4</v>
      </c>
      <c r="P209" s="58">
        <v>4.295524654427273E-3</v>
      </c>
      <c r="Q209" s="58">
        <v>-3.1015408845963832E-5</v>
      </c>
      <c r="R209" s="57">
        <v>2.4868747607057367E-3</v>
      </c>
      <c r="S209" s="78">
        <v>0.99999999999999978</v>
      </c>
    </row>
    <row r="210" spans="2:19" x14ac:dyDescent="0.15">
      <c r="B210" s="33"/>
      <c r="C210" s="60">
        <v>64</v>
      </c>
      <c r="D210" s="22" t="s">
        <v>17</v>
      </c>
      <c r="E210" s="58">
        <v>1.0789574813103558E-2</v>
      </c>
      <c r="F210" s="58">
        <v>0.2846410215289974</v>
      </c>
      <c r="G210" s="58">
        <v>0.70183396678681098</v>
      </c>
      <c r="H210" s="58">
        <v>9.6771172656128769E-6</v>
      </c>
      <c r="I210" s="58">
        <v>2.7355247608899603E-5</v>
      </c>
      <c r="J210" s="58">
        <v>4.2812845609216525E-7</v>
      </c>
      <c r="K210" s="58">
        <v>9.7082784513005045E-5</v>
      </c>
      <c r="L210" s="59">
        <v>1.715070170456716E-5</v>
      </c>
      <c r="M210" s="58">
        <v>5.3888027213100582E-4</v>
      </c>
      <c r="N210" s="58">
        <v>1.9479598399133806E-3</v>
      </c>
      <c r="O210" s="58">
        <v>1.0880078678108248E-5</v>
      </c>
      <c r="P210" s="58">
        <v>5.2339311403094671E-5</v>
      </c>
      <c r="Q210" s="58">
        <v>-5.2821231173039255E-7</v>
      </c>
      <c r="R210" s="57">
        <v>3.4211601725956322E-5</v>
      </c>
      <c r="S210" s="78">
        <v>1</v>
      </c>
    </row>
    <row r="211" spans="2:19" x14ac:dyDescent="0.15">
      <c r="B211" s="33"/>
      <c r="C211" s="60">
        <v>65</v>
      </c>
      <c r="D211" s="22" t="s">
        <v>16</v>
      </c>
      <c r="E211" s="58">
        <v>2.4593595712660483E-3</v>
      </c>
      <c r="F211" s="58">
        <v>0.82662208788492542</v>
      </c>
      <c r="G211" s="58">
        <v>1.564075830772824E-2</v>
      </c>
      <c r="H211" s="58">
        <v>5.8914896218558738E-3</v>
      </c>
      <c r="I211" s="58">
        <v>1.2322524890160782E-2</v>
      </c>
      <c r="J211" s="58">
        <v>-1.1033733245100272E-4</v>
      </c>
      <c r="K211" s="58">
        <v>3.1304868463193643E-2</v>
      </c>
      <c r="L211" s="59">
        <v>1.8652091394410957E-3</v>
      </c>
      <c r="M211" s="58">
        <v>4.4097605536523345E-2</v>
      </c>
      <c r="N211" s="58">
        <v>1.0542440069363695E-2</v>
      </c>
      <c r="O211" s="58">
        <v>5.1283619123821504E-3</v>
      </c>
      <c r="P211" s="58">
        <v>2.8357295981026015E-2</v>
      </c>
      <c r="Q211" s="58">
        <v>-4.1491362608919453E-4</v>
      </c>
      <c r="R211" s="57">
        <v>1.6293249580673748E-2</v>
      </c>
      <c r="S211" s="78">
        <v>1</v>
      </c>
    </row>
    <row r="212" spans="2:19" x14ac:dyDescent="0.15">
      <c r="B212" s="33"/>
      <c r="C212" s="60">
        <v>66</v>
      </c>
      <c r="D212" s="22" t="s">
        <v>15</v>
      </c>
      <c r="E212" s="58">
        <v>5.9782420669371068E-3</v>
      </c>
      <c r="F212" s="58">
        <v>0.19327703769496349</v>
      </c>
      <c r="G212" s="58">
        <v>8.2349850010319345E-2</v>
      </c>
      <c r="H212" s="58">
        <v>4.1161062874242059E-2</v>
      </c>
      <c r="I212" s="58">
        <v>0.10761459100083379</v>
      </c>
      <c r="J212" s="58">
        <v>-2.2275100938363242E-4</v>
      </c>
      <c r="K212" s="58">
        <v>0.15566595982684711</v>
      </c>
      <c r="L212" s="59">
        <v>5.1320318024633991E-3</v>
      </c>
      <c r="M212" s="58">
        <v>0.16111499466490412</v>
      </c>
      <c r="N212" s="58">
        <v>3.6734487679234346E-2</v>
      </c>
      <c r="O212" s="58">
        <v>2.2558607891739708E-2</v>
      </c>
      <c r="P212" s="58">
        <v>0.11768683566970443</v>
      </c>
      <c r="Q212" s="58">
        <v>-1.3867139701091826E-3</v>
      </c>
      <c r="R212" s="57">
        <v>7.2335763797303887E-2</v>
      </c>
      <c r="S212" s="78">
        <v>0.99999999999999989</v>
      </c>
    </row>
    <row r="213" spans="2:19" x14ac:dyDescent="0.15">
      <c r="B213" s="33"/>
      <c r="C213" s="60">
        <v>67</v>
      </c>
      <c r="D213" s="22" t="s">
        <v>14</v>
      </c>
      <c r="E213" s="58">
        <v>0.15958048648758952</v>
      </c>
      <c r="F213" s="58">
        <v>0.77581648158343519</v>
      </c>
      <c r="G213" s="58">
        <v>3.600031621141437E-2</v>
      </c>
      <c r="H213" s="58">
        <v>6.0703239473626394E-4</v>
      </c>
      <c r="I213" s="58">
        <v>4.0723895728079539E-3</v>
      </c>
      <c r="J213" s="58">
        <v>-3.064586894343014E-6</v>
      </c>
      <c r="K213" s="58">
        <v>3.280032278620156E-3</v>
      </c>
      <c r="L213" s="59">
        <v>5.3052839482102369E-4</v>
      </c>
      <c r="M213" s="58">
        <v>7.0097673079307183E-3</v>
      </c>
      <c r="N213" s="58">
        <v>8.4305836673524044E-3</v>
      </c>
      <c r="O213" s="58">
        <v>5.3933222562596974E-4</v>
      </c>
      <c r="P213" s="58">
        <v>2.9933241167435544E-3</v>
      </c>
      <c r="Q213" s="58">
        <v>-1.8893901390733644E-5</v>
      </c>
      <c r="R213" s="57">
        <v>1.1616842472080755E-3</v>
      </c>
      <c r="S213" s="78">
        <v>1</v>
      </c>
    </row>
    <row r="214" spans="2:19" x14ac:dyDescent="0.15">
      <c r="B214" s="33"/>
      <c r="C214" s="60">
        <v>68</v>
      </c>
      <c r="D214" s="22" t="s">
        <v>13</v>
      </c>
      <c r="E214" s="58">
        <v>0</v>
      </c>
      <c r="F214" s="58">
        <v>0</v>
      </c>
      <c r="G214" s="58">
        <v>0</v>
      </c>
      <c r="H214" s="58">
        <v>0</v>
      </c>
      <c r="I214" s="58">
        <v>0</v>
      </c>
      <c r="J214" s="58">
        <v>0</v>
      </c>
      <c r="K214" s="58">
        <v>0</v>
      </c>
      <c r="L214" s="59">
        <v>0</v>
      </c>
      <c r="M214" s="58">
        <v>0</v>
      </c>
      <c r="N214" s="58">
        <v>0</v>
      </c>
      <c r="O214" s="58">
        <v>0</v>
      </c>
      <c r="P214" s="58">
        <v>0</v>
      </c>
      <c r="Q214" s="58">
        <v>0</v>
      </c>
      <c r="R214" s="57">
        <v>0</v>
      </c>
      <c r="S214" s="78">
        <v>0</v>
      </c>
    </row>
    <row r="215" spans="2:19" x14ac:dyDescent="0.15">
      <c r="B215" s="30"/>
      <c r="C215" s="14">
        <v>69</v>
      </c>
      <c r="D215" s="64" t="s">
        <v>12</v>
      </c>
      <c r="E215" s="76">
        <v>6.726292180808521E-3</v>
      </c>
      <c r="F215" s="76">
        <v>0.15675563756043329</v>
      </c>
      <c r="G215" s="76">
        <v>6.1676688092948899E-2</v>
      </c>
      <c r="H215" s="76">
        <v>7.4006500600630479E-2</v>
      </c>
      <c r="I215" s="76">
        <v>0.12993787729843712</v>
      </c>
      <c r="J215" s="76">
        <v>-1.0472745105597676E-3</v>
      </c>
      <c r="K215" s="76">
        <v>0.10918721272038595</v>
      </c>
      <c r="L215" s="77">
        <v>5.8828321781053119E-3</v>
      </c>
      <c r="M215" s="76">
        <v>0.1584939934367304</v>
      </c>
      <c r="N215" s="76">
        <v>3.3171484214833888E-2</v>
      </c>
      <c r="O215" s="76">
        <v>3.3358028806443181E-2</v>
      </c>
      <c r="P215" s="76">
        <v>0.15611487026305418</v>
      </c>
      <c r="Q215" s="76">
        <v>-2.6315703854267224E-3</v>
      </c>
      <c r="R215" s="75">
        <v>7.8367427543175258E-2</v>
      </c>
      <c r="S215" s="74">
        <v>0.99999999999999989</v>
      </c>
    </row>
    <row r="216" spans="2:19" x14ac:dyDescent="0.15">
      <c r="B216" s="33" t="s">
        <v>51</v>
      </c>
      <c r="C216" s="60">
        <v>1</v>
      </c>
      <c r="D216" s="22" t="s">
        <v>50</v>
      </c>
      <c r="E216" s="58">
        <v>3.7542121302740634E-4</v>
      </c>
      <c r="F216" s="58">
        <v>6.8844615045255374E-3</v>
      </c>
      <c r="G216" s="58">
        <v>1.7664633584104541E-4</v>
      </c>
      <c r="H216" s="58">
        <v>2.1448031043541586E-5</v>
      </c>
      <c r="I216" s="58">
        <v>1.488034030105025E-4</v>
      </c>
      <c r="J216" s="58">
        <v>-7.5534006910830739E-5</v>
      </c>
      <c r="K216" s="58">
        <v>4.1476890324160243E-4</v>
      </c>
      <c r="L216" s="59">
        <v>3.1041458997538594E-2</v>
      </c>
      <c r="M216" s="58">
        <v>0.86908866204420099</v>
      </c>
      <c r="N216" s="58">
        <v>2.6280286829497887E-2</v>
      </c>
      <c r="O216" s="58">
        <v>3.622977664281885E-3</v>
      </c>
      <c r="P216" s="58">
        <v>3.6812267542249692E-2</v>
      </c>
      <c r="Q216" s="58">
        <v>2.140882218337305E-3</v>
      </c>
      <c r="R216" s="57">
        <v>2.3067449320114859E-2</v>
      </c>
      <c r="S216" s="78">
        <v>1</v>
      </c>
    </row>
    <row r="217" spans="2:19" x14ac:dyDescent="0.15">
      <c r="B217" s="33"/>
      <c r="C217" s="60">
        <v>2</v>
      </c>
      <c r="D217" s="22" t="s">
        <v>49</v>
      </c>
      <c r="E217" s="58">
        <v>1.9856828514867414E-4</v>
      </c>
      <c r="F217" s="58">
        <v>2.8046914837393023E-3</v>
      </c>
      <c r="G217" s="58">
        <v>5.2960238752184892E-4</v>
      </c>
      <c r="H217" s="58">
        <v>6.1628677415183201E-4</v>
      </c>
      <c r="I217" s="58">
        <v>1.4308410180080919E-3</v>
      </c>
      <c r="J217" s="58">
        <v>-1.5229482089156948E-4</v>
      </c>
      <c r="K217" s="58">
        <v>1.5164809945785152E-3</v>
      </c>
      <c r="L217" s="59">
        <v>2.1394397037496512E-2</v>
      </c>
      <c r="M217" s="58">
        <v>0.49029863917593458</v>
      </c>
      <c r="N217" s="58">
        <v>5.5308600849591945E-2</v>
      </c>
      <c r="O217" s="58">
        <v>4.4009511428068457E-2</v>
      </c>
      <c r="P217" s="58">
        <v>0.11689961282458783</v>
      </c>
      <c r="Q217" s="58">
        <v>0.20433135742456562</v>
      </c>
      <c r="R217" s="57">
        <v>6.0813705137498279E-2</v>
      </c>
      <c r="S217" s="78">
        <v>1</v>
      </c>
    </row>
    <row r="218" spans="2:19" x14ac:dyDescent="0.15">
      <c r="B218" s="33"/>
      <c r="C218" s="60">
        <v>3</v>
      </c>
      <c r="D218" s="22" t="s">
        <v>48</v>
      </c>
      <c r="E218" s="58">
        <v>4.1960401651928471E-4</v>
      </c>
      <c r="F218" s="58">
        <v>7.2879560267889191E-3</v>
      </c>
      <c r="G218" s="58">
        <v>1.7880284391974882E-4</v>
      </c>
      <c r="H218" s="58">
        <v>1.3587114377105479E-5</v>
      </c>
      <c r="I218" s="58">
        <v>1.283411241282636E-4</v>
      </c>
      <c r="J218" s="58">
        <v>-6.871332697787974E-5</v>
      </c>
      <c r="K218" s="58">
        <v>3.8214743719379337E-4</v>
      </c>
      <c r="L218" s="59">
        <v>4.3450706130324479E-2</v>
      </c>
      <c r="M218" s="58">
        <v>0.87443330565758359</v>
      </c>
      <c r="N218" s="58">
        <v>3.1823901979128572E-2</v>
      </c>
      <c r="O218" s="58">
        <v>1.5407353779212484E-3</v>
      </c>
      <c r="P218" s="58">
        <v>9.8444527402911236E-3</v>
      </c>
      <c r="Q218" s="58">
        <v>7.7232968660032545E-3</v>
      </c>
      <c r="R218" s="57">
        <v>2.284187601279861E-2</v>
      </c>
      <c r="S218" s="78">
        <v>1</v>
      </c>
    </row>
    <row r="219" spans="2:19" x14ac:dyDescent="0.15">
      <c r="B219" s="33"/>
      <c r="C219" s="60">
        <v>6</v>
      </c>
      <c r="D219" s="22" t="s">
        <v>47</v>
      </c>
      <c r="E219" s="58">
        <v>1.4451431907620699E-4</v>
      </c>
      <c r="F219" s="58">
        <v>3.9272460982050393E-3</v>
      </c>
      <c r="G219" s="58">
        <v>7.0940733300336144E-4</v>
      </c>
      <c r="H219" s="58">
        <v>6.069920210383747E-4</v>
      </c>
      <c r="I219" s="58">
        <v>2.0347722955696688E-3</v>
      </c>
      <c r="J219" s="58">
        <v>-1.8801099849346454E-4</v>
      </c>
      <c r="K219" s="58">
        <v>5.2648304957427445E-3</v>
      </c>
      <c r="L219" s="59">
        <v>1.0206489168567274E-2</v>
      </c>
      <c r="M219" s="58">
        <v>0.45012895347582182</v>
      </c>
      <c r="N219" s="58">
        <v>9.5727860447210489E-2</v>
      </c>
      <c r="O219" s="58">
        <v>4.8335067921762821E-2</v>
      </c>
      <c r="P219" s="58">
        <v>0.14979107638194392</v>
      </c>
      <c r="Q219" s="58">
        <v>-4.8486601942575791E-3</v>
      </c>
      <c r="R219" s="57">
        <v>0.23815946123480933</v>
      </c>
      <c r="S219" s="78">
        <v>1</v>
      </c>
    </row>
    <row r="220" spans="2:19" x14ac:dyDescent="0.15">
      <c r="B220" s="33"/>
      <c r="C220" s="60">
        <v>11</v>
      </c>
      <c r="D220" s="22" t="s">
        <v>46</v>
      </c>
      <c r="E220" s="58">
        <v>1.518069572814103E-4</v>
      </c>
      <c r="F220" s="58">
        <v>2.3765854298206106E-3</v>
      </c>
      <c r="G220" s="58">
        <v>8.5837016944957371E-5</v>
      </c>
      <c r="H220" s="58">
        <v>7.9649953883844291E-6</v>
      </c>
      <c r="I220" s="58">
        <v>8.4120792767329757E-5</v>
      </c>
      <c r="J220" s="58">
        <v>-2.4386155720713457E-5</v>
      </c>
      <c r="K220" s="58">
        <v>1.4792253873174485E-4</v>
      </c>
      <c r="L220" s="59">
        <v>3.6840782057444177E-2</v>
      </c>
      <c r="M220" s="58">
        <v>0.92497805340373307</v>
      </c>
      <c r="N220" s="58">
        <v>2.1058245377704791E-2</v>
      </c>
      <c r="O220" s="58">
        <v>9.8819482832168638E-4</v>
      </c>
      <c r="P220" s="58">
        <v>6.1686550697761652E-3</v>
      </c>
      <c r="Q220" s="58">
        <v>-3.2499396323192628E-3</v>
      </c>
      <c r="R220" s="57">
        <v>1.0386157320125589E-2</v>
      </c>
      <c r="S220" s="78">
        <v>1</v>
      </c>
    </row>
    <row r="221" spans="2:19" x14ac:dyDescent="0.15">
      <c r="B221" s="33"/>
      <c r="C221" s="60">
        <v>15</v>
      </c>
      <c r="D221" s="22" t="s">
        <v>45</v>
      </c>
      <c r="E221" s="58">
        <v>1.0577554222864235E-4</v>
      </c>
      <c r="F221" s="58">
        <v>2.3004029754692366E-3</v>
      </c>
      <c r="G221" s="58">
        <v>2.2342538559805034E-4</v>
      </c>
      <c r="H221" s="58">
        <v>1.2338079520924768E-4</v>
      </c>
      <c r="I221" s="58">
        <v>5.3394973180533761E-4</v>
      </c>
      <c r="J221" s="58">
        <v>-4.1000622887730667E-5</v>
      </c>
      <c r="K221" s="58">
        <v>9.5432505920824487E-4</v>
      </c>
      <c r="L221" s="59">
        <v>2.440292781070286E-2</v>
      </c>
      <c r="M221" s="58">
        <v>0.72246701442900418</v>
      </c>
      <c r="N221" s="58">
        <v>7.5752244506776575E-2</v>
      </c>
      <c r="O221" s="58">
        <v>2.1577865780593047E-2</v>
      </c>
      <c r="P221" s="58">
        <v>0.10435415291881014</v>
      </c>
      <c r="Q221" s="58">
        <v>-1.1537952274641213E-2</v>
      </c>
      <c r="R221" s="57">
        <v>5.8783487962123168E-2</v>
      </c>
      <c r="S221" s="78">
        <v>0.99999999999999978</v>
      </c>
    </row>
    <row r="222" spans="2:19" x14ac:dyDescent="0.15">
      <c r="B222" s="33"/>
      <c r="C222" s="60">
        <v>16</v>
      </c>
      <c r="D222" s="22" t="s">
        <v>44</v>
      </c>
      <c r="E222" s="58">
        <v>1.9131730669266422E-4</v>
      </c>
      <c r="F222" s="58">
        <v>3.3540380079158257E-3</v>
      </c>
      <c r="G222" s="58">
        <v>6.6560648168846788E-4</v>
      </c>
      <c r="H222" s="58">
        <v>5.0987986178976387E-4</v>
      </c>
      <c r="I222" s="58">
        <v>1.7390453732257253E-3</v>
      </c>
      <c r="J222" s="58">
        <v>-1.8823072444628728E-4</v>
      </c>
      <c r="K222" s="58">
        <v>1.9407635087031326E-3</v>
      </c>
      <c r="L222" s="59">
        <v>2.1508033411959986E-2</v>
      </c>
      <c r="M222" s="58">
        <v>0.36088648674622853</v>
      </c>
      <c r="N222" s="58">
        <v>0.11781489672998102</v>
      </c>
      <c r="O222" s="58">
        <v>0.11337265897319058</v>
      </c>
      <c r="P222" s="58">
        <v>0.29818018836339921</v>
      </c>
      <c r="Q222" s="58">
        <v>-1.7656296798431573E-2</v>
      </c>
      <c r="R222" s="57">
        <v>9.7681612758103123E-2</v>
      </c>
      <c r="S222" s="78">
        <v>1.0000000000000002</v>
      </c>
    </row>
    <row r="223" spans="2:19" x14ac:dyDescent="0.15">
      <c r="B223" s="33"/>
      <c r="C223" s="60">
        <v>20</v>
      </c>
      <c r="D223" s="22" t="s">
        <v>43</v>
      </c>
      <c r="E223" s="58">
        <v>1.4594081459114487E-4</v>
      </c>
      <c r="F223" s="58">
        <v>2.5770193807275062E-3</v>
      </c>
      <c r="G223" s="58">
        <v>1.4149987684817233E-3</v>
      </c>
      <c r="H223" s="58">
        <v>2.0343249532647921E-4</v>
      </c>
      <c r="I223" s="58">
        <v>8.1410675147145493E-4</v>
      </c>
      <c r="J223" s="58">
        <v>-1.7749026422434912E-4</v>
      </c>
      <c r="K223" s="58">
        <v>3.0571692301405943E-3</v>
      </c>
      <c r="L223" s="59">
        <v>1.814188295029898E-2</v>
      </c>
      <c r="M223" s="58">
        <v>0.33664837719804164</v>
      </c>
      <c r="N223" s="58">
        <v>0.39388072851280176</v>
      </c>
      <c r="O223" s="58">
        <v>1.8985646826266484E-2</v>
      </c>
      <c r="P223" s="58">
        <v>6.6904294461556865E-2</v>
      </c>
      <c r="Q223" s="58">
        <v>1.7634932013515297E-3</v>
      </c>
      <c r="R223" s="57">
        <v>0.15564039967316839</v>
      </c>
      <c r="S223" s="78">
        <v>1.0000000000000002</v>
      </c>
    </row>
    <row r="224" spans="2:19" x14ac:dyDescent="0.15">
      <c r="B224" s="33"/>
      <c r="C224" s="60">
        <v>21</v>
      </c>
      <c r="D224" s="22" t="s">
        <v>42</v>
      </c>
      <c r="E224" s="58">
        <v>1.2577013991121926E-4</v>
      </c>
      <c r="F224" s="58">
        <v>2.5589037495143217E-3</v>
      </c>
      <c r="G224" s="58">
        <v>6.7112345271041975E-4</v>
      </c>
      <c r="H224" s="58">
        <v>2.6170016761067753E-4</v>
      </c>
      <c r="I224" s="58">
        <v>1.1052927553396972E-3</v>
      </c>
      <c r="J224" s="58">
        <v>-9.3819946077440934E-5</v>
      </c>
      <c r="K224" s="58">
        <v>2.0653991712899942E-3</v>
      </c>
      <c r="L224" s="59">
        <v>1.2310279052883226E-2</v>
      </c>
      <c r="M224" s="58">
        <v>0.55183493161689068</v>
      </c>
      <c r="N224" s="58">
        <v>0.12199713157068054</v>
      </c>
      <c r="O224" s="58">
        <v>4.7351742698533032E-2</v>
      </c>
      <c r="P224" s="58">
        <v>0.13188148838751246</v>
      </c>
      <c r="Q224" s="58">
        <v>-4.8131435377815813E-4</v>
      </c>
      <c r="R224" s="57">
        <v>0.12841137153697935</v>
      </c>
      <c r="S224" s="78">
        <v>0.99999999999999989</v>
      </c>
    </row>
    <row r="225" spans="2:19" x14ac:dyDescent="0.15">
      <c r="B225" s="33"/>
      <c r="C225" s="60">
        <v>22</v>
      </c>
      <c r="D225" s="22" t="s">
        <v>41</v>
      </c>
      <c r="E225" s="58">
        <v>1.5323862621312027E-4</v>
      </c>
      <c r="F225" s="58">
        <v>4.1474666021889201E-3</v>
      </c>
      <c r="G225" s="58">
        <v>7.1986916313987123E-4</v>
      </c>
      <c r="H225" s="58">
        <v>3.9755056448861973E-4</v>
      </c>
      <c r="I225" s="58">
        <v>2.0483074651734294E-3</v>
      </c>
      <c r="J225" s="58">
        <v>-1.6872719740401905E-4</v>
      </c>
      <c r="K225" s="58">
        <v>4.2880625171149069E-3</v>
      </c>
      <c r="L225" s="59">
        <v>1.2239863263132129E-2</v>
      </c>
      <c r="M225" s="58">
        <v>0.36160501213630042</v>
      </c>
      <c r="N225" s="58">
        <v>9.1640802300630875E-2</v>
      </c>
      <c r="O225" s="58">
        <v>5.7571903951294058E-2</v>
      </c>
      <c r="P225" s="58">
        <v>0.21425634115766301</v>
      </c>
      <c r="Q225" s="58">
        <v>-1.3507837886420442E-2</v>
      </c>
      <c r="R225" s="57">
        <v>0.26460814733648502</v>
      </c>
      <c r="S225" s="78">
        <v>1</v>
      </c>
    </row>
    <row r="226" spans="2:19" x14ac:dyDescent="0.15">
      <c r="B226" s="33"/>
      <c r="C226" s="60">
        <v>25</v>
      </c>
      <c r="D226" s="22" t="s">
        <v>40</v>
      </c>
      <c r="E226" s="58">
        <v>5.2045557004845019E-5</v>
      </c>
      <c r="F226" s="58">
        <v>1.4615760927550446E-3</v>
      </c>
      <c r="G226" s="58">
        <v>3.2509595168388775E-4</v>
      </c>
      <c r="H226" s="58">
        <v>3.3737181974717454E-4</v>
      </c>
      <c r="I226" s="58">
        <v>1.3373384363458726E-3</v>
      </c>
      <c r="J226" s="58">
        <v>3.6371527318282668E-5</v>
      </c>
      <c r="K226" s="58">
        <v>3.5749472396824165E-3</v>
      </c>
      <c r="L226" s="59">
        <v>5.3093559969524919E-3</v>
      </c>
      <c r="M226" s="58">
        <v>0.12532591625295525</v>
      </c>
      <c r="N226" s="58">
        <v>4.552348892522394E-2</v>
      </c>
      <c r="O226" s="58">
        <v>0.2177863144860718</v>
      </c>
      <c r="P226" s="58">
        <v>0.44423637566668045</v>
      </c>
      <c r="Q226" s="58">
        <v>-8.0750815812156533E-3</v>
      </c>
      <c r="R226" s="57">
        <v>0.16276888362879427</v>
      </c>
      <c r="S226" s="78">
        <v>1</v>
      </c>
    </row>
    <row r="227" spans="2:19" x14ac:dyDescent="0.15">
      <c r="B227" s="33"/>
      <c r="C227" s="60">
        <v>26</v>
      </c>
      <c r="D227" s="22" t="s">
        <v>39</v>
      </c>
      <c r="E227" s="58">
        <v>7.6155139717135382E-5</v>
      </c>
      <c r="F227" s="58">
        <v>3.097141045078214E-3</v>
      </c>
      <c r="G227" s="58">
        <v>2.7928286389787457E-4</v>
      </c>
      <c r="H227" s="58">
        <v>1.2180296837244892E-3</v>
      </c>
      <c r="I227" s="58">
        <v>5.0716456332368948E-3</v>
      </c>
      <c r="J227" s="58">
        <v>-3.4320420399799265E-4</v>
      </c>
      <c r="K227" s="58">
        <v>5.9988033852545466E-3</v>
      </c>
      <c r="L227" s="59">
        <v>2.9559885317682949E-3</v>
      </c>
      <c r="M227" s="58">
        <v>0.11276206477224675</v>
      </c>
      <c r="N227" s="58">
        <v>2.3677916497226344E-2</v>
      </c>
      <c r="O227" s="58">
        <v>0.10221654836678264</v>
      </c>
      <c r="P227" s="58">
        <v>0.35733058143517177</v>
      </c>
      <c r="Q227" s="58">
        <v>-4.0741135908693708E-2</v>
      </c>
      <c r="R227" s="57">
        <v>0.42640018275858671</v>
      </c>
      <c r="S227" s="78">
        <v>1</v>
      </c>
    </row>
    <row r="228" spans="2:19" x14ac:dyDescent="0.15">
      <c r="B228" s="33"/>
      <c r="C228" s="60">
        <v>27</v>
      </c>
      <c r="D228" s="22" t="s">
        <v>38</v>
      </c>
      <c r="E228" s="58">
        <v>9.2517794897512405E-5</v>
      </c>
      <c r="F228" s="58">
        <v>2.9906609078296756E-3</v>
      </c>
      <c r="G228" s="58">
        <v>4.110189969202964E-4</v>
      </c>
      <c r="H228" s="58">
        <v>7.543732972402601E-4</v>
      </c>
      <c r="I228" s="58">
        <v>3.5249526853529554E-3</v>
      </c>
      <c r="J228" s="58">
        <v>-1.1347658657089342E-4</v>
      </c>
      <c r="K228" s="58">
        <v>9.9982995938334793E-3</v>
      </c>
      <c r="L228" s="59">
        <v>3.5225256402121106E-3</v>
      </c>
      <c r="M228" s="58">
        <v>0.15214106147489095</v>
      </c>
      <c r="N228" s="58">
        <v>4.154963480272738E-2</v>
      </c>
      <c r="O228" s="58">
        <v>7.1645728143334614E-2</v>
      </c>
      <c r="P228" s="58">
        <v>0.25285395217207729</v>
      </c>
      <c r="Q228" s="58">
        <v>-4.9761369742940499E-3</v>
      </c>
      <c r="R228" s="57">
        <v>0.46560488805154848</v>
      </c>
      <c r="S228" s="78">
        <v>1.0000000000000002</v>
      </c>
    </row>
    <row r="229" spans="2:19" x14ac:dyDescent="0.15">
      <c r="B229" s="33"/>
      <c r="C229" s="60">
        <v>28</v>
      </c>
      <c r="D229" s="22" t="s">
        <v>37</v>
      </c>
      <c r="E229" s="58">
        <v>7.2531532592542578E-5</v>
      </c>
      <c r="F229" s="58">
        <v>1.7492786873094573E-3</v>
      </c>
      <c r="G229" s="58">
        <v>2.8959817798492613E-4</v>
      </c>
      <c r="H229" s="58">
        <v>3.3286522862741811E-4</v>
      </c>
      <c r="I229" s="58">
        <v>1.7500474785881019E-3</v>
      </c>
      <c r="J229" s="58">
        <v>-6.2045204755767442E-5</v>
      </c>
      <c r="K229" s="58">
        <v>1.8607926672998293E-3</v>
      </c>
      <c r="L229" s="59">
        <v>7.8211172164158842E-3</v>
      </c>
      <c r="M229" s="58">
        <v>0.15827999873580839</v>
      </c>
      <c r="N229" s="58">
        <v>4.6207568777306855E-2</v>
      </c>
      <c r="O229" s="58">
        <v>0.20099641155035994</v>
      </c>
      <c r="P229" s="58">
        <v>0.46279351764621757</v>
      </c>
      <c r="Q229" s="58">
        <v>-1.3221335291261986E-2</v>
      </c>
      <c r="R229" s="57">
        <v>0.1311296527975068</v>
      </c>
      <c r="S229" s="78">
        <v>0.99999999999999989</v>
      </c>
    </row>
    <row r="230" spans="2:19" x14ac:dyDescent="0.15">
      <c r="B230" s="33"/>
      <c r="C230" s="60">
        <v>29</v>
      </c>
      <c r="D230" s="22" t="s">
        <v>36</v>
      </c>
      <c r="E230" s="58">
        <v>2.0754951484164588E-5</v>
      </c>
      <c r="F230" s="58">
        <v>8.112536438432006E-4</v>
      </c>
      <c r="G230" s="58">
        <v>1.3389127929448481E-4</v>
      </c>
      <c r="H230" s="58">
        <v>1.8020515908631526E-4</v>
      </c>
      <c r="I230" s="58">
        <v>2.6895367921299998E-3</v>
      </c>
      <c r="J230" s="58">
        <v>-9.065810940800708E-5</v>
      </c>
      <c r="K230" s="58">
        <v>1.1958967249341432E-3</v>
      </c>
      <c r="L230" s="59">
        <v>1.3805610897897334E-3</v>
      </c>
      <c r="M230" s="58">
        <v>5.8263400304189389E-2</v>
      </c>
      <c r="N230" s="58">
        <v>1.8792163553739295E-2</v>
      </c>
      <c r="O230" s="58">
        <v>6.9687360476633556E-2</v>
      </c>
      <c r="P230" s="58">
        <v>0.70424006270988937</v>
      </c>
      <c r="Q230" s="58">
        <v>-5.4211076058201246E-3</v>
      </c>
      <c r="R230" s="57">
        <v>0.14811667903021455</v>
      </c>
      <c r="S230" s="78">
        <v>1</v>
      </c>
    </row>
    <row r="231" spans="2:19" x14ac:dyDescent="0.15">
      <c r="B231" s="33"/>
      <c r="C231" s="60">
        <v>30</v>
      </c>
      <c r="D231" s="22" t="s">
        <v>35</v>
      </c>
      <c r="E231" s="58">
        <v>1.7099458466960746E-5</v>
      </c>
      <c r="F231" s="58">
        <v>4.6348291313097538E-4</v>
      </c>
      <c r="G231" s="58">
        <v>1.0783219969600482E-4</v>
      </c>
      <c r="H231" s="58">
        <v>6.8920006000023081E-5</v>
      </c>
      <c r="I231" s="58">
        <v>2.7425477967350006E-3</v>
      </c>
      <c r="J231" s="58">
        <v>-6.1350245604509021E-5</v>
      </c>
      <c r="K231" s="58">
        <v>6.1471235363951048E-4</v>
      </c>
      <c r="L231" s="59">
        <v>1.1615336855629621E-3</v>
      </c>
      <c r="M231" s="58">
        <v>4.0365412282669696E-2</v>
      </c>
      <c r="N231" s="58">
        <v>1.4739930568778056E-2</v>
      </c>
      <c r="O231" s="58">
        <v>1.1840370167742829E-2</v>
      </c>
      <c r="P231" s="58">
        <v>0.82619794434968574</v>
      </c>
      <c r="Q231" s="58">
        <v>-9.4077142685182157E-3</v>
      </c>
      <c r="R231" s="57">
        <v>0.11114927873201486</v>
      </c>
      <c r="S231" s="78">
        <v>1</v>
      </c>
    </row>
    <row r="232" spans="2:19" x14ac:dyDescent="0.15">
      <c r="B232" s="33"/>
      <c r="C232" s="60">
        <v>31</v>
      </c>
      <c r="D232" s="22" t="s">
        <v>34</v>
      </c>
      <c r="E232" s="58">
        <v>2.5685948297185123E-5</v>
      </c>
      <c r="F232" s="58">
        <v>4.8720785646789137E-4</v>
      </c>
      <c r="G232" s="58">
        <v>2.011325927111868E-4</v>
      </c>
      <c r="H232" s="58">
        <v>8.5627802810656818E-5</v>
      </c>
      <c r="I232" s="58">
        <v>6.7056595801011051E-4</v>
      </c>
      <c r="J232" s="58">
        <v>-3.1926878811324194E-5</v>
      </c>
      <c r="K232" s="58">
        <v>3.5201496251539599E-4</v>
      </c>
      <c r="L232" s="59">
        <v>3.8061951447021895E-3</v>
      </c>
      <c r="M232" s="58">
        <v>9.1314242241378629E-2</v>
      </c>
      <c r="N232" s="58">
        <v>0.15996628154019274</v>
      </c>
      <c r="O232" s="58">
        <v>9.8795690510855197E-2</v>
      </c>
      <c r="P232" s="58">
        <v>0.60373274427174739</v>
      </c>
      <c r="Q232" s="58">
        <v>-1.3364281553656416E-2</v>
      </c>
      <c r="R232" s="57">
        <v>5.395881960277913E-2</v>
      </c>
      <c r="S232" s="78">
        <v>0.99999999999999989</v>
      </c>
    </row>
    <row r="233" spans="2:19" x14ac:dyDescent="0.15">
      <c r="B233" s="33"/>
      <c r="C233" s="60">
        <v>32</v>
      </c>
      <c r="D233" s="22" t="s">
        <v>33</v>
      </c>
      <c r="E233" s="58">
        <v>7.5165225877620552E-5</v>
      </c>
      <c r="F233" s="58">
        <v>3.7073567723179654E-3</v>
      </c>
      <c r="G233" s="58">
        <v>3.831530799471888E-4</v>
      </c>
      <c r="H233" s="58">
        <v>6.9017151973541882E-4</v>
      </c>
      <c r="I233" s="58">
        <v>3.8456176568646364E-3</v>
      </c>
      <c r="J233" s="58">
        <v>5.4841320669475721E-4</v>
      </c>
      <c r="K233" s="58">
        <v>9.8690188098068676E-3</v>
      </c>
      <c r="L233" s="59">
        <v>3.6848989537521331E-3</v>
      </c>
      <c r="M233" s="58">
        <v>0.17952848901088347</v>
      </c>
      <c r="N233" s="58">
        <v>4.9995886003584927E-2</v>
      </c>
      <c r="O233" s="58">
        <v>4.8389478770813697E-2</v>
      </c>
      <c r="P233" s="58">
        <v>0.23965257369721604</v>
      </c>
      <c r="Q233" s="58">
        <v>5.6108460517497833E-3</v>
      </c>
      <c r="R233" s="57">
        <v>0.45401893124075537</v>
      </c>
      <c r="S233" s="78">
        <v>0.99999999999999978</v>
      </c>
    </row>
    <row r="234" spans="2:19" x14ac:dyDescent="0.15">
      <c r="B234" s="33"/>
      <c r="C234" s="60">
        <v>33</v>
      </c>
      <c r="D234" s="22" t="s">
        <v>32</v>
      </c>
      <c r="E234" s="58">
        <v>2.214506542342183E-5</v>
      </c>
      <c r="F234" s="58">
        <v>1.4905108606111848E-3</v>
      </c>
      <c r="G234" s="58">
        <v>9.3669794901026675E-5</v>
      </c>
      <c r="H234" s="58">
        <v>1.3705068655853485E-4</v>
      </c>
      <c r="I234" s="58">
        <v>1.3696322295567635E-3</v>
      </c>
      <c r="J234" s="58">
        <v>-3.3524622248660238E-5</v>
      </c>
      <c r="K234" s="58">
        <v>1.5288130886974361E-3</v>
      </c>
      <c r="L234" s="59">
        <v>6.3478265149980876E-3</v>
      </c>
      <c r="M234" s="58">
        <v>0.2996405319326238</v>
      </c>
      <c r="N234" s="58">
        <v>1.798128422039218E-2</v>
      </c>
      <c r="O234" s="58">
        <v>6.1640232314902878E-2</v>
      </c>
      <c r="P234" s="58">
        <v>0.45638104446593608</v>
      </c>
      <c r="Q234" s="58">
        <v>-5.3708544432534162E-3</v>
      </c>
      <c r="R234" s="57">
        <v>0.15877163789090071</v>
      </c>
      <c r="S234" s="78">
        <v>1</v>
      </c>
    </row>
    <row r="235" spans="2:19" x14ac:dyDescent="0.15">
      <c r="B235" s="33"/>
      <c r="C235" s="60">
        <v>34</v>
      </c>
      <c r="D235" s="22" t="s">
        <v>31</v>
      </c>
      <c r="E235" s="58">
        <v>4.2675036069647129E-6</v>
      </c>
      <c r="F235" s="58">
        <v>2.8475577089285127E-4</v>
      </c>
      <c r="G235" s="58">
        <v>1.7488646915623737E-5</v>
      </c>
      <c r="H235" s="58">
        <v>3.7448140167639808E-5</v>
      </c>
      <c r="I235" s="58">
        <v>1.3562380448316216E-4</v>
      </c>
      <c r="J235" s="58">
        <v>2.7370403643972212E-7</v>
      </c>
      <c r="K235" s="58">
        <v>1.7874119809835646E-4</v>
      </c>
      <c r="L235" s="59">
        <v>3.4681770704370709E-3</v>
      </c>
      <c r="M235" s="58">
        <v>0.34090086125341085</v>
      </c>
      <c r="N235" s="58">
        <v>1.0939434443707236E-2</v>
      </c>
      <c r="O235" s="58">
        <v>0.14829284521306962</v>
      </c>
      <c r="P235" s="58">
        <v>0.48061008758528745</v>
      </c>
      <c r="Q235" s="58">
        <v>-3.2529737905768966E-3</v>
      </c>
      <c r="R235" s="57">
        <v>1.8382969456463547E-2</v>
      </c>
      <c r="S235" s="78">
        <v>1</v>
      </c>
    </row>
    <row r="236" spans="2:19" x14ac:dyDescent="0.15">
      <c r="B236" s="33"/>
      <c r="C236" s="60">
        <v>35</v>
      </c>
      <c r="D236" s="22" t="s">
        <v>30</v>
      </c>
      <c r="E236" s="58">
        <v>2.2520896183896632E-5</v>
      </c>
      <c r="F236" s="58">
        <v>3.2053573614761774E-3</v>
      </c>
      <c r="G236" s="58">
        <v>1.4650245032277491E-4</v>
      </c>
      <c r="H236" s="58">
        <v>1.7372953565214749E-4</v>
      </c>
      <c r="I236" s="58">
        <v>5.3464396508233914E-4</v>
      </c>
      <c r="J236" s="58">
        <v>-2.4346235691841139E-5</v>
      </c>
      <c r="K236" s="58">
        <v>2.9962745025684297E-3</v>
      </c>
      <c r="L236" s="59">
        <v>1.6586773452898632E-3</v>
      </c>
      <c r="M236" s="58">
        <v>0.29007831597138012</v>
      </c>
      <c r="N236" s="58">
        <v>3.1815876221651648E-2</v>
      </c>
      <c r="O236" s="58">
        <v>4.3927113783554642E-2</v>
      </c>
      <c r="P236" s="58">
        <v>0.32937749772713981</v>
      </c>
      <c r="Q236" s="58">
        <v>-3.2278430612840297E-3</v>
      </c>
      <c r="R236" s="57">
        <v>0.29931567953667398</v>
      </c>
      <c r="S236" s="78">
        <v>1</v>
      </c>
    </row>
    <row r="237" spans="2:19" x14ac:dyDescent="0.15">
      <c r="B237" s="33"/>
      <c r="C237" s="60">
        <v>39</v>
      </c>
      <c r="D237" s="22" t="s">
        <v>29</v>
      </c>
      <c r="E237" s="58">
        <v>9.6823513629229282E-5</v>
      </c>
      <c r="F237" s="58">
        <v>2.1591332731614303E-3</v>
      </c>
      <c r="G237" s="58">
        <v>3.6789803240808573E-4</v>
      </c>
      <c r="H237" s="58">
        <v>2.2767314915459586E-4</v>
      </c>
      <c r="I237" s="58">
        <v>1.5332863991251767E-3</v>
      </c>
      <c r="J237" s="58">
        <v>-5.1655512657758183E-5</v>
      </c>
      <c r="K237" s="58">
        <v>1.5412934597932983E-3</v>
      </c>
      <c r="L237" s="59">
        <v>2.7423819605124997E-2</v>
      </c>
      <c r="M237" s="58">
        <v>0.4918084254371709</v>
      </c>
      <c r="N237" s="58">
        <v>0.11546064670654481</v>
      </c>
      <c r="O237" s="58">
        <v>3.9956182688070711E-2</v>
      </c>
      <c r="P237" s="58">
        <v>0.2425046697063914</v>
      </c>
      <c r="Q237" s="58">
        <v>-9.4297185531072407E-3</v>
      </c>
      <c r="R237" s="57">
        <v>8.6401522095190253E-2</v>
      </c>
      <c r="S237" s="78">
        <v>0.99999999999999978</v>
      </c>
    </row>
    <row r="238" spans="2:19" x14ac:dyDescent="0.15">
      <c r="B238" s="33"/>
      <c r="C238" s="60">
        <v>41</v>
      </c>
      <c r="D238" s="22" t="s">
        <v>28</v>
      </c>
      <c r="E238" s="58">
        <v>0</v>
      </c>
      <c r="F238" s="58">
        <v>0</v>
      </c>
      <c r="G238" s="58">
        <v>0</v>
      </c>
      <c r="H238" s="58">
        <v>0</v>
      </c>
      <c r="I238" s="58">
        <v>0</v>
      </c>
      <c r="J238" s="58">
        <v>0</v>
      </c>
      <c r="K238" s="58">
        <v>0</v>
      </c>
      <c r="L238" s="59">
        <v>0</v>
      </c>
      <c r="M238" s="58">
        <v>0</v>
      </c>
      <c r="N238" s="58">
        <v>0</v>
      </c>
      <c r="O238" s="58">
        <v>0</v>
      </c>
      <c r="P238" s="58">
        <v>0</v>
      </c>
      <c r="Q238" s="58">
        <v>0</v>
      </c>
      <c r="R238" s="57">
        <v>0</v>
      </c>
      <c r="S238" s="78">
        <v>0</v>
      </c>
    </row>
    <row r="239" spans="2:19" x14ac:dyDescent="0.15">
      <c r="B239" s="33"/>
      <c r="C239" s="60">
        <v>46</v>
      </c>
      <c r="D239" s="22" t="s">
        <v>27</v>
      </c>
      <c r="E239" s="58">
        <v>1.2722898289063488E-4</v>
      </c>
      <c r="F239" s="58">
        <v>2.5576066649434085E-3</v>
      </c>
      <c r="G239" s="58">
        <v>4.3663192851923821E-4</v>
      </c>
      <c r="H239" s="58">
        <v>2.9715673542746651E-4</v>
      </c>
      <c r="I239" s="58">
        <v>1.3889490634215542E-3</v>
      </c>
      <c r="J239" s="58">
        <v>-6.408236468371976E-5</v>
      </c>
      <c r="K239" s="58">
        <v>2.3964310765277495E-3</v>
      </c>
      <c r="L239" s="59">
        <v>1.4262249629198601E-2</v>
      </c>
      <c r="M239" s="58">
        <v>0.60310012832687643</v>
      </c>
      <c r="N239" s="58">
        <v>0.1129505221208363</v>
      </c>
      <c r="O239" s="58">
        <v>2.7889721549389467E-2</v>
      </c>
      <c r="P239" s="58">
        <v>0.11110022120807113</v>
      </c>
      <c r="Q239" s="58">
        <v>-2.5801717374263778E-3</v>
      </c>
      <c r="R239" s="57">
        <v>0.12613740681600816</v>
      </c>
      <c r="S239" s="78">
        <v>1</v>
      </c>
    </row>
    <row r="240" spans="2:19" x14ac:dyDescent="0.15">
      <c r="B240" s="33"/>
      <c r="C240" s="60">
        <v>47</v>
      </c>
      <c r="D240" s="22" t="s">
        <v>26</v>
      </c>
      <c r="E240" s="58">
        <v>8.7300916894468791E-5</v>
      </c>
      <c r="F240" s="58">
        <v>1.4081246328808443E-3</v>
      </c>
      <c r="G240" s="58">
        <v>2.8595125597078396E-4</v>
      </c>
      <c r="H240" s="58">
        <v>1.1542638793601547E-4</v>
      </c>
      <c r="I240" s="58">
        <v>1.1141142078564656E-3</v>
      </c>
      <c r="J240" s="58">
        <v>-2.116333512484481E-5</v>
      </c>
      <c r="K240" s="58">
        <v>7.2923450997093499E-4</v>
      </c>
      <c r="L240" s="59">
        <v>1.480318799186311E-2</v>
      </c>
      <c r="M240" s="58">
        <v>0.69966719080067141</v>
      </c>
      <c r="N240" s="58">
        <v>0.12857582379924112</v>
      </c>
      <c r="O240" s="58">
        <v>2.0105830148446101E-2</v>
      </c>
      <c r="P240" s="58">
        <v>8.4723445738752345E-2</v>
      </c>
      <c r="Q240" s="58">
        <v>-5.4404738929964913E-4</v>
      </c>
      <c r="R240" s="57">
        <v>4.8949580333940819E-2</v>
      </c>
      <c r="S240" s="78">
        <v>0.99999999999999989</v>
      </c>
    </row>
    <row r="241" spans="2:19" x14ac:dyDescent="0.15">
      <c r="B241" s="33"/>
      <c r="C241" s="60">
        <v>48</v>
      </c>
      <c r="D241" s="22" t="s">
        <v>25</v>
      </c>
      <c r="E241" s="58">
        <v>1.0529331834229774E-4</v>
      </c>
      <c r="F241" s="58">
        <v>1.5138410010122742E-3</v>
      </c>
      <c r="G241" s="58">
        <v>2.8991958976786961E-4</v>
      </c>
      <c r="H241" s="58">
        <v>1.1942424160663325E-4</v>
      </c>
      <c r="I241" s="58">
        <v>9.033492389501868E-4</v>
      </c>
      <c r="J241" s="58">
        <v>-1.7087457433469054E-5</v>
      </c>
      <c r="K241" s="58">
        <v>7.9807033781441566E-4</v>
      </c>
      <c r="L241" s="59">
        <v>2.1389903721745672E-2</v>
      </c>
      <c r="M241" s="58">
        <v>0.38507948707775647</v>
      </c>
      <c r="N241" s="58">
        <v>0.41022635131358737</v>
      </c>
      <c r="O241" s="58">
        <v>2.4071030543007695E-2</v>
      </c>
      <c r="P241" s="58">
        <v>9.0063378535450975E-2</v>
      </c>
      <c r="Q241" s="58">
        <v>-2.9251483919555659E-4</v>
      </c>
      <c r="R241" s="57">
        <v>6.5749553377587228E-2</v>
      </c>
      <c r="S241" s="78">
        <v>1</v>
      </c>
    </row>
    <row r="242" spans="2:19" x14ac:dyDescent="0.15">
      <c r="B242" s="33"/>
      <c r="C242" s="60">
        <v>51</v>
      </c>
      <c r="D242" s="22" t="s">
        <v>24</v>
      </c>
      <c r="E242" s="58">
        <v>5.8896408584998747E-5</v>
      </c>
      <c r="F242" s="58">
        <v>1.1458595924802833E-3</v>
      </c>
      <c r="G242" s="58">
        <v>1.6845293741828509E-4</v>
      </c>
      <c r="H242" s="58">
        <v>9.7289335343786902E-5</v>
      </c>
      <c r="I242" s="58">
        <v>5.6304399807774583E-4</v>
      </c>
      <c r="J242" s="58">
        <v>-2.6702069575251413E-5</v>
      </c>
      <c r="K242" s="58">
        <v>7.8542945770840875E-4</v>
      </c>
      <c r="L242" s="59">
        <v>2.5834555286971067E-2</v>
      </c>
      <c r="M242" s="58">
        <v>0.67709654159563359</v>
      </c>
      <c r="N242" s="58">
        <v>5.3990155677385472E-2</v>
      </c>
      <c r="O242" s="58">
        <v>2.9342822949374094E-2</v>
      </c>
      <c r="P242" s="58">
        <v>0.15903904183497242</v>
      </c>
      <c r="Q242" s="58">
        <v>1.1675621137245647E-3</v>
      </c>
      <c r="R242" s="57">
        <v>5.0737050881900649E-2</v>
      </c>
      <c r="S242" s="78">
        <v>1.0000000000000002</v>
      </c>
    </row>
    <row r="243" spans="2:19" x14ac:dyDescent="0.15">
      <c r="B243" s="33"/>
      <c r="C243" s="60">
        <v>53</v>
      </c>
      <c r="D243" s="22" t="s">
        <v>23</v>
      </c>
      <c r="E243" s="58">
        <v>6.3764021773295902E-5</v>
      </c>
      <c r="F243" s="58">
        <v>1.4038227418331291E-3</v>
      </c>
      <c r="G243" s="58">
        <v>1.9880468563395661E-4</v>
      </c>
      <c r="H243" s="58">
        <v>1.1142278979768451E-4</v>
      </c>
      <c r="I243" s="58">
        <v>5.976863909006087E-4</v>
      </c>
      <c r="J243" s="58">
        <v>-1.7434671972385185E-5</v>
      </c>
      <c r="K243" s="58">
        <v>7.3116440882833053E-4</v>
      </c>
      <c r="L243" s="59">
        <v>6.3024960147191897E-3</v>
      </c>
      <c r="M243" s="58">
        <v>0.7764920016369653</v>
      </c>
      <c r="N243" s="58">
        <v>6.5588387531752668E-2</v>
      </c>
      <c r="O243" s="58">
        <v>1.8462432863248342E-2</v>
      </c>
      <c r="P243" s="58">
        <v>7.6075356059183988E-2</v>
      </c>
      <c r="Q243" s="58">
        <v>-3.7156328464470943E-4</v>
      </c>
      <c r="R243" s="57">
        <v>5.4361658811980733E-2</v>
      </c>
      <c r="S243" s="78">
        <v>1.0000000000000002</v>
      </c>
    </row>
    <row r="244" spans="2:19" x14ac:dyDescent="0.15">
      <c r="B244" s="33"/>
      <c r="C244" s="60">
        <v>55</v>
      </c>
      <c r="D244" s="22" t="s">
        <v>22</v>
      </c>
      <c r="E244" s="58">
        <v>2.9416712070163766E-5</v>
      </c>
      <c r="F244" s="58">
        <v>5.7692847158048353E-4</v>
      </c>
      <c r="G244" s="58">
        <v>7.2429075930819582E-5</v>
      </c>
      <c r="H244" s="58">
        <v>3.887094438789735E-5</v>
      </c>
      <c r="I244" s="58">
        <v>2.2903830976551712E-4</v>
      </c>
      <c r="J244" s="58">
        <v>-3.4807244417637468E-6</v>
      </c>
      <c r="K244" s="58">
        <v>2.2216020234723242E-4</v>
      </c>
      <c r="L244" s="59">
        <v>3.7464024291277141E-3</v>
      </c>
      <c r="M244" s="58">
        <v>0.86069741722094761</v>
      </c>
      <c r="N244" s="58">
        <v>2.4682836730671776E-2</v>
      </c>
      <c r="O244" s="58">
        <v>5.6334546944817607E-3</v>
      </c>
      <c r="P244" s="58">
        <v>8.7944221678681836E-2</v>
      </c>
      <c r="Q244" s="58">
        <v>-3.9556435132235343E-5</v>
      </c>
      <c r="R244" s="57">
        <v>1.6169860689581341E-2</v>
      </c>
      <c r="S244" s="78">
        <v>1.0000000000000002</v>
      </c>
    </row>
    <row r="245" spans="2:19" x14ac:dyDescent="0.15">
      <c r="B245" s="33"/>
      <c r="C245" s="60">
        <v>57</v>
      </c>
      <c r="D245" s="22" t="s">
        <v>21</v>
      </c>
      <c r="E245" s="58">
        <v>1.1247989937707701E-4</v>
      </c>
      <c r="F245" s="58">
        <v>2.3519926352887294E-3</v>
      </c>
      <c r="G245" s="58">
        <v>3.4203370318789295E-4</v>
      </c>
      <c r="H245" s="58">
        <v>2.1429926540535334E-4</v>
      </c>
      <c r="I245" s="58">
        <v>1.1140208083808515E-3</v>
      </c>
      <c r="J245" s="58">
        <v>-5.0045999491422779E-5</v>
      </c>
      <c r="K245" s="58">
        <v>1.4855905770613631E-3</v>
      </c>
      <c r="L245" s="59">
        <v>2.1168668070727599E-2</v>
      </c>
      <c r="M245" s="58">
        <v>0.57064774356321968</v>
      </c>
      <c r="N245" s="58">
        <v>0.10314770150566453</v>
      </c>
      <c r="O245" s="58">
        <v>4.0981137022985968E-2</v>
      </c>
      <c r="P245" s="58">
        <v>0.14901577815279482</v>
      </c>
      <c r="Q245" s="58">
        <v>7.831755694633699E-4</v>
      </c>
      <c r="R245" s="57">
        <v>0.10868542522593423</v>
      </c>
      <c r="S245" s="78">
        <v>1</v>
      </c>
    </row>
    <row r="246" spans="2:19" x14ac:dyDescent="0.15">
      <c r="B246" s="33"/>
      <c r="C246" s="60">
        <v>59</v>
      </c>
      <c r="D246" s="22" t="s">
        <v>20</v>
      </c>
      <c r="E246" s="58">
        <v>6.9188493980204834E-5</v>
      </c>
      <c r="F246" s="58">
        <v>1.6999111591163537E-3</v>
      </c>
      <c r="G246" s="58">
        <v>2.7860422480404409E-4</v>
      </c>
      <c r="H246" s="58">
        <v>1.5573955594862653E-4</v>
      </c>
      <c r="I246" s="58">
        <v>9.6884491544251873E-4</v>
      </c>
      <c r="J246" s="58">
        <v>-1.1468615173702271E-5</v>
      </c>
      <c r="K246" s="58">
        <v>7.5842666663162304E-4</v>
      </c>
      <c r="L246" s="59">
        <v>9.3586443927649934E-3</v>
      </c>
      <c r="M246" s="58">
        <v>0.46075643047163245</v>
      </c>
      <c r="N246" s="58">
        <v>7.7131772371111976E-2</v>
      </c>
      <c r="O246" s="58">
        <v>4.4362551572976201E-2</v>
      </c>
      <c r="P246" s="58">
        <v>0.35297574402962245</v>
      </c>
      <c r="Q246" s="58">
        <v>-8.4028209013940367E-4</v>
      </c>
      <c r="R246" s="57">
        <v>5.2335892851281533E-2</v>
      </c>
      <c r="S246" s="78">
        <v>0.99999999999999989</v>
      </c>
    </row>
    <row r="247" spans="2:19" x14ac:dyDescent="0.15">
      <c r="B247" s="33"/>
      <c r="C247" s="60">
        <v>61</v>
      </c>
      <c r="D247" s="22" t="s">
        <v>19</v>
      </c>
      <c r="E247" s="58">
        <v>0</v>
      </c>
      <c r="F247" s="58">
        <v>0</v>
      </c>
      <c r="G247" s="58">
        <v>0</v>
      </c>
      <c r="H247" s="58">
        <v>0</v>
      </c>
      <c r="I247" s="58">
        <v>0</v>
      </c>
      <c r="J247" s="58">
        <v>0</v>
      </c>
      <c r="K247" s="58">
        <v>0</v>
      </c>
      <c r="L247" s="59">
        <v>0</v>
      </c>
      <c r="M247" s="58">
        <v>0</v>
      </c>
      <c r="N247" s="58">
        <v>0</v>
      </c>
      <c r="O247" s="58">
        <v>0</v>
      </c>
      <c r="P247" s="58">
        <v>0</v>
      </c>
      <c r="Q247" s="58">
        <v>0</v>
      </c>
      <c r="R247" s="57">
        <v>0</v>
      </c>
      <c r="S247" s="78">
        <v>0</v>
      </c>
    </row>
    <row r="248" spans="2:19" x14ac:dyDescent="0.15">
      <c r="B248" s="33"/>
      <c r="C248" s="60">
        <v>63</v>
      </c>
      <c r="D248" s="22" t="s">
        <v>18</v>
      </c>
      <c r="E248" s="58">
        <v>1.826330809218954E-6</v>
      </c>
      <c r="F248" s="58">
        <v>4.9576948631080509E-5</v>
      </c>
      <c r="G248" s="58">
        <v>7.1524577184004957E-6</v>
      </c>
      <c r="H248" s="58">
        <v>5.0821194920396132E-6</v>
      </c>
      <c r="I248" s="58">
        <v>2.9403169629637027E-5</v>
      </c>
      <c r="J248" s="58">
        <v>-2.5940191003286621E-8</v>
      </c>
      <c r="K248" s="58">
        <v>2.9464196390393413E-5</v>
      </c>
      <c r="L248" s="59">
        <v>1.8356124168695205E-4</v>
      </c>
      <c r="M248" s="58">
        <v>0.21200700299824465</v>
      </c>
      <c r="N248" s="58">
        <v>0.38664974265279528</v>
      </c>
      <c r="O248" s="58">
        <v>5.8095162428460807E-2</v>
      </c>
      <c r="P248" s="58">
        <v>0.34085278650281314</v>
      </c>
      <c r="Q248" s="58">
        <v>-1.2832691988234693E-5</v>
      </c>
      <c r="R248" s="57">
        <v>2.102097585507647E-3</v>
      </c>
      <c r="S248" s="78">
        <v>1</v>
      </c>
    </row>
    <row r="249" spans="2:19" x14ac:dyDescent="0.15">
      <c r="B249" s="33"/>
      <c r="C249" s="60">
        <v>64</v>
      </c>
      <c r="D249" s="22" t="s">
        <v>17</v>
      </c>
      <c r="E249" s="58">
        <v>5.3134943789201651E-7</v>
      </c>
      <c r="F249" s="58">
        <v>3.8910647858861773E-6</v>
      </c>
      <c r="G249" s="58">
        <v>2.4758626246931476E-6</v>
      </c>
      <c r="H249" s="58">
        <v>2.9361119408817977E-7</v>
      </c>
      <c r="I249" s="58">
        <v>1.4751528225040717E-6</v>
      </c>
      <c r="J249" s="58">
        <v>-2.5638952937949043E-8</v>
      </c>
      <c r="K249" s="58">
        <v>1.5949453491034943E-6</v>
      </c>
      <c r="L249" s="59">
        <v>8.8724656831436332E-3</v>
      </c>
      <c r="M249" s="58">
        <v>0.21717925587017731</v>
      </c>
      <c r="N249" s="58">
        <v>0.77354583593974635</v>
      </c>
      <c r="O249" s="58">
        <v>3.5270764546040104E-5</v>
      </c>
      <c r="P249" s="58">
        <v>1.8015796041268684E-4</v>
      </c>
      <c r="Q249" s="58">
        <v>1.0953256260947354E-7</v>
      </c>
      <c r="R249" s="57">
        <v>1.7666790215028282E-4</v>
      </c>
      <c r="S249" s="78">
        <v>1</v>
      </c>
    </row>
    <row r="250" spans="2:19" x14ac:dyDescent="0.15">
      <c r="B250" s="33"/>
      <c r="C250" s="60">
        <v>65</v>
      </c>
      <c r="D250" s="22" t="s">
        <v>16</v>
      </c>
      <c r="E250" s="58">
        <v>4.0214179205247638E-5</v>
      </c>
      <c r="F250" s="58">
        <v>7.3326489679831114E-4</v>
      </c>
      <c r="G250" s="58">
        <v>1.2711236365784166E-4</v>
      </c>
      <c r="H250" s="58">
        <v>5.9252553192550586E-5</v>
      </c>
      <c r="I250" s="58">
        <v>4.5479215363847524E-4</v>
      </c>
      <c r="J250" s="58">
        <v>-1.2231193153131907E-5</v>
      </c>
      <c r="K250" s="58">
        <v>3.9500778533064541E-4</v>
      </c>
      <c r="L250" s="59">
        <v>5.3528295294786397E-3</v>
      </c>
      <c r="M250" s="58">
        <v>0.87584505883137065</v>
      </c>
      <c r="N250" s="58">
        <v>3.7338031432910285E-2</v>
      </c>
      <c r="O250" s="58">
        <v>1.1328730414535089E-2</v>
      </c>
      <c r="P250" s="58">
        <v>4.209448066802899E-2</v>
      </c>
      <c r="Q250" s="58">
        <v>-2.102103474179391E-4</v>
      </c>
      <c r="R250" s="57">
        <v>2.6453666732424403E-2</v>
      </c>
      <c r="S250" s="78">
        <v>1</v>
      </c>
    </row>
    <row r="251" spans="2:19" x14ac:dyDescent="0.15">
      <c r="B251" s="33"/>
      <c r="C251" s="60">
        <v>66</v>
      </c>
      <c r="D251" s="22" t="s">
        <v>15</v>
      </c>
      <c r="E251" s="58">
        <v>1.245521787830623E-4</v>
      </c>
      <c r="F251" s="58">
        <v>2.8783990886521922E-3</v>
      </c>
      <c r="G251" s="58">
        <v>4.8886792873911451E-4</v>
      </c>
      <c r="H251" s="58">
        <v>2.5769603349921308E-4</v>
      </c>
      <c r="I251" s="58">
        <v>1.6696154507303744E-3</v>
      </c>
      <c r="J251" s="58">
        <v>-3.0862863344994308E-5</v>
      </c>
      <c r="K251" s="58">
        <v>1.6298832244056147E-3</v>
      </c>
      <c r="L251" s="59">
        <v>1.2515079827989434E-2</v>
      </c>
      <c r="M251" s="58">
        <v>0.42252199918184175</v>
      </c>
      <c r="N251" s="58">
        <v>0.16267564174748442</v>
      </c>
      <c r="O251" s="58">
        <v>6.0262968206378387E-2</v>
      </c>
      <c r="P251" s="58">
        <v>0.22876351982863499</v>
      </c>
      <c r="Q251" s="58">
        <v>-7.0377087855654072E-4</v>
      </c>
      <c r="R251" s="57">
        <v>0.10694641104476289</v>
      </c>
      <c r="S251" s="78">
        <v>0.99999999999999978</v>
      </c>
    </row>
    <row r="252" spans="2:19" x14ac:dyDescent="0.15">
      <c r="B252" s="33"/>
      <c r="C252" s="60">
        <v>67</v>
      </c>
      <c r="D252" s="22" t="s">
        <v>14</v>
      </c>
      <c r="E252" s="58">
        <v>1.1811025448531562E-5</v>
      </c>
      <c r="F252" s="58">
        <v>1.5129019609955296E-4</v>
      </c>
      <c r="G252" s="58">
        <v>3.2862799451297803E-5</v>
      </c>
      <c r="H252" s="58">
        <v>1.2275396306400737E-5</v>
      </c>
      <c r="I252" s="58">
        <v>1.3604191608023133E-4</v>
      </c>
      <c r="J252" s="58">
        <v>-7.0221069997437904E-7</v>
      </c>
      <c r="K252" s="58">
        <v>4.7866691899182979E-5</v>
      </c>
      <c r="L252" s="59">
        <v>0.12292233491571591</v>
      </c>
      <c r="M252" s="58">
        <v>0.8127959309397863</v>
      </c>
      <c r="N252" s="58">
        <v>4.0553289959669628E-2</v>
      </c>
      <c r="O252" s="58">
        <v>2.0336443546983148E-3</v>
      </c>
      <c r="P252" s="58">
        <v>1.7426646254726532E-2</v>
      </c>
      <c r="Q252" s="58">
        <v>-2.1167364218155329E-5</v>
      </c>
      <c r="R252" s="57">
        <v>3.8978751250363752E-3</v>
      </c>
      <c r="S252" s="78">
        <v>1.0000000000000002</v>
      </c>
    </row>
    <row r="253" spans="2:19" x14ac:dyDescent="0.15">
      <c r="B253" s="33"/>
      <c r="C253" s="60">
        <v>68</v>
      </c>
      <c r="D253" s="22" t="s">
        <v>13</v>
      </c>
      <c r="E253" s="58">
        <v>0</v>
      </c>
      <c r="F253" s="58">
        <v>0</v>
      </c>
      <c r="G253" s="58">
        <v>0</v>
      </c>
      <c r="H253" s="58">
        <v>0</v>
      </c>
      <c r="I253" s="58">
        <v>0</v>
      </c>
      <c r="J253" s="58">
        <v>0</v>
      </c>
      <c r="K253" s="58">
        <v>0</v>
      </c>
      <c r="L253" s="59">
        <v>0</v>
      </c>
      <c r="M253" s="58">
        <v>0</v>
      </c>
      <c r="N253" s="58">
        <v>0</v>
      </c>
      <c r="O253" s="58">
        <v>0</v>
      </c>
      <c r="P253" s="58">
        <v>0</v>
      </c>
      <c r="Q253" s="58">
        <v>0</v>
      </c>
      <c r="R253" s="57">
        <v>0</v>
      </c>
      <c r="S253" s="78">
        <v>0</v>
      </c>
    </row>
    <row r="254" spans="2:19" x14ac:dyDescent="0.15">
      <c r="B254" s="30"/>
      <c r="C254" s="14">
        <v>69</v>
      </c>
      <c r="D254" s="64" t="s">
        <v>12</v>
      </c>
      <c r="E254" s="76">
        <v>1.2729054600657509E-4</v>
      </c>
      <c r="F254" s="76">
        <v>2.7024896854784468E-3</v>
      </c>
      <c r="G254" s="76">
        <v>3.4839331334902019E-4</v>
      </c>
      <c r="H254" s="76">
        <v>2.7533560934287328E-4</v>
      </c>
      <c r="I254" s="76">
        <v>1.7683203174143887E-3</v>
      </c>
      <c r="J254" s="76">
        <v>-5.8966670922933236E-5</v>
      </c>
      <c r="K254" s="76">
        <v>1.5780136595560284E-3</v>
      </c>
      <c r="L254" s="77">
        <v>1.3018618520953698E-2</v>
      </c>
      <c r="M254" s="76">
        <v>0.40162618022594354</v>
      </c>
      <c r="N254" s="76">
        <v>0.10611790406946706</v>
      </c>
      <c r="O254" s="76">
        <v>9.8698315875361473E-2</v>
      </c>
      <c r="P254" s="76">
        <v>0.26717263351288384</v>
      </c>
      <c r="Q254" s="76">
        <v>-1.7889400329284594E-3</v>
      </c>
      <c r="R254" s="75">
        <v>0.10841441136809428</v>
      </c>
      <c r="S254" s="74">
        <v>0.99999999999999978</v>
      </c>
    </row>
    <row r="255" spans="2:19" x14ac:dyDescent="0.15">
      <c r="B255" s="89"/>
      <c r="C255" s="88"/>
      <c r="D255" s="140" t="s">
        <v>81</v>
      </c>
      <c r="E255" s="138">
        <v>1.7992172595508065E-4</v>
      </c>
      <c r="F255" s="138">
        <v>5.0451879724696981E-3</v>
      </c>
      <c r="G255" s="138">
        <v>9.134583728492322E-4</v>
      </c>
      <c r="H255" s="138">
        <v>4.8889176526758875E-4</v>
      </c>
      <c r="I255" s="138">
        <v>2.1749321642366521E-3</v>
      </c>
      <c r="J255" s="138">
        <v>3.6616665749341211E-5</v>
      </c>
      <c r="K255" s="138">
        <v>6.58773513433078E-3</v>
      </c>
      <c r="L255" s="139">
        <v>1.3408871823506911E-2</v>
      </c>
      <c r="M255" s="138">
        <v>0.42834658088323579</v>
      </c>
      <c r="N255" s="138">
        <v>0.10121354988129479</v>
      </c>
      <c r="O255" s="138">
        <v>5.3767449858378683E-2</v>
      </c>
      <c r="P255" s="138">
        <v>0.24314856101233678</v>
      </c>
      <c r="Q255" s="138">
        <v>-4.0002637017066021E-3</v>
      </c>
      <c r="R255" s="137">
        <v>0.1486885064420953</v>
      </c>
      <c r="S255" s="136">
        <v>1</v>
      </c>
    </row>
  </sheetData>
  <phoneticPr fontId="3"/>
  <pageMargins left="0.7" right="0.7" top="0.75" bottom="0.75" header="0.3" footer="0.3"/>
  <pageSetup paperSize="9" scale="51" orientation="portrait" r:id="rId1"/>
  <rowBreaks count="2" manualBreakCount="2">
    <brk id="87" max="16383" man="1"/>
    <brk id="1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表2-1</vt:lpstr>
      <vt:lpstr>表2-2</vt:lpstr>
      <vt:lpstr>表2-3</vt:lpstr>
      <vt:lpstr>表2-4</vt:lpstr>
      <vt:lpstr>表2-5</vt:lpstr>
      <vt:lpstr>表2-6</vt:lpstr>
      <vt:lpstr>'表2-1'!Print_Titles</vt:lpstr>
      <vt:lpstr>'表2-2'!Print_Titles</vt:lpstr>
      <vt:lpstr>'表2-3'!Print_Titles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