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D59A1B07-05E4-434F-B7B3-0F023F9A5B95}" xr6:coauthVersionLast="47" xr6:coauthVersionMax="47" xr10:uidLastSave="{00000000-0000-0000-0000-000000000000}"/>
  <bookViews>
    <workbookView xWindow="-110" yWindow="-110" windowWidth="19420" windowHeight="10300" tabRatio="825" firstSheet="9" activeTab="9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×旧#31作付け延べ面積" sheetId="34" state="hidden" r:id="rId8"/>
    <sheet name="×旧#33主要農作物作付面積及び収穫量" sheetId="35" state="hidden" r:id="rId9"/>
    <sheet name="34茶栽培面積及び荒茶生産量" sheetId="24" r:id="rId10"/>
  </sheets>
  <definedNames>
    <definedName name="_xlnm.Print_Area" localSheetId="8">'×旧#33主要農作物作付面積及び収穫量'!$A$1:$AT$34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<sst xmlns="http://schemas.openxmlformats.org/spreadsheetml/2006/main" count="287" uniqueCount="187">
  <si>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</si>
  <si>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</si>
  <si>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</si>
  <si>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</si>
  <si>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</si>
  <si>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</si>
  <si>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</si>
  <si>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</si>
  <si>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</si>
  <si>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</si>
  <si>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</si>
  <si>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</si>
  <si>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</si>
  <si>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</si>
  <si>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</si>
  <si>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</si>
  <si>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</si>
  <si>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</si>
  <si>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</si>
  <si>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</si>
  <si>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</si>
  <si>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</si>
  <si>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</si>
  <si>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</si>
  <si>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</si>
  <si>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</si>
  <si>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</si>
  <si>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</si>
  <si>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</si>
  <si>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</si>
  <si>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</si>
  <si>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</si>
  <si>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</si>
  <si>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</si>
  <si>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</si>
  <si>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</si>
  <si>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14歳以下</t>
    <phoneticPr fontId="3"/>
  </si>
  <si>
    <t>…</t>
  </si>
  <si>
    <t xml:space="preserve">  単位:面積 ha、生産量 ｔ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</si>
  <si>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</si>
  <si>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</si>
  <si>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</si>
  <si>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</si>
  <si>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</si>
  <si>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</si>
  <si>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</si>
  <si>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</si>
  <si>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</si>
  <si>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</si>
  <si>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</si>
  <si>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</si>
  <si>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</si>
  <si>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</si>
  <si>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</si>
  <si>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</si>
  <si>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</si>
  <si>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</si>
  <si>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茶栽培面積</t>
    <rPh sb="0" eb="1">
      <t>チャ</t>
    </rPh>
    <phoneticPr fontId="15"/>
  </si>
  <si>
    <t>野菜</t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</si>
  <si>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</si>
  <si>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</si>
  <si>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</si>
  <si>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</si>
  <si>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</si>
  <si>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</si>
  <si>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</si>
  <si>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</si>
  <si>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</si>
  <si>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</si>
  <si>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</si>
  <si>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>３４．茶栽培面積及び荒茶生産量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</si>
  <si>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</si>
  <si>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</si>
  <si>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</si>
  <si>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</si>
  <si>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</si>
  <si>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</si>
  <si>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</si>
  <si>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</si>
  <si>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</si>
  <si>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</si>
  <si>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</si>
  <si>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</si>
  <si>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</si>
  <si>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</si>
  <si>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</si>
  <si>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</si>
  <si>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</si>
  <si>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</si>
  <si>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</si>
  <si>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</si>
  <si>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</si>
  <si>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</si>
  <si>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</si>
  <si>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</si>
  <si>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</si>
  <si>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</si>
  <si>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</si>
  <si>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</si>
  <si>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</si>
  <si>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</si>
  <si>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</si>
  <si>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</si>
  <si>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</si>
  <si>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</si>
  <si>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</si>
  <si>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</si>
  <si>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</si>
  <si>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</si>
  <si>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</si>
  <si>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</si>
  <si>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</si>
  <si>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</si>
  <si>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</si>
  <si>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</si>
  <si>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</si>
  <si>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</si>
  <si>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</si>
  <si>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</si>
  <si>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</si>
  <si>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7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</si>
  <si>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</si>
  <si>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</si>
  <si>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</si>
  <si>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</si>
  <si>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</si>
  <si>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</si>
  <si>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</si>
  <si>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</si>
  <si>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</si>
  <si>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</si>
  <si>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</si>
  <si>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</si>
  <si>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</si>
  <si>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</si>
  <si>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</si>
  <si>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</si>
  <si>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</si>
  <si>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</si>
  <si>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</si>
  <si>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</si>
  <si>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</si>
  <si>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</si>
  <si>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</si>
  <si>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</si>
  <si>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</si>
  <si>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</si>
  <si>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</si>
  <si>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</si>
  <si>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</si>
  <si>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</si>
  <si>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</si>
  <si>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</si>
  <si>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</si>
  <si>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</si>
  <si>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</si>
  <si>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</si>
  <si>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</si>
  <si>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</si>
  <si>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</si>
  <si>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</si>
  <si>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</si>
  <si>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</si>
  <si>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</si>
  <si>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</si>
  <si>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</si>
  <si>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</si>
  <si>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</si>
  <si>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</si>
  <si>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</si>
  <si>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</si>
  <si>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</si>
  <si>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</si>
  <si>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</si>
  <si>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</si>
  <si>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</si>
  <si>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</si>
  <si>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</si>
  <si>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</si>
  <si>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</si>
  <si>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</si>
  <si>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</si>
  <si>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</si>
  <si>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>荒茶生産量</t>
    <rPh sb="0" eb="2">
      <t>アラチャ</t>
    </rPh>
    <rPh sb="2" eb="4">
      <t>セイサン</t>
    </rPh>
    <rPh sb="4" eb="5">
      <t>リョウ</t>
    </rPh>
    <phoneticPr fontId="15"/>
  </si>
  <si>
    <t>　　　　　　資料出所 農林水産省 「作物統計調査」</t>
    <rPh sb="6" eb="10">
      <t>シリョウシュッショ</t>
    </rPh>
    <rPh sb="11" eb="16">
      <t>ノウリンスイサンショウ</t>
    </rPh>
    <rPh sb="18" eb="20">
      <t>サクモツ</t>
    </rPh>
    <rPh sb="20" eb="22">
      <t>トウケイ</t>
    </rPh>
    <rPh sb="22" eb="24">
      <t>チョウサ</t>
    </rPh>
    <phoneticPr fontId="15"/>
  </si>
  <si>
    <t>注  数値が１，０００以上の場合は下一桁を四捨五入している。　</t>
    <rPh sb="0" eb="1">
      <t>チュウ</t>
    </rPh>
    <phoneticPr fontId="15"/>
  </si>
  <si>
    <t>令和2年産</t>
    <rPh sb="0" eb="1">
      <t>レイワ</t>
    </rPh>
    <rPh sb="2" eb="3">
      <t>ネン</t>
    </rPh>
    <rPh sb="3" eb="4">
      <t>サン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</si>
</sst>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19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5" xfId="1" applyFont="1" applyFill="1" applyBorder="1" applyAlignment="1">
      <alignment vertical="center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37" fontId="5" fillId="0" borderId="1" xfId="2" applyFont="1" applyFill="1" applyBorder="1" applyAlignment="1">
      <alignment horizontal="right"/>
    </xf>
    <xf numFmtId="37" fontId="5" fillId="0" borderId="18" xfId="2" applyFont="1" applyFill="1" applyBorder="1" applyAlignment="1" applyProtection="1">
      <alignment horizontal="centerContinuous" vertical="center"/>
    </xf>
    <xf numFmtId="37" fontId="5" fillId="0" borderId="10" xfId="2" applyFont="1" applyFill="1" applyBorder="1"/>
    <xf numFmtId="37" fontId="5" fillId="0" borderId="7" xfId="2" applyFont="1" applyFill="1" applyBorder="1" applyAlignment="1" applyProtection="1">
      <alignment horizontal="centerContinuous" vertical="top"/>
    </xf>
    <xf numFmtId="37" fontId="5" fillId="0" borderId="0" xfId="1" applyFont="1" applyFill="1" applyBorder="1" applyAlignment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16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8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2" xfId="1" applyFont="1" applyFill="1" applyBorder="1"/>
    <xf numFmtId="0" fontId="19" fillId="0" borderId="0" xfId="0" applyFont="1" applyBorder="1" applyAlignment="1"/>
    <xf numFmtId="37" fontId="8" fillId="0" borderId="0" xfId="1" applyFont="1" applyFill="1" applyBorder="1" applyAlignment="1"/>
    <xf numFmtId="37" fontId="8" fillId="0" borderId="0" xfId="2" applyFont="1" applyFill="1" applyBorder="1" applyAlignment="1">
      <alignment vertical="center"/>
    </xf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0" fillId="0" borderId="10" xfId="2" quotePrefix="1" applyFont="1" applyFill="1" applyBorder="1" applyAlignment="1" applyProtection="1">
      <alignment horizontal="center" vertical="center"/>
    </xf>
    <xf numFmtId="37" fontId="20" fillId="0" borderId="2" xfId="2" applyFont="1" applyFill="1" applyBorder="1" applyAlignment="1">
      <alignment vertical="center"/>
    </xf>
    <xf numFmtId="37" fontId="20" fillId="0" borderId="2" xfId="2" applyFont="1" applyFill="1" applyBorder="1" applyAlignment="1" applyProtection="1">
      <alignment vertical="center"/>
      <protection locked="0"/>
    </xf>
    <xf numFmtId="37" fontId="20" fillId="0" borderId="2" xfId="2" applyFont="1" applyFill="1" applyBorder="1" applyAlignment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</xf>
    <xf numFmtId="37" fontId="20" fillId="0" borderId="2" xfId="2" applyFont="1" applyFill="1" applyBorder="1" applyAlignment="1" applyProtection="1">
      <alignment horizontal="right" vertical="center"/>
      <protection locked="0"/>
    </xf>
    <xf numFmtId="37" fontId="20" fillId="0" borderId="0" xfId="2" applyFont="1" applyFill="1" applyBorder="1" applyAlignment="1">
      <alignment vertical="center"/>
    </xf>
    <xf numFmtId="57" fontId="20" fillId="0" borderId="0" xfId="1" quotePrefix="1" applyNumberFormat="1" applyFont="1" applyAlignment="1" applyProtection="1"/>
    <xf numFmtId="176" fontId="20" fillId="0" borderId="5" xfId="1" applyNumberFormat="1" applyFont="1" applyBorder="1" applyAlignment="1" applyProtection="1">
      <protection locked="0"/>
    </xf>
    <xf numFmtId="37" fontId="20" fillId="0" borderId="0" xfId="1" applyFont="1" applyBorder="1" applyAlignment="1" applyProtection="1">
      <alignment horizontal="right"/>
      <protection locked="0"/>
    </xf>
    <xf numFmtId="37" fontId="20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1" fillId="0" borderId="0" xfId="1" applyFont="1" applyAlignment="1" applyProtection="1">
      <alignment horizontal="left"/>
    </xf>
    <xf numFmtId="57" fontId="20" fillId="0" borderId="23" xfId="1" quotePrefix="1" applyNumberFormat="1" applyFont="1" applyBorder="1" applyAlignment="1" applyProtection="1">
      <alignment horizontal="center"/>
    </xf>
    <xf numFmtId="176" fontId="20" fillId="0" borderId="24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protection locked="0"/>
    </xf>
    <xf numFmtId="37" fontId="20" fillId="0" borderId="23" xfId="1" applyFont="1" applyFill="1" applyBorder="1" applyAlignment="1" applyProtection="1">
      <protection locked="0"/>
    </xf>
    <xf numFmtId="37" fontId="20" fillId="0" borderId="23" xfId="1" applyFont="1" applyBorder="1" applyAlignment="1"/>
    <xf numFmtId="37" fontId="20" fillId="0" borderId="24" xfId="1" applyFont="1" applyBorder="1" applyAlignment="1" applyProtection="1">
      <protection locked="0"/>
    </xf>
    <xf numFmtId="57" fontId="20" fillId="0" borderId="25" xfId="1" quotePrefix="1" applyNumberFormat="1" applyFont="1" applyBorder="1" applyAlignment="1" applyProtection="1">
      <alignment horizontal="center"/>
    </xf>
    <xf numFmtId="177" fontId="20" fillId="0" borderId="23" xfId="1" applyNumberFormat="1" applyFont="1" applyBorder="1" applyAlignment="1" applyProtection="1">
      <protection locked="0"/>
    </xf>
    <xf numFmtId="37" fontId="20" fillId="0" borderId="23" xfId="1" applyFont="1" applyBorder="1" applyAlignment="1" applyProtection="1">
      <alignment horizontal="right"/>
      <protection locked="0"/>
    </xf>
    <xf numFmtId="37" fontId="22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0" fillId="0" borderId="5" xfId="1" applyFont="1" applyBorder="1" applyProtection="1">
      <protection locked="0"/>
    </xf>
    <xf numFmtId="37" fontId="20" fillId="0" borderId="0" xfId="1" applyFont="1" applyBorder="1" applyProtection="1">
      <protection locked="0"/>
    </xf>
    <xf numFmtId="180" fontId="20" fillId="0" borderId="5" xfId="1" applyNumberFormat="1" applyFont="1" applyBorder="1" applyProtection="1">
      <protection locked="0"/>
    </xf>
    <xf numFmtId="180" fontId="20" fillId="0" borderId="0" xfId="1" applyNumberFormat="1" applyFont="1" applyBorder="1" applyAlignment="1" applyProtection="1">
      <alignment horizontal="right"/>
      <protection locked="0"/>
    </xf>
    <xf numFmtId="180" fontId="20" fillId="0" borderId="0" xfId="1" applyNumberFormat="1" applyFont="1" applyBorder="1" applyProtection="1">
      <protection locked="0"/>
    </xf>
    <xf numFmtId="57" fontId="20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/>
    <xf numFmtId="37" fontId="21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1" fillId="0" borderId="14" xfId="1" quotePrefix="1" applyFont="1" applyFill="1" applyBorder="1" applyAlignment="1" applyProtection="1">
      <alignment horizontal="center" vertical="center"/>
    </xf>
    <xf numFmtId="37" fontId="20" fillId="0" borderId="0" xfId="1" applyFont="1" applyFill="1" applyBorder="1" applyAlignment="1">
      <alignment vertical="center"/>
    </xf>
    <xf numFmtId="37" fontId="20" fillId="0" borderId="0" xfId="1" applyFont="1" applyFill="1" applyBorder="1" applyAlignment="1" applyProtection="1">
      <alignment horizontal="right" vertical="center"/>
      <protection locked="0"/>
    </xf>
    <xf numFmtId="37" fontId="20" fillId="0" borderId="0" xfId="1" applyFont="1" applyFill="1" applyBorder="1" applyAlignment="1">
      <alignment horizontal="right" vertical="center"/>
    </xf>
    <xf numFmtId="181" fontId="20" fillId="0" borderId="5" xfId="1" applyNumberFormat="1" applyFont="1" applyFill="1" applyBorder="1" applyAlignment="1">
      <alignment vertical="center"/>
    </xf>
    <xf numFmtId="37" fontId="22" fillId="0" borderId="0" xfId="1" applyFont="1" applyAlignment="1">
      <alignment vertical="center"/>
    </xf>
    <xf numFmtId="37" fontId="24" fillId="0" borderId="0" xfId="1" applyFont="1" applyAlignment="1"/>
    <xf numFmtId="37" fontId="22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1" fillId="0" borderId="16" xfId="1" applyFont="1" applyFill="1" applyBorder="1" applyAlignment="1" applyProtection="1">
      <alignment horizontal="right"/>
    </xf>
    <xf numFmtId="37" fontId="21" fillId="0" borderId="0" xfId="2" applyFont="1" applyFill="1" applyBorder="1" applyAlignment="1" applyProtection="1">
      <alignment horizontal="right" vertical="center"/>
      <protection locked="0"/>
    </xf>
    <xf numFmtId="37" fontId="5" fillId="0" borderId="7" xfId="2" applyFont="1" applyFill="1" applyBorder="1" applyAlignment="1" applyProtection="1">
      <alignment horizontal="centerContinuous" vertical="top" wrapText="1"/>
    </xf>
    <xf numFmtId="37" fontId="8" fillId="0" borderId="0" xfId="2" applyFont="1" applyFill="1" applyBorder="1" applyAlignment="1" applyProtection="1">
      <alignment vertical="center"/>
      <protection locked="0"/>
    </xf>
    <xf numFmtId="37" fontId="8" fillId="0" borderId="0" xfId="2" quotePrefix="1" applyFont="1" applyFill="1" applyBorder="1" applyAlignment="1" applyProtection="1">
      <alignment horizontal="center" vertical="center"/>
    </xf>
    <xf numFmtId="37" fontId="8" fillId="0" borderId="7" xfId="2" applyFont="1" applyFill="1" applyBorder="1" applyAlignment="1">
      <alignment vertical="center"/>
    </xf>
    <xf numFmtId="37" fontId="5" fillId="0" borderId="19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18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6" fillId="0" borderId="19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18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19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 justifyLastLine="1"/>
    </xf>
    <xf numFmtId="0" fontId="5" fillId="0" borderId="21" xfId="1" applyNumberFormat="1" applyFont="1" applyBorder="1" applyAlignment="1" applyProtection="1">
      <alignment horizontal="center" vertical="center" wrapText="1" justifyLastLine="1"/>
    </xf>
    <xf numFmtId="37" fontId="5" fillId="0" borderId="19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0" xfId="1" applyNumberFormat="1" applyFont="1" applyBorder="1" applyAlignment="1" applyProtection="1">
      <alignment horizontal="center" vertical="center" wrapText="1"/>
    </xf>
    <xf numFmtId="0" fontId="5" fillId="0" borderId="21" xfId="1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37" fontId="5" fillId="0" borderId="19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18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37" fontId="5" fillId="0" borderId="19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18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1" fillId="0" borderId="0" xfId="1" applyFont="1" applyFill="1" applyAlignment="1" applyProtection="1">
      <alignment horizontal="center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3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36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36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36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265625" defaultRowHeight="15.5"/>
  <cols>
    <col min="1" max="10" width="13.7265625" style="208"/>
    <col min="11" max="11" width="16.453125" style="208" customWidth="1"/>
    <col min="12" max="16384" width="13.7265625" style="208"/>
  </cols>
  <sheetData>
    <row r="1" spans="1:1" ht="16.5">
      <c r="A1" s="1" t="s">
        <v>121</v>
      </c>
    </row>
    <row r="2" spans="1:1" ht="16.5">
      <c r="A2" s="1"/>
    </row>
    <row r="3" spans="1:1" ht="16.5">
      <c r="A3" s="1"/>
    </row>
    <row r="4" spans="1:1" ht="16.5">
      <c r="A4" s="1"/>
    </row>
    <row r="5" spans="1:1" ht="16.5">
      <c r="A5" s="1"/>
    </row>
    <row r="6" spans="1:1" ht="16.5">
      <c r="A6" s="1"/>
    </row>
    <row r="7" spans="1:1" ht="16.5">
      <c r="A7" s="1"/>
    </row>
    <row r="8" spans="1:1" ht="16.5">
      <c r="A8" s="1"/>
    </row>
    <row r="9" spans="1:1" ht="16.5">
      <c r="A9" s="1"/>
    </row>
    <row r="10" spans="1:1" ht="16.5">
      <c r="A10" s="1"/>
    </row>
    <row r="11" spans="1:1" ht="16.5">
      <c r="A11" s="1"/>
    </row>
    <row r="12" spans="1:1" ht="16.5">
      <c r="A12" s="1"/>
    </row>
    <row r="13" spans="1:1" ht="16.5">
      <c r="A13" s="1"/>
    </row>
    <row r="14" spans="1:1" ht="16.5">
      <c r="A14" s="1"/>
    </row>
    <row r="15" spans="1:1" ht="16.5">
      <c r="A15" s="1"/>
    </row>
    <row r="16" spans="1:1" ht="16.5">
      <c r="A16" s="1"/>
    </row>
    <row r="17" spans="1:1" ht="16.5">
      <c r="A17" s="1"/>
    </row>
    <row r="18" spans="1:1" ht="16.5">
      <c r="A18" s="1"/>
    </row>
    <row r="19" spans="1:1" ht="16.5">
      <c r="A19" s="1"/>
    </row>
    <row r="20" spans="1:1" ht="16.5">
      <c r="A20" s="1"/>
    </row>
    <row r="21" spans="1:1" ht="16.5">
      <c r="A21" s="1"/>
    </row>
    <row r="22" spans="1:1" ht="16.5">
      <c r="A22" s="1"/>
    </row>
    <row r="23" spans="1:1" ht="16.5">
      <c r="A23" s="1"/>
    </row>
    <row r="24" spans="1:1" ht="16.5">
      <c r="A24" s="1"/>
    </row>
    <row r="25" spans="1:1" ht="16.5">
      <c r="A25" s="1"/>
    </row>
    <row r="26" spans="1:1" ht="16.5">
      <c r="A26" s="1"/>
    </row>
    <row r="27" spans="1:1" ht="16.5">
      <c r="A27" s="1"/>
    </row>
    <row r="28" spans="1:1" ht="16.5">
      <c r="A28" s="1"/>
    </row>
    <row r="29" spans="1:1" ht="16.5">
      <c r="A29" s="1"/>
    </row>
    <row r="30" spans="1:1" ht="16.5">
      <c r="A30" s="1"/>
    </row>
    <row r="31" spans="1:1" ht="16.5">
      <c r="A31" s="1"/>
    </row>
    <row r="32" spans="1:1" ht="16.5">
      <c r="A32" s="1"/>
    </row>
    <row r="33" spans="1:1" ht="16.5">
      <c r="A33" s="1"/>
    </row>
    <row r="34" spans="1:1" ht="16.5">
      <c r="A34" s="1"/>
    </row>
    <row r="35" spans="1:1" ht="16.5">
      <c r="A35" s="1"/>
    </row>
    <row r="36" spans="1:1" ht="16.5">
      <c r="A36" s="1"/>
    </row>
    <row r="37" spans="1:1" ht="16.5">
      <c r="A37" s="1"/>
    </row>
    <row r="38" spans="1:1" ht="16.5">
      <c r="A38" s="1"/>
    </row>
    <row r="39" spans="1:1" ht="16.5">
      <c r="A39" s="1"/>
    </row>
    <row r="40" spans="1:1" ht="16.5">
      <c r="A40" s="1"/>
    </row>
    <row r="41" spans="1:1" ht="16.5">
      <c r="A41" s="1"/>
    </row>
    <row r="42" spans="1:1" ht="16.5">
      <c r="A42" s="1"/>
    </row>
    <row r="43" spans="1:1" ht="16.5">
      <c r="A43" s="1"/>
    </row>
    <row r="44" spans="1:1" ht="16.5">
      <c r="A44" s="1"/>
    </row>
    <row r="45" spans="1:1" ht="16.5">
      <c r="A45" s="1"/>
    </row>
    <row r="46" spans="1:1" ht="16.5">
      <c r="A46" s="1"/>
    </row>
    <row r="47" spans="1:1" ht="16.5">
      <c r="A47" s="1"/>
    </row>
    <row r="48" spans="1:1" ht="16.5">
      <c r="A48" s="1"/>
    </row>
    <row r="49" spans="1:1" ht="16.5">
      <c r="A49" s="1"/>
    </row>
    <row r="50" spans="1:1" ht="16.5">
      <c r="A50" s="1"/>
    </row>
    <row r="51" spans="1:1" ht="16.5">
      <c r="A51" s="1"/>
    </row>
    <row r="52" spans="1:1" ht="16.5">
      <c r="A52" s="1"/>
    </row>
    <row r="53" spans="1:1" ht="16.5">
      <c r="A53" s="1"/>
    </row>
    <row r="54" spans="1:1" ht="16.5">
      <c r="A54" s="1"/>
    </row>
    <row r="55" spans="1:1" ht="16.5">
      <c r="A55" s="1"/>
    </row>
    <row r="56" spans="1:1" ht="16.5">
      <c r="A56" s="1"/>
    </row>
    <row r="57" spans="1:1" ht="16.5">
      <c r="A57" s="1"/>
    </row>
    <row r="58" spans="1:1" ht="16.5">
      <c r="A58" s="1"/>
    </row>
    <row r="59" spans="1:1" ht="16.5">
      <c r="A59" s="1"/>
    </row>
    <row r="60" spans="1:1" ht="16.5">
      <c r="A60" s="1"/>
    </row>
    <row r="61" spans="1:1" ht="16.5">
      <c r="A61" s="1"/>
    </row>
    <row r="62" spans="1:1" ht="16.5">
      <c r="A62" s="1"/>
    </row>
    <row r="63" spans="1:1" ht="16.5">
      <c r="A63" s="1"/>
    </row>
    <row r="64" spans="1:1" ht="16.5">
      <c r="A64" s="1"/>
    </row>
    <row r="65" spans="1:1" ht="16.5">
      <c r="A65" s="1"/>
    </row>
    <row r="66" spans="1:1" ht="16.5">
      <c r="A66" s="1"/>
    </row>
    <row r="67" spans="1:1" ht="16.5">
      <c r="A67" s="1"/>
    </row>
    <row r="68" spans="1:1" ht="16.5">
      <c r="A68" s="1"/>
    </row>
    <row r="69" spans="1:1" ht="16.5">
      <c r="A69" s="1"/>
    </row>
    <row r="70" spans="1:1" ht="16.5">
      <c r="A70" s="1"/>
    </row>
    <row r="71" spans="1:1" ht="16.5">
      <c r="A71" s="1"/>
    </row>
    <row r="72" spans="1:1" ht="16.5">
      <c r="A72" s="1"/>
    </row>
    <row r="73" spans="1:1" ht="16.5">
      <c r="A73" s="1"/>
    </row>
    <row r="74" spans="1:1" ht="16.5">
      <c r="A74" s="1"/>
    </row>
    <row r="75" spans="1:1" ht="16.5">
      <c r="A75" s="1"/>
    </row>
    <row r="76" spans="1:1" ht="16.5">
      <c r="A76" s="1"/>
    </row>
    <row r="77" spans="1:1" ht="16.5">
      <c r="A77" s="1"/>
    </row>
    <row r="78" spans="1:1" ht="16.5">
      <c r="A78" s="1"/>
    </row>
    <row r="79" spans="1:1" ht="16.5">
      <c r="A79" s="1"/>
    </row>
    <row r="80" spans="1:1" ht="16.5">
      <c r="A80" s="1"/>
    </row>
    <row r="81" spans="1:1" ht="16.5">
      <c r="A81" s="1"/>
    </row>
    <row r="82" spans="1:1" ht="16.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D10"/>
  <sheetViews>
    <sheetView showGridLines="0" tabSelected="1" zoomScale="80" zoomScaleNormal="80" zoomScaleSheetLayoutView="65" workbookViewId="0">
      <selection activeCell="A9" sqref="A9"/>
    </sheetView>
  </sheetViews>
  <sheetFormatPr defaultColWidth="10.6328125" defaultRowHeight="16.5"/>
  <cols>
    <col min="1" max="1" width="16.08984375" style="118" customWidth="1"/>
    <col min="2" max="3" width="60.6328125" style="118" customWidth="1"/>
    <col min="4" max="16384" width="10.6328125" style="118"/>
  </cols>
  <sheetData>
    <row r="1" spans="1:4" s="114" customFormat="1" ht="27.65" customHeight="1">
      <c r="A1" s="113" t="s">
        <v>70</v>
      </c>
      <c r="B1" s="113"/>
      <c r="C1" s="113"/>
    </row>
    <row r="2" spans="1:4" ht="25" customHeight="1" thickBot="1">
      <c r="A2" s="115"/>
      <c r="B2" s="115"/>
      <c r="C2" s="150" t="s">
        <v>38</v>
      </c>
    </row>
    <row r="3" spans="1:4" ht="24" customHeight="1" thickTop="1">
      <c r="B3" s="151"/>
      <c r="C3" s="151"/>
      <c r="D3" s="135"/>
    </row>
    <row r="4" spans="1:4" ht="37.5" customHeight="1">
      <c r="A4" s="152"/>
      <c r="B4" s="153" t="s">
        <v>57</v>
      </c>
      <c r="C4" s="275" t="s">
        <v>183</v>
      </c>
      <c r="D4" s="135"/>
    </row>
    <row r="5" spans="1:4" s="133" customFormat="1" ht="33" customHeight="1">
      <c r="A5" s="166" t="s">
        <v>186</v>
      </c>
      <c r="B5" s="169">
        <v>2710</v>
      </c>
      <c r="C5" s="170">
        <v>5080</v>
      </c>
    </row>
    <row r="6" spans="1:4" s="133" customFormat="1" ht="33" customHeight="1">
      <c r="A6" s="166">
        <v>3</v>
      </c>
      <c r="B6" s="169">
        <v>2640</v>
      </c>
      <c r="C6" s="170">
        <v>5360</v>
      </c>
    </row>
    <row r="7" spans="1:4" s="133" customFormat="1" ht="33" customHeight="1">
      <c r="A7" s="166">
        <v>4</v>
      </c>
      <c r="B7" s="169">
        <v>2590</v>
      </c>
      <c r="C7" s="170">
        <v>5250</v>
      </c>
    </row>
    <row r="8" spans="1:4" s="205" customFormat="1" ht="33" customHeight="1">
      <c r="A8" s="166">
        <v>5</v>
      </c>
      <c r="B8" s="169">
        <v>2590</v>
      </c>
      <c r="C8" s="170">
        <v>5220</v>
      </c>
    </row>
    <row r="9" spans="1:4" s="205" customFormat="1" ht="33" customHeight="1">
      <c r="A9" s="277">
        <v>6</v>
      </c>
      <c r="B9" s="278">
        <v>2590</v>
      </c>
      <c r="C9" s="276">
        <v>5020</v>
      </c>
    </row>
    <row r="10" spans="1:4" ht="18" customHeight="1">
      <c r="A10" s="140" t="s">
        <v>185</v>
      </c>
      <c r="B10" s="140"/>
      <c r="C10" s="140" t="s">
        <v>184</v>
      </c>
    </row>
  </sheetData>
  <phoneticPr fontId="15"/>
  <pageMargins left="0.78740157480314965" right="0.78740157480314965" top="0.78740157480314965" bottom="0.59055118110236227" header="0.39370078740157483" footer="0.31496062992125984"/>
  <pageSetup paperSize="9" scale="87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71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40" t="s">
        <v>72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79" t="s">
        <v>1</v>
      </c>
      <c r="C3" s="282" t="s">
        <v>73</v>
      </c>
      <c r="D3" s="13"/>
      <c r="E3" s="13"/>
      <c r="F3" s="13"/>
      <c r="G3" s="13"/>
      <c r="H3" s="14"/>
      <c r="I3" s="282" t="s">
        <v>74</v>
      </c>
    </row>
    <row r="4" spans="1:9" ht="15" customHeight="1">
      <c r="A4" s="5"/>
      <c r="B4" s="280"/>
      <c r="C4" s="283"/>
      <c r="D4" s="15"/>
      <c r="E4" s="11"/>
      <c r="F4" s="16"/>
      <c r="G4" s="5"/>
      <c r="H4" s="17"/>
      <c r="I4" s="283"/>
    </row>
    <row r="5" spans="1:9" ht="54" customHeight="1">
      <c r="A5" s="11"/>
      <c r="B5" s="281"/>
      <c r="C5" s="284"/>
      <c r="D5" s="206" t="s">
        <v>75</v>
      </c>
      <c r="E5" s="74" t="s">
        <v>76</v>
      </c>
      <c r="F5" s="206" t="s">
        <v>77</v>
      </c>
      <c r="G5" s="74" t="s">
        <v>76</v>
      </c>
      <c r="H5" s="18" t="s">
        <v>78</v>
      </c>
      <c r="I5" s="284"/>
    </row>
    <row r="6" spans="1:9" ht="30" customHeight="1">
      <c r="A6" s="19" t="s">
        <v>122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126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124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195" customFormat="1" ht="30" customHeight="1">
      <c r="A9" s="190" t="s">
        <v>125</v>
      </c>
      <c r="B9" s="191">
        <v>42921</v>
      </c>
      <c r="C9" s="192">
        <v>25696</v>
      </c>
      <c r="D9" s="193">
        <v>2520</v>
      </c>
      <c r="E9" s="193">
        <v>1818</v>
      </c>
      <c r="F9" s="193">
        <v>4763</v>
      </c>
      <c r="G9" s="194">
        <v>1211</v>
      </c>
      <c r="H9" s="194">
        <v>18413</v>
      </c>
      <c r="I9" s="193">
        <v>17225</v>
      </c>
    </row>
    <row r="10" spans="1:9" ht="6.75" customHeight="1">
      <c r="A10" s="75"/>
      <c r="B10" s="213"/>
      <c r="C10" s="78"/>
      <c r="D10" s="78"/>
      <c r="E10" s="78"/>
      <c r="F10" s="78"/>
      <c r="G10" s="214"/>
      <c r="H10" s="214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72" t="s">
        <v>111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73" t="s">
        <v>112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174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225" t="s">
        <v>177</v>
      </c>
      <c r="B2" s="2"/>
      <c r="C2" s="2"/>
      <c r="D2" s="2"/>
      <c r="E2" s="2"/>
      <c r="F2" s="2"/>
      <c r="G2" s="2"/>
      <c r="H2" s="2"/>
      <c r="I2" s="41" t="s">
        <v>176</v>
      </c>
    </row>
    <row r="3" spans="1:9" ht="15" customHeight="1" thickTop="1">
      <c r="A3" s="5"/>
      <c r="B3" s="279" t="s">
        <v>1</v>
      </c>
      <c r="C3" s="285" t="s">
        <v>159</v>
      </c>
      <c r="D3" s="13"/>
      <c r="E3" s="13"/>
      <c r="F3" s="13"/>
      <c r="G3" s="13"/>
      <c r="H3" s="14"/>
      <c r="I3" s="282" t="s">
        <v>74</v>
      </c>
    </row>
    <row r="4" spans="1:9" ht="15" customHeight="1">
      <c r="A4" s="5"/>
      <c r="B4" s="280"/>
      <c r="C4" s="286"/>
      <c r="D4" s="15"/>
      <c r="E4" s="11"/>
      <c r="F4" s="16"/>
      <c r="G4" s="5"/>
      <c r="H4" s="17"/>
      <c r="I4" s="283"/>
    </row>
    <row r="5" spans="1:9" ht="54" customHeight="1">
      <c r="A5" s="11"/>
      <c r="B5" s="281"/>
      <c r="C5" s="287"/>
      <c r="D5" s="246" t="s">
        <v>160</v>
      </c>
      <c r="E5" s="74" t="s">
        <v>161</v>
      </c>
      <c r="F5" s="246" t="s">
        <v>162</v>
      </c>
      <c r="G5" s="74" t="s">
        <v>161</v>
      </c>
      <c r="H5" s="18" t="s">
        <v>163</v>
      </c>
      <c r="I5" s="284"/>
    </row>
    <row r="6" spans="1:9" ht="30" customHeight="1">
      <c r="A6" s="19" t="s">
        <v>137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138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139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195" customFormat="1" ht="30" customHeight="1">
      <c r="A9" s="222" t="s">
        <v>140</v>
      </c>
      <c r="B9" s="223">
        <v>33530</v>
      </c>
      <c r="C9" s="230">
        <v>18132</v>
      </c>
      <c r="D9" s="236">
        <v>1805</v>
      </c>
      <c r="E9" s="236">
        <v>1433</v>
      </c>
      <c r="F9" s="236">
        <v>2626</v>
      </c>
      <c r="G9" s="236">
        <v>741</v>
      </c>
      <c r="H9" s="236">
        <v>13701</v>
      </c>
      <c r="I9" s="224">
        <v>15468</v>
      </c>
    </row>
    <row r="10" spans="1:9" ht="6.75" customHeight="1">
      <c r="A10" s="75"/>
      <c r="B10" s="213"/>
      <c r="C10" s="78"/>
      <c r="D10" s="78"/>
      <c r="E10" s="78"/>
      <c r="F10" s="78"/>
      <c r="G10" s="214"/>
      <c r="H10" s="214"/>
      <c r="I10" s="78"/>
    </row>
    <row r="11" spans="1:9" ht="18" customHeight="1">
      <c r="A11" s="237" t="s">
        <v>157</v>
      </c>
      <c r="B11" s="248"/>
      <c r="C11" s="248"/>
      <c r="D11" s="248"/>
      <c r="E11" s="248"/>
      <c r="F11" s="5"/>
      <c r="G11" s="5"/>
      <c r="H11" s="5"/>
      <c r="I11" s="172" t="s">
        <v>111</v>
      </c>
    </row>
    <row r="12" spans="1:9" ht="17.25" customHeight="1">
      <c r="A12" s="237" t="s">
        <v>158</v>
      </c>
      <c r="B12" s="248"/>
      <c r="C12" s="248"/>
      <c r="D12" s="248"/>
      <c r="E12" s="248"/>
      <c r="F12" s="5"/>
      <c r="G12" s="5"/>
      <c r="H12" s="5"/>
      <c r="I12" s="173" t="s">
        <v>112</v>
      </c>
    </row>
    <row r="13" spans="1:9">
      <c r="A13" s="247" t="s">
        <v>175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328125" defaultRowHeight="14"/>
  <cols>
    <col min="1" max="1" width="19" style="3" customWidth="1"/>
    <col min="2" max="9" width="16.6328125" style="3" customWidth="1"/>
    <col min="10" max="16384" width="10.6328125" style="3"/>
  </cols>
  <sheetData>
    <row r="1" spans="1:17" s="69" customFormat="1" ht="27.65" customHeight="1">
      <c r="A1" s="63" t="s">
        <v>154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178</v>
      </c>
      <c r="B2" s="2"/>
      <c r="C2" s="2"/>
      <c r="D2" s="2"/>
      <c r="E2" s="2"/>
      <c r="F2" s="2"/>
      <c r="G2" s="2"/>
      <c r="H2" s="2"/>
      <c r="I2" s="41" t="s">
        <v>176</v>
      </c>
    </row>
    <row r="3" spans="1:17" s="6" customFormat="1" ht="66" customHeight="1" thickTop="1">
      <c r="A3" s="25"/>
      <c r="B3" s="207" t="s">
        <v>104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79</v>
      </c>
      <c r="H3" s="26" t="s">
        <v>35</v>
      </c>
      <c r="I3" s="27" t="s">
        <v>80</v>
      </c>
    </row>
    <row r="4" spans="1:17" ht="32.15" customHeight="1">
      <c r="A4" s="188" t="s">
        <v>137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5" customHeight="1">
      <c r="A5" s="188" t="s">
        <v>141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5" customHeight="1">
      <c r="A6" s="188" t="s">
        <v>102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195" customFormat="1" ht="32.15" customHeight="1">
      <c r="A7" s="228" t="s">
        <v>142</v>
      </c>
      <c r="B7" s="229">
        <v>18804</v>
      </c>
      <c r="C7" s="230">
        <v>4360</v>
      </c>
      <c r="D7" s="230">
        <v>6651</v>
      </c>
      <c r="E7" s="230">
        <v>3137</v>
      </c>
      <c r="F7" s="230">
        <v>1616</v>
      </c>
      <c r="G7" s="231">
        <v>1203</v>
      </c>
      <c r="H7" s="232">
        <v>756</v>
      </c>
      <c r="I7" s="232">
        <v>1081</v>
      </c>
    </row>
    <row r="8" spans="1:17" ht="6.75" customHeight="1">
      <c r="A8" s="75"/>
      <c r="B8" s="213"/>
      <c r="C8" s="78"/>
      <c r="D8" s="78"/>
      <c r="E8" s="78"/>
      <c r="F8" s="78"/>
      <c r="G8" s="214"/>
      <c r="H8" s="214"/>
      <c r="I8" s="78"/>
    </row>
    <row r="9" spans="1:17" s="5" customFormat="1" ht="18" customHeight="1">
      <c r="A9" s="227" t="s">
        <v>180</v>
      </c>
      <c r="I9" s="172" t="s">
        <v>111</v>
      </c>
    </row>
    <row r="10" spans="1:17" ht="16.5">
      <c r="A10" s="227" t="s">
        <v>164</v>
      </c>
      <c r="B10" s="247"/>
      <c r="C10" s="247"/>
      <c r="D10" s="247"/>
      <c r="E10" s="247"/>
      <c r="F10" s="247"/>
      <c r="I10" s="173" t="s">
        <v>112</v>
      </c>
    </row>
    <row r="11" spans="1:17" ht="16.5">
      <c r="A11" s="227" t="s">
        <v>165</v>
      </c>
      <c r="B11" s="247"/>
      <c r="C11" s="247"/>
      <c r="D11" s="247"/>
      <c r="E11" s="247"/>
      <c r="F11" s="247"/>
    </row>
    <row r="12" spans="1:17" ht="16.5">
      <c r="A12" s="227" t="s">
        <v>166</v>
      </c>
      <c r="B12" s="247"/>
      <c r="C12" s="247"/>
      <c r="D12" s="247"/>
      <c r="E12" s="247"/>
      <c r="F12" s="247"/>
    </row>
    <row r="13" spans="1:17">
      <c r="A13" s="247"/>
      <c r="B13" s="247"/>
      <c r="C13" s="247"/>
      <c r="D13" s="247"/>
      <c r="E13" s="247"/>
      <c r="F13" s="247"/>
    </row>
    <row r="14" spans="1:17">
      <c r="A14" s="247"/>
      <c r="B14" s="247"/>
      <c r="C14" s="247"/>
      <c r="D14" s="247"/>
      <c r="E14" s="247"/>
      <c r="F14" s="247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328125" defaultRowHeight="14"/>
  <cols>
    <col min="1" max="1" width="17.453125" style="3" customWidth="1"/>
    <col min="2" max="10" width="14.90625" style="3" customWidth="1"/>
    <col min="11" max="11" width="8.984375E-2" style="3" customWidth="1"/>
    <col min="12" max="12" width="17.08984375" style="3" customWidth="1"/>
    <col min="13" max="22" width="13.36328125" style="3" customWidth="1"/>
    <col min="23" max="16384" width="10.6328125" style="3"/>
  </cols>
  <sheetData>
    <row r="1" spans="1:25" s="69" customFormat="1" ht="27.65" customHeight="1">
      <c r="A1" s="63" t="s">
        <v>154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5" customHeight="1" thickBot="1">
      <c r="A2" s="40" t="s">
        <v>167</v>
      </c>
      <c r="B2" s="2"/>
      <c r="C2" s="2"/>
      <c r="D2" s="2"/>
      <c r="E2" s="2"/>
      <c r="F2" s="2"/>
      <c r="G2" s="2"/>
      <c r="H2" s="2"/>
      <c r="I2" s="2"/>
      <c r="J2" s="41" t="s">
        <v>143</v>
      </c>
      <c r="K2" s="41"/>
      <c r="L2" s="187"/>
      <c r="M2" s="2"/>
      <c r="N2" s="2"/>
      <c r="O2" s="2"/>
      <c r="P2" s="2"/>
      <c r="Q2" s="2"/>
      <c r="R2" s="2"/>
      <c r="S2" s="2"/>
      <c r="T2" s="2"/>
      <c r="U2" s="187"/>
      <c r="V2" s="41"/>
    </row>
    <row r="3" spans="1:25" s="7" customFormat="1" ht="21.75" customHeight="1" thickTop="1">
      <c r="A3" s="10" t="s">
        <v>81</v>
      </c>
      <c r="B3" s="288" t="s">
        <v>155</v>
      </c>
      <c r="C3" s="36" t="s">
        <v>34</v>
      </c>
      <c r="D3" s="39"/>
      <c r="E3" s="39"/>
      <c r="F3" s="39"/>
      <c r="G3" s="39"/>
      <c r="H3" s="39"/>
      <c r="I3" s="39"/>
      <c r="J3" s="39"/>
      <c r="K3" s="157"/>
      <c r="L3" s="10"/>
      <c r="M3" s="36" t="s">
        <v>85</v>
      </c>
      <c r="N3" s="39"/>
      <c r="O3" s="37"/>
      <c r="P3" s="37"/>
      <c r="Q3" s="37"/>
      <c r="R3" s="37"/>
      <c r="S3" s="37"/>
      <c r="T3" s="38"/>
      <c r="U3" s="288" t="s">
        <v>146</v>
      </c>
      <c r="V3" s="291" t="s">
        <v>145</v>
      </c>
      <c r="X3" s="267" t="s">
        <v>170</v>
      </c>
    </row>
    <row r="4" spans="1:25" ht="42.75" customHeight="1">
      <c r="A4" s="28"/>
      <c r="B4" s="289"/>
      <c r="C4" s="226" t="s">
        <v>82</v>
      </c>
      <c r="D4" s="226" t="s">
        <v>83</v>
      </c>
      <c r="E4" s="29" t="s">
        <v>84</v>
      </c>
      <c r="F4" s="30" t="s">
        <v>101</v>
      </c>
      <c r="G4" s="226" t="s">
        <v>6</v>
      </c>
      <c r="H4" s="226" t="s">
        <v>7</v>
      </c>
      <c r="I4" s="226" t="s">
        <v>8</v>
      </c>
      <c r="J4" s="226" t="s">
        <v>9</v>
      </c>
      <c r="K4" s="158"/>
      <c r="L4" s="11"/>
      <c r="M4" s="226" t="s">
        <v>86</v>
      </c>
      <c r="N4" s="59" t="s">
        <v>87</v>
      </c>
      <c r="O4" s="226" t="s">
        <v>88</v>
      </c>
      <c r="P4" s="226" t="s">
        <v>89</v>
      </c>
      <c r="Q4" s="226" t="s">
        <v>90</v>
      </c>
      <c r="R4" s="226" t="s">
        <v>91</v>
      </c>
      <c r="S4" s="226" t="s">
        <v>92</v>
      </c>
      <c r="T4" s="226" t="s">
        <v>93</v>
      </c>
      <c r="U4" s="290"/>
      <c r="V4" s="284"/>
      <c r="X4" s="247" t="s">
        <v>171</v>
      </c>
      <c r="Y4" s="269" t="s">
        <v>172</v>
      </c>
    </row>
    <row r="5" spans="1:25" s="8" customFormat="1" ht="31.5" customHeight="1">
      <c r="A5" s="188" t="s">
        <v>137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88" t="s">
        <v>137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68">
        <f>SUM(M5:T5,D5:J5)-C5</f>
        <v>0</v>
      </c>
      <c r="Y5" s="8">
        <f>+C5+U5+V5-B5</f>
        <v>0</v>
      </c>
    </row>
    <row r="6" spans="1:25" ht="32.25" customHeight="1">
      <c r="A6" s="189" t="s">
        <v>127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88" t="s">
        <v>129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293">
        <v>3907</v>
      </c>
      <c r="V6" s="293"/>
      <c r="X6" s="268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89" t="s">
        <v>128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88" t="s">
        <v>130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96</v>
      </c>
      <c r="U7" s="292">
        <v>2766</v>
      </c>
      <c r="V7" s="292"/>
      <c r="X7" s="268">
        <f t="shared" si="0"/>
        <v>0</v>
      </c>
      <c r="Y7" s="8">
        <f t="shared" si="1"/>
        <v>0</v>
      </c>
    </row>
    <row r="8" spans="1:25" s="195" customFormat="1" ht="31.5" customHeight="1">
      <c r="A8" s="228" t="s">
        <v>142</v>
      </c>
      <c r="B8" s="233">
        <v>16218</v>
      </c>
      <c r="C8" s="230">
        <v>14299</v>
      </c>
      <c r="D8" s="230">
        <v>11441</v>
      </c>
      <c r="E8" s="230">
        <v>69</v>
      </c>
      <c r="F8" s="230">
        <v>23</v>
      </c>
      <c r="G8" s="230">
        <v>355</v>
      </c>
      <c r="H8" s="235">
        <v>437</v>
      </c>
      <c r="I8" s="235">
        <v>349</v>
      </c>
      <c r="J8" s="230">
        <v>998</v>
      </c>
      <c r="K8" s="230"/>
      <c r="L8" s="234" t="s">
        <v>156</v>
      </c>
      <c r="M8" s="233">
        <v>299</v>
      </c>
      <c r="N8" s="230">
        <v>95</v>
      </c>
      <c r="O8" s="236">
        <v>29</v>
      </c>
      <c r="P8" s="236">
        <v>102</v>
      </c>
      <c r="Q8" s="236">
        <v>33</v>
      </c>
      <c r="R8" s="236">
        <v>64</v>
      </c>
      <c r="S8" s="236">
        <v>5</v>
      </c>
      <c r="T8" s="236" t="s">
        <v>144</v>
      </c>
      <c r="U8" s="230">
        <v>1337</v>
      </c>
      <c r="V8" s="230">
        <v>582</v>
      </c>
      <c r="X8" s="268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27" t="s">
        <v>179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4" t="s">
        <v>147</v>
      </c>
      <c r="M10" s="5"/>
      <c r="N10" s="5"/>
      <c r="O10" s="5"/>
      <c r="P10" s="5"/>
      <c r="Q10" s="5"/>
      <c r="R10" s="5"/>
      <c r="S10" s="5"/>
      <c r="T10" s="5"/>
      <c r="U10" s="4"/>
      <c r="V10" s="172" t="s">
        <v>94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4" t="s">
        <v>148</v>
      </c>
      <c r="M11" s="5"/>
      <c r="N11" s="5"/>
      <c r="O11" s="5"/>
      <c r="P11" s="5"/>
      <c r="Q11" s="5"/>
      <c r="R11" s="5"/>
      <c r="S11" s="5"/>
      <c r="T11" s="5"/>
      <c r="U11" s="4"/>
      <c r="V11" s="172" t="s">
        <v>95</v>
      </c>
    </row>
    <row r="12" spans="1:25" ht="18" customHeight="1">
      <c r="A12" s="4"/>
      <c r="L12" s="174" t="s">
        <v>149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4" t="s">
        <v>150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4" t="s">
        <v>151</v>
      </c>
    </row>
    <row r="15" spans="1:25" ht="18" customHeight="1">
      <c r="A15" s="5"/>
      <c r="L15" s="174" t="s">
        <v>152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5" customHeight="1"/>
    <row r="22" spans="1:22" ht="32.15" customHeight="1"/>
    <row r="23" spans="1:22" ht="32.15" customHeight="1"/>
    <row r="24" spans="1:22" s="8" customFormat="1" ht="32.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5.36328125" style="5" customWidth="1"/>
    <col min="3" max="10" width="14.90625" style="5" customWidth="1"/>
    <col min="11" max="16384" width="10.6328125" style="5"/>
  </cols>
  <sheetData>
    <row r="1" spans="1:10" s="62" customFormat="1" ht="27.65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5" customHeight="1" thickTop="1">
      <c r="B3" s="294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5" customHeight="1">
      <c r="A4" s="44"/>
      <c r="B4" s="295"/>
      <c r="C4" s="48" t="s">
        <v>12</v>
      </c>
      <c r="D4" s="48" t="s">
        <v>36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5" customHeight="1">
      <c r="A5" s="19" t="s">
        <v>122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5" customHeight="1">
      <c r="A6" s="19" t="s">
        <v>133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5" customHeight="1">
      <c r="A7" s="19" t="s">
        <v>131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196" customFormat="1" ht="32.15" customHeight="1">
      <c r="A8" s="190" t="s">
        <v>132</v>
      </c>
      <c r="B8" s="197">
        <v>96259</v>
      </c>
      <c r="C8" s="198">
        <v>47528</v>
      </c>
      <c r="D8" s="198">
        <v>3722</v>
      </c>
      <c r="E8" s="198">
        <v>1923</v>
      </c>
      <c r="F8" s="198">
        <v>4110</v>
      </c>
      <c r="G8" s="198">
        <v>4070</v>
      </c>
      <c r="H8" s="198">
        <v>11105</v>
      </c>
      <c r="I8" s="198">
        <v>22598</v>
      </c>
      <c r="J8" s="198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5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296" t="s">
        <v>33</v>
      </c>
    </row>
    <row r="14" spans="1:10" s="42" customFormat="1" ht="32.15" customHeight="1">
      <c r="A14" s="44"/>
      <c r="B14" s="53" t="s">
        <v>12</v>
      </c>
      <c r="C14" s="48" t="s">
        <v>36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297"/>
    </row>
    <row r="15" spans="1:10" ht="32.15" customHeight="1">
      <c r="A15" s="19" t="s">
        <v>122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5" customHeight="1">
      <c r="A16" s="19" t="s">
        <v>133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5" customHeight="1">
      <c r="A17" s="19" t="s">
        <v>131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196" customFormat="1" ht="32.15" customHeight="1">
      <c r="A18" s="190" t="s">
        <v>132</v>
      </c>
      <c r="B18" s="197">
        <v>48731</v>
      </c>
      <c r="C18" s="198">
        <v>3638</v>
      </c>
      <c r="D18" s="198">
        <v>1758</v>
      </c>
      <c r="E18" s="198">
        <v>3814</v>
      </c>
      <c r="F18" s="198">
        <v>3476</v>
      </c>
      <c r="G18" s="198">
        <v>11810</v>
      </c>
      <c r="H18" s="198">
        <v>24235</v>
      </c>
      <c r="I18" s="198">
        <v>19553</v>
      </c>
      <c r="J18" s="199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201"/>
    </row>
    <row r="20" spans="1:10" ht="18" customHeight="1">
      <c r="A20" s="4"/>
      <c r="J20" s="172" t="s">
        <v>111</v>
      </c>
    </row>
    <row r="21" spans="1:10">
      <c r="J21" s="173" t="s">
        <v>97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9.6328125" style="5" customWidth="1"/>
    <col min="3" max="8" width="19.26953125" style="5" customWidth="1"/>
    <col min="9" max="16384" width="10.6328125" style="5"/>
  </cols>
  <sheetData>
    <row r="1" spans="1:8" s="62" customFormat="1" ht="27.65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5" customHeight="1" thickTop="1">
      <c r="A3" s="10"/>
      <c r="B3" s="298" t="s">
        <v>14</v>
      </c>
      <c r="C3" s="54"/>
      <c r="D3" s="55"/>
      <c r="E3" s="55"/>
      <c r="F3" s="55" t="s">
        <v>11</v>
      </c>
      <c r="G3" s="56"/>
      <c r="H3" s="57"/>
    </row>
    <row r="4" spans="1:8" ht="32.15" customHeight="1">
      <c r="A4" s="56"/>
      <c r="B4" s="299"/>
      <c r="C4" s="239" t="s">
        <v>12</v>
      </c>
      <c r="D4" s="239" t="s">
        <v>29</v>
      </c>
      <c r="E4" s="239" t="s">
        <v>15</v>
      </c>
      <c r="F4" s="239" t="s">
        <v>16</v>
      </c>
      <c r="G4" s="239" t="s">
        <v>25</v>
      </c>
      <c r="H4" s="239" t="s">
        <v>13</v>
      </c>
    </row>
    <row r="5" spans="1:8" ht="32.15" customHeight="1">
      <c r="A5" s="188" t="s">
        <v>137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5" customHeight="1">
      <c r="A6" s="188" t="s">
        <v>141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5" customHeight="1">
      <c r="A7" s="188" t="s">
        <v>102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196" customFormat="1" ht="32.15" customHeight="1">
      <c r="A8" s="245" t="s">
        <v>153</v>
      </c>
      <c r="B8" s="240"/>
      <c r="C8" s="241"/>
      <c r="D8" s="224"/>
      <c r="E8" s="241"/>
      <c r="F8" s="241"/>
      <c r="G8" s="241"/>
      <c r="H8" s="241"/>
    </row>
    <row r="9" spans="1:8" ht="6.75" customHeight="1">
      <c r="A9" s="75"/>
      <c r="B9" s="209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5" customHeight="1" thickTop="1">
      <c r="A13" s="10"/>
      <c r="B13" s="58"/>
      <c r="C13" s="55"/>
      <c r="D13" s="55"/>
      <c r="E13" s="55" t="s">
        <v>30</v>
      </c>
      <c r="F13" s="56"/>
      <c r="G13" s="56"/>
      <c r="H13" s="300" t="s">
        <v>28</v>
      </c>
    </row>
    <row r="14" spans="1:8" ht="32.15" customHeight="1">
      <c r="A14" s="56"/>
      <c r="B14" s="239" t="s">
        <v>12</v>
      </c>
      <c r="C14" s="239" t="s">
        <v>29</v>
      </c>
      <c r="D14" s="239" t="s">
        <v>15</v>
      </c>
      <c r="E14" s="239" t="s">
        <v>16</v>
      </c>
      <c r="F14" s="239" t="s">
        <v>25</v>
      </c>
      <c r="G14" s="31" t="s">
        <v>13</v>
      </c>
      <c r="H14" s="301"/>
    </row>
    <row r="15" spans="1:8" ht="6.75" customHeight="1">
      <c r="A15" s="94"/>
      <c r="B15" s="238"/>
      <c r="C15" s="60"/>
      <c r="D15" s="60"/>
      <c r="E15" s="60"/>
      <c r="F15" s="60"/>
      <c r="G15" s="60"/>
      <c r="H15" s="92"/>
    </row>
    <row r="16" spans="1:8" ht="32.15" customHeight="1">
      <c r="A16" s="188" t="s">
        <v>137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5" customHeight="1">
      <c r="A17" s="188" t="s">
        <v>141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5" customHeight="1">
      <c r="A18" s="188" t="s">
        <v>102</v>
      </c>
      <c r="B18" s="32">
        <v>10625</v>
      </c>
      <c r="C18" s="178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196" customFormat="1" ht="32.15" customHeight="1">
      <c r="A19" s="245" t="s">
        <v>153</v>
      </c>
      <c r="B19" s="242"/>
      <c r="C19" s="243"/>
      <c r="D19" s="243"/>
      <c r="E19" s="244"/>
      <c r="F19" s="244"/>
      <c r="G19" s="244"/>
      <c r="H19" s="244"/>
    </row>
    <row r="20" spans="1:10" ht="6.75" customHeight="1">
      <c r="A20" s="75"/>
      <c r="B20" s="210"/>
      <c r="C20" s="211"/>
      <c r="D20" s="211"/>
      <c r="E20" s="212"/>
      <c r="F20" s="212"/>
      <c r="G20" s="212"/>
      <c r="H20" s="212"/>
    </row>
    <row r="21" spans="1:10" ht="18" customHeight="1">
      <c r="A21" s="175" t="s">
        <v>99</v>
      </c>
      <c r="G21" s="51"/>
      <c r="H21" s="172" t="s">
        <v>94</v>
      </c>
      <c r="I21" s="51"/>
      <c r="J21" s="51"/>
    </row>
    <row r="22" spans="1:10" ht="18" customHeight="1">
      <c r="A22" s="176" t="s">
        <v>98</v>
      </c>
      <c r="B22" s="33"/>
      <c r="C22" s="23"/>
      <c r="D22" s="23"/>
      <c r="E22" s="33"/>
      <c r="G22" s="51"/>
      <c r="H22" s="172" t="s">
        <v>97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328125" defaultRowHeight="16.5"/>
  <cols>
    <col min="1" max="1" width="15.90625" style="77" customWidth="1"/>
    <col min="2" max="8" width="18.7265625" style="77" customWidth="1"/>
    <col min="9" max="9" width="15.90625" style="77" customWidth="1"/>
    <col min="10" max="15" width="22.7265625" style="77" customWidth="1"/>
    <col min="16" max="21" width="2.90625" style="77" customWidth="1"/>
    <col min="22" max="16384" width="10.6328125" style="77"/>
  </cols>
  <sheetData>
    <row r="1" spans="1:17" s="103" customFormat="1" ht="27.65" customHeight="1">
      <c r="A1" s="318" t="s">
        <v>59</v>
      </c>
      <c r="B1" s="318"/>
      <c r="C1" s="318"/>
      <c r="D1" s="318"/>
      <c r="E1" s="318"/>
      <c r="F1" s="318"/>
      <c r="G1" s="318"/>
      <c r="H1" s="318"/>
      <c r="I1" s="96"/>
    </row>
    <row r="2" spans="1:17" ht="25" customHeight="1" thickBot="1">
      <c r="A2" s="76"/>
      <c r="B2" s="76"/>
      <c r="C2" s="76"/>
      <c r="D2" s="76"/>
      <c r="E2" s="76"/>
      <c r="F2" s="76"/>
      <c r="G2" s="76"/>
      <c r="H2" s="104" t="s">
        <v>17</v>
      </c>
    </row>
    <row r="3" spans="1:17" ht="11.25" customHeight="1" thickTop="1">
      <c r="A3" s="110"/>
      <c r="B3" s="304" t="s">
        <v>105</v>
      </c>
      <c r="C3" s="304" t="s">
        <v>106</v>
      </c>
      <c r="D3" s="304" t="s">
        <v>107</v>
      </c>
      <c r="E3" s="312" t="s">
        <v>19</v>
      </c>
      <c r="F3" s="304" t="s">
        <v>108</v>
      </c>
      <c r="G3" s="304" t="s">
        <v>109</v>
      </c>
      <c r="H3" s="314" t="s">
        <v>58</v>
      </c>
      <c r="I3" s="110"/>
      <c r="J3" s="312" t="s">
        <v>60</v>
      </c>
      <c r="K3" s="314" t="s">
        <v>6</v>
      </c>
      <c r="L3" s="111"/>
      <c r="M3" s="312" t="s">
        <v>20</v>
      </c>
      <c r="N3" s="312" t="s">
        <v>21</v>
      </c>
      <c r="O3" s="308" t="s">
        <v>61</v>
      </c>
    </row>
    <row r="4" spans="1:17" s="98" customFormat="1" ht="34.5" customHeight="1">
      <c r="A4" s="97"/>
      <c r="B4" s="305"/>
      <c r="C4" s="305"/>
      <c r="D4" s="305"/>
      <c r="E4" s="313"/>
      <c r="F4" s="305"/>
      <c r="G4" s="305"/>
      <c r="H4" s="315"/>
      <c r="I4" s="97"/>
      <c r="J4" s="313"/>
      <c r="K4" s="315"/>
      <c r="L4" s="271" t="s">
        <v>62</v>
      </c>
      <c r="M4" s="313"/>
      <c r="N4" s="313"/>
      <c r="O4" s="309"/>
    </row>
    <row r="5" spans="1:17" ht="36.75" customHeight="1">
      <c r="A5" s="254" t="s">
        <v>169</v>
      </c>
      <c r="B5" s="250">
        <v>54600</v>
      </c>
      <c r="C5" s="250">
        <v>28300</v>
      </c>
      <c r="D5" s="250">
        <v>6670</v>
      </c>
      <c r="E5" s="250">
        <v>330</v>
      </c>
      <c r="F5" s="250">
        <v>128</v>
      </c>
      <c r="G5" s="251">
        <v>4550</v>
      </c>
      <c r="H5" s="251">
        <v>4130</v>
      </c>
      <c r="I5" s="254" t="s">
        <v>169</v>
      </c>
      <c r="J5" s="255">
        <v>2850</v>
      </c>
      <c r="K5" s="250">
        <v>3110</v>
      </c>
      <c r="L5" s="250">
        <v>3040</v>
      </c>
      <c r="M5" s="250">
        <v>2450</v>
      </c>
      <c r="N5" s="250">
        <v>2080</v>
      </c>
      <c r="O5" s="256">
        <v>90.7</v>
      </c>
    </row>
    <row r="6" spans="1:17" ht="36.75" customHeight="1">
      <c r="A6" s="252" t="s">
        <v>103</v>
      </c>
      <c r="B6" s="253">
        <v>54100</v>
      </c>
      <c r="C6" s="253">
        <v>27600</v>
      </c>
      <c r="D6" s="253">
        <v>6820</v>
      </c>
      <c r="E6" s="253">
        <v>317</v>
      </c>
      <c r="F6" s="253">
        <v>113</v>
      </c>
      <c r="G6" s="253">
        <v>4530</v>
      </c>
      <c r="H6" s="253">
        <v>4110</v>
      </c>
      <c r="I6" s="252" t="s">
        <v>103</v>
      </c>
      <c r="J6" s="257">
        <v>2770</v>
      </c>
      <c r="K6" s="253">
        <v>3080</v>
      </c>
      <c r="L6" s="253">
        <v>3000</v>
      </c>
      <c r="M6" s="253">
        <v>2690</v>
      </c>
      <c r="N6" s="253">
        <v>2070</v>
      </c>
      <c r="O6" s="258">
        <v>90.3</v>
      </c>
    </row>
    <row r="7" spans="1:17" ht="18" customHeight="1" thickBot="1">
      <c r="B7" s="202"/>
      <c r="N7" s="155"/>
      <c r="O7" s="155"/>
    </row>
    <row r="8" spans="1:17" ht="11.25" customHeight="1" thickTop="1">
      <c r="A8" s="110"/>
      <c r="B8" s="304" t="s">
        <v>105</v>
      </c>
      <c r="C8" s="304" t="s">
        <v>106</v>
      </c>
      <c r="D8" s="316" t="s">
        <v>115</v>
      </c>
      <c r="E8" s="304" t="s">
        <v>116</v>
      </c>
      <c r="F8" s="316" t="s">
        <v>117</v>
      </c>
      <c r="G8" s="304" t="s">
        <v>118</v>
      </c>
      <c r="H8" s="306" t="s">
        <v>119</v>
      </c>
      <c r="I8" s="110"/>
      <c r="J8" s="308" t="s">
        <v>61</v>
      </c>
      <c r="K8" s="180"/>
      <c r="L8" s="272"/>
      <c r="M8" s="181"/>
      <c r="N8" s="100"/>
      <c r="O8" s="310"/>
      <c r="P8" s="155"/>
      <c r="Q8" s="155"/>
    </row>
    <row r="9" spans="1:17" s="98" customFormat="1" ht="34.5" customHeight="1">
      <c r="A9" s="97"/>
      <c r="B9" s="305"/>
      <c r="C9" s="305"/>
      <c r="D9" s="317"/>
      <c r="E9" s="305"/>
      <c r="F9" s="317"/>
      <c r="G9" s="305"/>
      <c r="H9" s="307"/>
      <c r="I9" s="97"/>
      <c r="J9" s="309"/>
      <c r="K9" s="180"/>
      <c r="L9" s="181"/>
      <c r="M9" s="181"/>
      <c r="N9" s="100"/>
      <c r="O9" s="310"/>
      <c r="P9" s="99"/>
      <c r="Q9" s="99"/>
    </row>
    <row r="10" spans="1:17" s="99" customFormat="1" ht="4.5" customHeight="1">
      <c r="A10" s="107"/>
      <c r="B10" s="270"/>
      <c r="C10" s="100"/>
      <c r="D10" s="100"/>
      <c r="E10" s="100"/>
      <c r="F10" s="100"/>
      <c r="G10" s="100"/>
      <c r="H10" s="100"/>
      <c r="I10" s="107"/>
      <c r="J10" s="162"/>
      <c r="K10" s="100"/>
      <c r="L10" s="272"/>
      <c r="M10" s="100"/>
      <c r="N10" s="100"/>
      <c r="O10" s="272"/>
    </row>
    <row r="11" spans="1:17" ht="36.75" customHeight="1">
      <c r="A11" s="254" t="s">
        <v>168</v>
      </c>
      <c r="B11" s="99">
        <v>53700</v>
      </c>
      <c r="C11" s="99">
        <v>27400</v>
      </c>
      <c r="D11" s="99">
        <v>6750</v>
      </c>
      <c r="E11" s="259">
        <v>4420</v>
      </c>
      <c r="F11" s="259">
        <v>119</v>
      </c>
      <c r="G11" s="259">
        <v>63</v>
      </c>
      <c r="H11" s="260">
        <v>14900</v>
      </c>
      <c r="I11" s="254" t="s">
        <v>168</v>
      </c>
      <c r="J11" s="261">
        <v>90.6</v>
      </c>
      <c r="K11" s="182"/>
      <c r="L11" s="154"/>
      <c r="M11" s="182"/>
      <c r="N11" s="155"/>
      <c r="O11" s="184"/>
    </row>
    <row r="12" spans="1:17" s="200" customFormat="1" ht="36.75" customHeight="1">
      <c r="A12" s="249" t="s">
        <v>134</v>
      </c>
      <c r="B12" s="99">
        <v>53200</v>
      </c>
      <c r="C12" s="99">
        <v>27500</v>
      </c>
      <c r="D12" s="99">
        <v>6590</v>
      </c>
      <c r="E12" s="259">
        <v>4390</v>
      </c>
      <c r="F12" s="259">
        <v>143</v>
      </c>
      <c r="G12" s="259">
        <v>56</v>
      </c>
      <c r="H12" s="260">
        <v>14600</v>
      </c>
      <c r="I12" s="249" t="s">
        <v>134</v>
      </c>
      <c r="J12" s="261">
        <v>90.3</v>
      </c>
      <c r="K12" s="203"/>
      <c r="L12" s="204"/>
      <c r="M12" s="203"/>
      <c r="N12" s="179"/>
      <c r="O12" s="183"/>
    </row>
    <row r="13" spans="1:17" s="200" customFormat="1" ht="36.75" customHeight="1">
      <c r="A13" s="262" t="s">
        <v>136</v>
      </c>
      <c r="B13" s="263">
        <v>52700</v>
      </c>
      <c r="C13" s="263">
        <v>27300</v>
      </c>
      <c r="D13" s="263">
        <v>6680</v>
      </c>
      <c r="E13" s="264">
        <v>4290</v>
      </c>
      <c r="F13" s="264">
        <v>108</v>
      </c>
      <c r="G13" s="264">
        <v>50</v>
      </c>
      <c r="H13" s="265">
        <v>14200</v>
      </c>
      <c r="I13" s="262" t="s">
        <v>136</v>
      </c>
      <c r="J13" s="266">
        <v>90.2</v>
      </c>
      <c r="K13" s="203"/>
      <c r="L13" s="204"/>
      <c r="M13" s="203"/>
      <c r="N13" s="179"/>
      <c r="O13" s="183"/>
    </row>
    <row r="14" spans="1:17" ht="4.5" customHeight="1">
      <c r="A14" s="101"/>
      <c r="B14" s="108"/>
      <c r="C14" s="109"/>
      <c r="D14" s="109"/>
      <c r="E14" s="109"/>
      <c r="F14" s="109"/>
      <c r="G14" s="109"/>
      <c r="H14" s="109"/>
      <c r="I14" s="101"/>
      <c r="J14" s="108"/>
      <c r="K14" s="179"/>
      <c r="L14" s="179"/>
      <c r="M14" s="179"/>
      <c r="N14" s="179"/>
      <c r="O14" s="183"/>
    </row>
    <row r="15" spans="1:17" ht="18" customHeight="1">
      <c r="A15" s="102"/>
      <c r="B15" s="102"/>
      <c r="C15" s="95"/>
      <c r="D15" s="95"/>
      <c r="E15" s="95"/>
      <c r="F15" s="95"/>
      <c r="G15" s="95"/>
      <c r="H15" s="95"/>
      <c r="I15" s="311" t="s">
        <v>114</v>
      </c>
      <c r="J15" s="311"/>
      <c r="K15" s="311"/>
      <c r="L15" s="311"/>
      <c r="M15" s="311"/>
      <c r="N15" s="311" t="s">
        <v>100</v>
      </c>
      <c r="O15" s="311"/>
    </row>
    <row r="16" spans="1:17" ht="18" customHeight="1">
      <c r="A16" s="156"/>
      <c r="B16" s="156"/>
      <c r="C16" s="155"/>
      <c r="D16" s="155"/>
      <c r="E16" s="155"/>
      <c r="F16" s="155"/>
      <c r="G16" s="155"/>
      <c r="H16" s="155"/>
      <c r="I16" s="302" t="s">
        <v>120</v>
      </c>
      <c r="J16" s="302"/>
      <c r="K16" s="302"/>
      <c r="L16" s="302"/>
      <c r="M16" s="302"/>
      <c r="N16" s="302"/>
      <c r="O16" s="105"/>
    </row>
    <row r="17" spans="3:14" ht="18" customHeight="1">
      <c r="H17" s="155"/>
      <c r="I17" s="303" t="s">
        <v>123</v>
      </c>
      <c r="J17" s="303"/>
      <c r="K17" s="303"/>
      <c r="L17" s="303"/>
      <c r="M17" s="303"/>
      <c r="N17" s="303"/>
    </row>
    <row r="18" spans="3:14">
      <c r="I18" s="177"/>
    </row>
    <row r="21" spans="3:14">
      <c r="C21" s="155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328125" defaultRowHeight="16.5"/>
  <cols>
    <col min="1" max="2" width="10.6328125" style="118"/>
    <col min="3" max="3" width="16.36328125" style="118" customWidth="1"/>
    <col min="4" max="13" width="13.6328125" style="118" customWidth="1"/>
    <col min="14" max="14" width="16.36328125" style="118" customWidth="1"/>
    <col min="15" max="24" width="13.6328125" style="118" customWidth="1"/>
    <col min="25" max="25" width="16.36328125" style="118" customWidth="1"/>
    <col min="26" max="33" width="16.7265625" style="118" customWidth="1"/>
    <col min="34" max="16384" width="10.6328125" style="118"/>
  </cols>
  <sheetData>
    <row r="2" spans="3:33" s="114" customFormat="1" ht="27.65" customHeight="1">
      <c r="C2" s="112" t="s">
        <v>56</v>
      </c>
      <c r="D2" s="113"/>
      <c r="E2" s="113"/>
      <c r="F2" s="113"/>
      <c r="G2" s="113"/>
      <c r="H2" s="113"/>
      <c r="I2" s="113"/>
      <c r="N2" s="112"/>
      <c r="O2" s="113"/>
      <c r="P2" s="113"/>
      <c r="Q2" s="113"/>
      <c r="R2" s="113"/>
      <c r="S2" s="113"/>
      <c r="T2" s="113"/>
      <c r="W2" s="113"/>
      <c r="X2" s="113"/>
      <c r="Y2" s="112"/>
      <c r="Z2" s="113"/>
      <c r="AA2" s="113"/>
      <c r="AB2" s="113"/>
      <c r="AC2" s="113"/>
      <c r="AD2" s="113"/>
      <c r="AE2" s="113"/>
    </row>
    <row r="3" spans="3:33" ht="25" customHeight="1" thickBot="1">
      <c r="C3" s="115"/>
      <c r="D3" s="115"/>
      <c r="E3" s="115"/>
      <c r="F3" s="115"/>
      <c r="G3" s="115"/>
      <c r="H3" s="115"/>
      <c r="I3" s="115"/>
      <c r="M3" s="117" t="s">
        <v>39</v>
      </c>
      <c r="N3" s="115"/>
      <c r="O3" s="115"/>
      <c r="P3" s="115"/>
      <c r="Q3" s="116"/>
      <c r="R3" s="117"/>
      <c r="S3" s="115"/>
      <c r="T3" s="115"/>
      <c r="W3" s="115"/>
      <c r="X3" s="115"/>
      <c r="Y3" s="115"/>
      <c r="Z3" s="115"/>
      <c r="AA3" s="115"/>
      <c r="AB3" s="116"/>
      <c r="AD3" s="115"/>
      <c r="AE3" s="115"/>
    </row>
    <row r="4" spans="3:33" ht="24.75" customHeight="1" thickTop="1">
      <c r="C4" s="126"/>
      <c r="D4" s="123" t="s">
        <v>40</v>
      </c>
      <c r="E4" s="120"/>
      <c r="F4" s="121" t="s">
        <v>41</v>
      </c>
      <c r="G4" s="122"/>
      <c r="H4" s="121" t="s">
        <v>63</v>
      </c>
      <c r="I4" s="122"/>
      <c r="J4" s="119" t="s">
        <v>64</v>
      </c>
      <c r="K4" s="125"/>
      <c r="L4" s="123"/>
      <c r="M4" s="123"/>
      <c r="N4" s="126"/>
      <c r="O4" s="124" t="s">
        <v>55</v>
      </c>
      <c r="P4" s="124"/>
      <c r="Q4" s="124"/>
      <c r="R4" s="123"/>
      <c r="S4" s="124"/>
      <c r="T4" s="124"/>
      <c r="U4" s="124"/>
      <c r="V4" s="125"/>
      <c r="W4" s="124"/>
      <c r="X4" s="123"/>
      <c r="Y4" s="126"/>
      <c r="Z4" s="124" t="s">
        <v>55</v>
      </c>
      <c r="AA4" s="125"/>
      <c r="AB4" s="124"/>
      <c r="AC4" s="125"/>
      <c r="AD4" s="124"/>
      <c r="AE4" s="123"/>
      <c r="AF4" s="121" t="s">
        <v>54</v>
      </c>
      <c r="AG4" s="124"/>
    </row>
    <row r="5" spans="3:33" ht="24.75" customHeight="1">
      <c r="C5" s="163"/>
      <c r="D5" s="128" t="s">
        <v>65</v>
      </c>
      <c r="E5" s="128"/>
      <c r="F5" s="129" t="s">
        <v>66</v>
      </c>
      <c r="G5" s="130"/>
      <c r="H5" s="129" t="s">
        <v>67</v>
      </c>
      <c r="I5" s="130"/>
      <c r="J5" s="127" t="s">
        <v>50</v>
      </c>
      <c r="K5" s="131"/>
      <c r="L5" s="127" t="s">
        <v>69</v>
      </c>
      <c r="M5" s="128"/>
      <c r="N5" s="163"/>
      <c r="O5" s="130" t="s">
        <v>47</v>
      </c>
      <c r="P5" s="130"/>
      <c r="Q5" s="161" t="s">
        <v>49</v>
      </c>
      <c r="R5" s="160"/>
      <c r="S5" s="127" t="s">
        <v>48</v>
      </c>
      <c r="T5" s="128"/>
      <c r="U5" s="127" t="s">
        <v>51</v>
      </c>
      <c r="V5" s="131"/>
      <c r="W5" s="127" t="s">
        <v>68</v>
      </c>
      <c r="X5" s="128"/>
      <c r="Y5" s="163"/>
      <c r="Z5" s="128" t="s">
        <v>43</v>
      </c>
      <c r="AA5" s="131"/>
      <c r="AB5" s="127" t="s">
        <v>42</v>
      </c>
      <c r="AC5" s="131"/>
      <c r="AD5" s="127" t="s">
        <v>46</v>
      </c>
      <c r="AE5" s="128"/>
      <c r="AF5" s="127" t="s">
        <v>52</v>
      </c>
      <c r="AG5" s="130"/>
    </row>
    <row r="6" spans="3:33" ht="24.75" customHeight="1">
      <c r="C6" s="164"/>
      <c r="D6" s="159" t="s">
        <v>44</v>
      </c>
      <c r="E6" s="132" t="s">
        <v>45</v>
      </c>
      <c r="F6" s="132" t="s">
        <v>44</v>
      </c>
      <c r="G6" s="132" t="s">
        <v>45</v>
      </c>
      <c r="H6" s="132" t="s">
        <v>44</v>
      </c>
      <c r="I6" s="132" t="s">
        <v>45</v>
      </c>
      <c r="J6" s="132" t="s">
        <v>44</v>
      </c>
      <c r="K6" s="132" t="s">
        <v>45</v>
      </c>
      <c r="L6" s="132" t="s">
        <v>44</v>
      </c>
      <c r="M6" s="132" t="s">
        <v>45</v>
      </c>
      <c r="N6" s="164"/>
      <c r="O6" s="159" t="s">
        <v>44</v>
      </c>
      <c r="P6" s="132" t="s">
        <v>45</v>
      </c>
      <c r="Q6" s="132" t="s">
        <v>44</v>
      </c>
      <c r="R6" s="132" t="s">
        <v>45</v>
      </c>
      <c r="S6" s="132" t="s">
        <v>44</v>
      </c>
      <c r="T6" s="132" t="s">
        <v>45</v>
      </c>
      <c r="U6" s="132" t="s">
        <v>44</v>
      </c>
      <c r="V6" s="132" t="s">
        <v>45</v>
      </c>
      <c r="W6" s="132" t="s">
        <v>44</v>
      </c>
      <c r="X6" s="132" t="s">
        <v>45</v>
      </c>
      <c r="Y6" s="164"/>
      <c r="Z6" s="159" t="s">
        <v>44</v>
      </c>
      <c r="AA6" s="132" t="s">
        <v>45</v>
      </c>
      <c r="AB6" s="132" t="s">
        <v>44</v>
      </c>
      <c r="AC6" s="132" t="s">
        <v>45</v>
      </c>
      <c r="AD6" s="132" t="s">
        <v>44</v>
      </c>
      <c r="AE6" s="132" t="s">
        <v>45</v>
      </c>
      <c r="AF6" s="132" t="s">
        <v>53</v>
      </c>
      <c r="AG6" s="132" t="s">
        <v>45</v>
      </c>
    </row>
    <row r="7" spans="3:33" s="165" customFormat="1" ht="37.5" customHeight="1">
      <c r="C7" s="166" t="s">
        <v>182</v>
      </c>
      <c r="D7" s="167">
        <v>28300</v>
      </c>
      <c r="E7" s="167">
        <v>138700</v>
      </c>
      <c r="F7" s="167">
        <v>6340</v>
      </c>
      <c r="G7" s="167">
        <v>16900</v>
      </c>
      <c r="H7" s="167">
        <v>4490</v>
      </c>
      <c r="I7" s="168">
        <v>3460</v>
      </c>
      <c r="J7" s="167">
        <v>92</v>
      </c>
      <c r="K7" s="167">
        <v>1560</v>
      </c>
      <c r="L7" s="167">
        <v>201</v>
      </c>
      <c r="M7" s="167">
        <v>2480</v>
      </c>
      <c r="N7" s="166" t="s">
        <v>182</v>
      </c>
      <c r="O7" s="167">
        <v>113</v>
      </c>
      <c r="P7" s="167">
        <v>1190</v>
      </c>
      <c r="Q7" s="167">
        <v>88</v>
      </c>
      <c r="R7" s="167">
        <v>616</v>
      </c>
      <c r="S7" s="167">
        <v>237</v>
      </c>
      <c r="T7" s="168">
        <v>4280</v>
      </c>
      <c r="U7" s="167">
        <v>129</v>
      </c>
      <c r="V7" s="167">
        <v>3720</v>
      </c>
      <c r="W7" s="167">
        <v>110</v>
      </c>
      <c r="X7" s="167">
        <v>2450</v>
      </c>
      <c r="Y7" s="166" t="s">
        <v>182</v>
      </c>
      <c r="Z7" s="167">
        <v>150</v>
      </c>
      <c r="AA7" s="167">
        <v>2540</v>
      </c>
      <c r="AB7" s="167">
        <v>156</v>
      </c>
      <c r="AC7" s="167">
        <v>9230</v>
      </c>
      <c r="AD7" s="167">
        <v>74</v>
      </c>
      <c r="AE7" s="167">
        <v>2100</v>
      </c>
      <c r="AF7" s="167">
        <v>1210</v>
      </c>
      <c r="AG7" s="167">
        <v>19200</v>
      </c>
    </row>
    <row r="8" spans="3:33" s="165" customFormat="1" ht="37.5" customHeight="1">
      <c r="C8" s="166" t="s">
        <v>103</v>
      </c>
      <c r="D8" s="167">
        <v>27600</v>
      </c>
      <c r="E8" s="167">
        <v>144100</v>
      </c>
      <c r="F8" s="167">
        <v>6500</v>
      </c>
      <c r="G8" s="167">
        <v>16000</v>
      </c>
      <c r="H8" s="167">
        <v>4470</v>
      </c>
      <c r="I8" s="168">
        <v>4250</v>
      </c>
      <c r="J8" s="167">
        <v>91</v>
      </c>
      <c r="K8" s="167">
        <v>1460</v>
      </c>
      <c r="L8" s="167">
        <v>198</v>
      </c>
      <c r="M8" s="167">
        <v>2420</v>
      </c>
      <c r="N8" s="166" t="s">
        <v>103</v>
      </c>
      <c r="O8" s="167">
        <v>114</v>
      </c>
      <c r="P8" s="167">
        <v>1130</v>
      </c>
      <c r="Q8" s="167">
        <v>86</v>
      </c>
      <c r="R8" s="167">
        <v>546</v>
      </c>
      <c r="S8" s="167">
        <v>240</v>
      </c>
      <c r="T8" s="168">
        <v>4210</v>
      </c>
      <c r="U8" s="167">
        <v>127</v>
      </c>
      <c r="V8" s="167">
        <v>3750</v>
      </c>
      <c r="W8" s="167">
        <v>108</v>
      </c>
      <c r="X8" s="167">
        <v>2530</v>
      </c>
      <c r="Y8" s="166" t="s">
        <v>103</v>
      </c>
      <c r="Z8" s="167">
        <v>152</v>
      </c>
      <c r="AA8" s="167">
        <v>2680</v>
      </c>
      <c r="AB8" s="167">
        <v>154</v>
      </c>
      <c r="AC8" s="167">
        <v>8890</v>
      </c>
      <c r="AD8" s="167">
        <v>72</v>
      </c>
      <c r="AE8" s="167">
        <v>2030</v>
      </c>
      <c r="AF8" s="167">
        <v>1170</v>
      </c>
      <c r="AG8" s="167">
        <v>19800</v>
      </c>
    </row>
    <row r="9" spans="3:33" s="165" customFormat="1" ht="37.5" customHeight="1">
      <c r="C9" s="166" t="s">
        <v>113</v>
      </c>
      <c r="D9" s="167">
        <v>27400</v>
      </c>
      <c r="E9" s="167">
        <v>131500</v>
      </c>
      <c r="F9" s="167">
        <v>6430</v>
      </c>
      <c r="G9" s="167">
        <v>19000</v>
      </c>
      <c r="H9" s="167">
        <v>4420</v>
      </c>
      <c r="I9" s="168">
        <v>4110</v>
      </c>
      <c r="J9" s="167">
        <v>90</v>
      </c>
      <c r="K9" s="167">
        <v>1340</v>
      </c>
      <c r="L9" s="167">
        <v>201</v>
      </c>
      <c r="M9" s="167">
        <v>2150</v>
      </c>
      <c r="N9" s="166" t="s">
        <v>113</v>
      </c>
      <c r="O9" s="167" t="s">
        <v>37</v>
      </c>
      <c r="P9" s="167" t="s">
        <v>37</v>
      </c>
      <c r="Q9" s="167">
        <v>86</v>
      </c>
      <c r="R9" s="167">
        <v>431</v>
      </c>
      <c r="S9" s="167">
        <v>244</v>
      </c>
      <c r="T9" s="168">
        <v>3940</v>
      </c>
      <c r="U9" s="167">
        <v>126</v>
      </c>
      <c r="V9" s="167">
        <v>3740</v>
      </c>
      <c r="W9" s="167">
        <v>108</v>
      </c>
      <c r="X9" s="167">
        <v>2400</v>
      </c>
      <c r="Y9" s="166" t="s">
        <v>113</v>
      </c>
      <c r="Z9" s="167">
        <v>155</v>
      </c>
      <c r="AA9" s="167">
        <v>2390</v>
      </c>
      <c r="AB9" s="167">
        <v>152</v>
      </c>
      <c r="AC9" s="167">
        <v>8370</v>
      </c>
      <c r="AD9" s="167">
        <v>71</v>
      </c>
      <c r="AE9" s="167">
        <v>2140</v>
      </c>
      <c r="AF9" s="167">
        <v>1120</v>
      </c>
      <c r="AG9" s="167">
        <v>17600</v>
      </c>
    </row>
    <row r="10" spans="3:33" s="133" customFormat="1" ht="37.5" customHeight="1">
      <c r="C10" s="166" t="s">
        <v>135</v>
      </c>
      <c r="D10" s="169">
        <v>27500</v>
      </c>
      <c r="E10" s="170">
        <v>137200</v>
      </c>
      <c r="F10" s="170">
        <v>6230</v>
      </c>
      <c r="G10" s="170">
        <v>19000</v>
      </c>
      <c r="H10" s="171">
        <v>4390</v>
      </c>
      <c r="I10" s="168">
        <v>1710</v>
      </c>
      <c r="J10" s="133">
        <v>90</v>
      </c>
      <c r="K10" s="171">
        <v>1140</v>
      </c>
      <c r="L10" s="133">
        <v>205</v>
      </c>
      <c r="M10" s="170">
        <v>2440</v>
      </c>
      <c r="N10" s="166" t="s">
        <v>135</v>
      </c>
      <c r="O10" s="185" t="s">
        <v>37</v>
      </c>
      <c r="P10" s="167" t="s">
        <v>37</v>
      </c>
      <c r="Q10" s="171">
        <v>85</v>
      </c>
      <c r="R10" s="171">
        <v>524</v>
      </c>
      <c r="S10" s="171">
        <v>244</v>
      </c>
      <c r="T10" s="168">
        <v>4530</v>
      </c>
      <c r="U10" s="133">
        <v>118</v>
      </c>
      <c r="V10" s="171">
        <v>2640</v>
      </c>
      <c r="W10" s="171">
        <v>93</v>
      </c>
      <c r="X10" s="171">
        <v>2010</v>
      </c>
      <c r="Y10" s="166" t="s">
        <v>135</v>
      </c>
      <c r="Z10" s="186">
        <v>157</v>
      </c>
      <c r="AA10" s="171">
        <v>1820</v>
      </c>
      <c r="AB10" s="133">
        <v>155</v>
      </c>
      <c r="AC10" s="171">
        <v>8940</v>
      </c>
      <c r="AD10" s="133">
        <v>69</v>
      </c>
      <c r="AE10" s="170">
        <v>2000</v>
      </c>
      <c r="AF10" s="170">
        <v>1080</v>
      </c>
      <c r="AG10" s="170">
        <v>17900</v>
      </c>
    </row>
    <row r="11" spans="3:33" s="221" customFormat="1" ht="37.5" customHeight="1">
      <c r="C11" s="215" t="s">
        <v>173</v>
      </c>
      <c r="D11" s="216">
        <v>27300</v>
      </c>
      <c r="E11" s="217">
        <v>130200</v>
      </c>
      <c r="F11" s="217">
        <v>6320</v>
      </c>
      <c r="G11" s="217">
        <v>23000</v>
      </c>
      <c r="H11" s="218">
        <v>4290</v>
      </c>
      <c r="I11" s="219">
        <v>3520</v>
      </c>
      <c r="J11" s="216">
        <v>89</v>
      </c>
      <c r="K11" s="218">
        <v>1190</v>
      </c>
      <c r="L11" s="216">
        <v>209</v>
      </c>
      <c r="M11" s="217">
        <v>2330</v>
      </c>
      <c r="N11" s="215" t="s">
        <v>173</v>
      </c>
      <c r="O11" s="220">
        <v>112</v>
      </c>
      <c r="P11" s="274" t="s">
        <v>37</v>
      </c>
      <c r="Q11" s="218">
        <v>86</v>
      </c>
      <c r="R11" s="218">
        <v>600</v>
      </c>
      <c r="S11" s="218">
        <v>246</v>
      </c>
      <c r="T11" s="219">
        <v>4470</v>
      </c>
      <c r="U11" s="216">
        <v>119</v>
      </c>
      <c r="V11" s="218">
        <v>3320</v>
      </c>
      <c r="W11" s="218">
        <v>105</v>
      </c>
      <c r="X11" s="218">
        <v>2540</v>
      </c>
      <c r="Y11" s="215" t="s">
        <v>173</v>
      </c>
      <c r="Z11" s="218">
        <v>155</v>
      </c>
      <c r="AA11" s="218">
        <v>1860</v>
      </c>
      <c r="AB11" s="216">
        <v>161</v>
      </c>
      <c r="AC11" s="218">
        <v>9780</v>
      </c>
      <c r="AD11" s="216">
        <v>69</v>
      </c>
      <c r="AE11" s="217">
        <v>1930</v>
      </c>
      <c r="AF11" s="217">
        <v>1040</v>
      </c>
      <c r="AG11" s="217">
        <v>18400</v>
      </c>
    </row>
    <row r="12" spans="3:33" ht="19.5" customHeight="1"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 t="s">
        <v>110</v>
      </c>
      <c r="Z12" s="140"/>
      <c r="AA12" s="140"/>
      <c r="AB12" s="140"/>
      <c r="AC12" s="106"/>
      <c r="AD12" s="140"/>
      <c r="AE12" s="140"/>
      <c r="AF12" s="140"/>
      <c r="AG12" s="273" t="s">
        <v>181</v>
      </c>
    </row>
    <row r="13" spans="3:33" ht="19.5" customHeight="1">
      <c r="C13" s="135"/>
      <c r="D13" s="141"/>
      <c r="E13" s="142"/>
      <c r="F13" s="141"/>
      <c r="G13" s="142"/>
      <c r="H13" s="141"/>
      <c r="I13" s="141"/>
      <c r="N13" s="135"/>
      <c r="R13" s="144"/>
      <c r="W13" s="141"/>
      <c r="X13" s="143"/>
      <c r="Y13" s="135"/>
    </row>
    <row r="14" spans="3:33" ht="24.75" customHeight="1">
      <c r="C14" s="133"/>
      <c r="D14" s="145"/>
      <c r="E14" s="145"/>
      <c r="F14" s="145"/>
      <c r="G14" s="145"/>
      <c r="H14" s="134"/>
      <c r="I14" s="134"/>
      <c r="N14" s="133"/>
      <c r="W14" s="146"/>
      <c r="X14" s="134"/>
      <c r="Y14" s="133"/>
    </row>
    <row r="15" spans="3:33" ht="38.25" customHeight="1">
      <c r="C15" s="147"/>
      <c r="D15" s="136"/>
      <c r="E15" s="136"/>
      <c r="F15" s="136"/>
      <c r="G15" s="136"/>
      <c r="H15" s="136"/>
      <c r="I15" s="136"/>
      <c r="N15" s="147"/>
      <c r="W15" s="136"/>
      <c r="X15" s="136"/>
      <c r="Y15" s="147"/>
    </row>
    <row r="16" spans="3:33" ht="38.25" customHeight="1">
      <c r="C16" s="148"/>
      <c r="D16" s="136"/>
      <c r="E16" s="136"/>
      <c r="F16" s="136"/>
      <c r="G16" s="136"/>
      <c r="H16" s="136"/>
      <c r="I16" s="136"/>
      <c r="N16" s="148"/>
      <c r="W16" s="136"/>
      <c r="X16" s="136"/>
      <c r="Y16" s="148"/>
    </row>
    <row r="17" spans="3:29" ht="38.25" customHeight="1">
      <c r="C17" s="148"/>
      <c r="D17" s="136"/>
      <c r="E17" s="136"/>
      <c r="F17" s="136"/>
      <c r="G17" s="136"/>
      <c r="H17" s="136"/>
      <c r="I17" s="136"/>
      <c r="N17" s="148"/>
      <c r="W17" s="136"/>
      <c r="X17" s="136"/>
      <c r="Y17" s="148"/>
    </row>
    <row r="18" spans="3:29" ht="38.25" customHeight="1">
      <c r="C18" s="148"/>
      <c r="D18" s="136"/>
      <c r="E18" s="136"/>
      <c r="F18" s="136"/>
      <c r="G18" s="136"/>
      <c r="H18" s="136"/>
      <c r="I18" s="136"/>
      <c r="N18" s="148"/>
      <c r="W18" s="136"/>
      <c r="X18" s="136"/>
      <c r="Y18" s="148"/>
    </row>
    <row r="19" spans="3:29" ht="38.25" customHeight="1">
      <c r="C19" s="149"/>
      <c r="D19" s="139"/>
      <c r="E19" s="138"/>
      <c r="F19" s="139"/>
      <c r="G19" s="138"/>
      <c r="H19" s="139"/>
      <c r="I19" s="137"/>
      <c r="N19" s="149"/>
      <c r="W19" s="137"/>
      <c r="X19" s="137"/>
      <c r="Y19" s="149"/>
    </row>
    <row r="20" spans="3:29">
      <c r="C20" s="135"/>
      <c r="D20" s="135"/>
      <c r="E20" s="135"/>
      <c r="F20" s="135"/>
      <c r="G20" s="135"/>
      <c r="H20" s="135"/>
      <c r="I20" s="135"/>
      <c r="N20" s="135"/>
      <c r="W20" s="135"/>
      <c r="X20" s="105"/>
      <c r="Y20" s="135"/>
      <c r="AC20" s="144"/>
    </row>
    <row r="21" spans="3:29">
      <c r="AC21" s="144"/>
    </row>
    <row r="22" spans="3:29">
      <c r="AC22" s="144"/>
    </row>
    <row r="23" spans="3:29">
      <c r="AC23" s="144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×旧#31作付け延べ面積</vt:lpstr>
      <vt:lpstr>×旧#33主要農作物作付面積及び収穫量</vt:lpstr>
      <vt:lpstr>34茶栽培面積及び荒茶生産量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