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s200014\fukyu\県勢要覧・あらまし\09_HP作成\01_県勢要覧\02_統計表\"/>
    </mc:Choice>
  </mc:AlternateContent>
  <xr:revisionPtr revIDLastSave="0" documentId="13_ncr:1_{867C2E21-25B0-4365-8A65-7E9FE7A6E220}" xr6:coauthVersionLast="47" xr6:coauthVersionMax="47" xr10:uidLastSave="{00000000-0000-0000-0000-000000000000}"/>
  <bookViews>
    <workbookView xWindow="-120" yWindow="-120" windowWidth="29040" windowHeight="15720" tabRatio="855" xr2:uid="{00000000-000D-0000-FFFF-FFFF00000000}"/>
  </bookViews>
  <sheets>
    <sheet name="044_産業別事業所数、従業者数、人件費等" sheetId="2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20" l="1"/>
  <c r="F7" i="20"/>
  <c r="H7" i="20"/>
  <c r="D8" i="20"/>
  <c r="F8" i="20"/>
  <c r="H8" i="20"/>
  <c r="D9" i="20"/>
  <c r="F9" i="20"/>
  <c r="H9" i="20"/>
  <c r="D10" i="20"/>
  <c r="F10" i="20"/>
  <c r="H10" i="20"/>
  <c r="D11" i="20"/>
  <c r="F11" i="20"/>
  <c r="H11" i="20"/>
  <c r="D12" i="20"/>
  <c r="F12" i="20"/>
  <c r="H12" i="20"/>
  <c r="D13" i="20"/>
  <c r="F13" i="20"/>
  <c r="H13" i="20"/>
  <c r="D14" i="20"/>
  <c r="F14" i="20"/>
  <c r="H14" i="20"/>
  <c r="D15" i="20"/>
  <c r="F15" i="20"/>
  <c r="H15" i="20"/>
  <c r="D16" i="20"/>
  <c r="F16" i="20"/>
  <c r="H16" i="20"/>
  <c r="D17" i="20"/>
  <c r="F17" i="20"/>
  <c r="H17" i="20"/>
  <c r="D18" i="20"/>
  <c r="F18" i="20"/>
  <c r="H18" i="20"/>
  <c r="D19" i="20"/>
  <c r="F19" i="20"/>
  <c r="H19" i="20"/>
  <c r="D20" i="20"/>
  <c r="F20" i="20"/>
  <c r="H20" i="20"/>
  <c r="D21" i="20"/>
  <c r="F21" i="20"/>
  <c r="H21" i="20"/>
  <c r="D22" i="20"/>
  <c r="F22" i="20"/>
  <c r="H22" i="20"/>
  <c r="D23" i="20"/>
  <c r="F23" i="20"/>
  <c r="H23" i="20"/>
  <c r="D24" i="20"/>
  <c r="F24" i="20"/>
  <c r="H24" i="20"/>
  <c r="D25" i="20"/>
  <c r="F25" i="20"/>
  <c r="H25" i="20"/>
  <c r="D26" i="20"/>
  <c r="F26" i="20"/>
  <c r="H26" i="20"/>
  <c r="D27" i="20"/>
  <c r="F27" i="20"/>
  <c r="H27" i="20"/>
  <c r="D28" i="20"/>
  <c r="F28" i="20"/>
  <c r="H28" i="20"/>
  <c r="D29" i="20"/>
  <c r="F29" i="20"/>
  <c r="H29" i="20"/>
  <c r="D30" i="20"/>
  <c r="F30" i="20"/>
  <c r="H30" i="20"/>
  <c r="H6" i="20" l="1"/>
  <c r="F6" i="20"/>
  <c r="D6" i="20"/>
  <c r="N8" i="20"/>
  <c r="N9" i="20"/>
  <c r="N10" i="20"/>
  <c r="N11" i="20"/>
  <c r="N12" i="20"/>
  <c r="N13" i="20"/>
  <c r="N14" i="20"/>
  <c r="N15" i="20"/>
  <c r="N16" i="20"/>
  <c r="N17" i="20"/>
  <c r="N18" i="20"/>
  <c r="N19" i="20"/>
  <c r="N20" i="20"/>
  <c r="N21" i="20"/>
  <c r="N22" i="20"/>
  <c r="N23" i="20"/>
  <c r="N24" i="20"/>
  <c r="N25" i="20"/>
  <c r="N26" i="20"/>
  <c r="N27" i="20"/>
  <c r="N28" i="20"/>
  <c r="N29" i="20"/>
  <c r="N30" i="20"/>
  <c r="N7" i="20"/>
  <c r="L8" i="20"/>
  <c r="L9" i="20"/>
  <c r="L10" i="20"/>
  <c r="L11" i="20"/>
  <c r="L12" i="20"/>
  <c r="L13" i="20"/>
  <c r="L14" i="20"/>
  <c r="L15" i="20"/>
  <c r="L16" i="20"/>
  <c r="L17" i="20"/>
  <c r="L18" i="20"/>
  <c r="L19" i="20"/>
  <c r="L20" i="20"/>
  <c r="L21" i="20"/>
  <c r="L22" i="20"/>
  <c r="L23" i="20"/>
  <c r="L24" i="20"/>
  <c r="L25" i="20"/>
  <c r="L26" i="20"/>
  <c r="L27" i="20"/>
  <c r="L28" i="20"/>
  <c r="L29" i="20"/>
  <c r="L30" i="20"/>
  <c r="L7" i="20"/>
  <c r="J8" i="20"/>
  <c r="J9" i="20"/>
  <c r="J10" i="20"/>
  <c r="J11" i="20"/>
  <c r="J12" i="20"/>
  <c r="J13" i="20"/>
  <c r="J14" i="20"/>
  <c r="J15" i="20"/>
  <c r="J16" i="20"/>
  <c r="J17" i="20"/>
  <c r="J18" i="20"/>
  <c r="J19" i="20"/>
  <c r="J20" i="20"/>
  <c r="J21" i="20"/>
  <c r="J22" i="20"/>
  <c r="J23" i="20"/>
  <c r="J24" i="20"/>
  <c r="J25" i="20"/>
  <c r="J26" i="20"/>
  <c r="J27" i="20"/>
  <c r="J28" i="20"/>
  <c r="J29" i="20"/>
  <c r="J30" i="20"/>
  <c r="J7" i="20"/>
  <c r="N6" i="20" l="1"/>
  <c r="L6" i="20"/>
  <c r="J6" i="20"/>
</calcChain>
</file>

<file path=xl/sharedStrings.xml><?xml version="1.0" encoding="utf-8"?>
<sst xmlns="http://schemas.openxmlformats.org/spreadsheetml/2006/main" count="85" uniqueCount="69">
  <si>
    <t>実    数</t>
    <phoneticPr fontId="8"/>
  </si>
  <si>
    <t>事  業  所  数</t>
    <phoneticPr fontId="8"/>
  </si>
  <si>
    <t>従  業  者  数</t>
    <phoneticPr fontId="8"/>
  </si>
  <si>
    <t>製 造 品 出 荷 額 等</t>
    <phoneticPr fontId="8"/>
  </si>
  <si>
    <t>実    数</t>
    <phoneticPr fontId="8"/>
  </si>
  <si>
    <t>構成比</t>
    <phoneticPr fontId="8"/>
  </si>
  <si>
    <t xml:space="preserve">事業所 </t>
    <rPh sb="0" eb="3">
      <t>ジギョウショ</t>
    </rPh>
    <phoneticPr fontId="8"/>
  </si>
  <si>
    <t xml:space="preserve">% </t>
    <phoneticPr fontId="8"/>
  </si>
  <si>
    <t xml:space="preserve">人 </t>
    <rPh sb="0" eb="1">
      <t>ニン</t>
    </rPh>
    <phoneticPr fontId="8"/>
  </si>
  <si>
    <t>%</t>
    <phoneticPr fontId="8"/>
  </si>
  <si>
    <t>09</t>
  </si>
  <si>
    <t>食料品製造業</t>
  </si>
  <si>
    <t>10</t>
  </si>
  <si>
    <t>飲料・たばこ・飼料製造業</t>
  </si>
  <si>
    <t>11</t>
  </si>
  <si>
    <t>繊維工業</t>
  </si>
  <si>
    <t>12</t>
  </si>
  <si>
    <t>木材・木製品製造業（家具を除く）</t>
  </si>
  <si>
    <t>13</t>
  </si>
  <si>
    <t>家具・装備品製造業</t>
  </si>
  <si>
    <t>14</t>
  </si>
  <si>
    <t>パルプ・紙・紙加工品製造業</t>
  </si>
  <si>
    <t>15</t>
  </si>
  <si>
    <t>印刷・同関連業</t>
  </si>
  <si>
    <t>16</t>
  </si>
  <si>
    <t>化学工業</t>
  </si>
  <si>
    <t>17</t>
  </si>
  <si>
    <t>石油製品・石炭製品製造業</t>
  </si>
  <si>
    <t>18</t>
  </si>
  <si>
    <t>プラスチック製品製造業（別掲を除く）</t>
  </si>
  <si>
    <t>19</t>
  </si>
  <si>
    <t>ゴム製品製造業</t>
  </si>
  <si>
    <t>20</t>
  </si>
  <si>
    <t>なめし革・同製品・毛皮製造業</t>
  </si>
  <si>
    <t>21</t>
  </si>
  <si>
    <t>窯業・土石製品製造業</t>
  </si>
  <si>
    <t>22</t>
  </si>
  <si>
    <t>鉄鋼業</t>
  </si>
  <si>
    <t>23</t>
  </si>
  <si>
    <t>非鉄金属製造業</t>
  </si>
  <si>
    <t>24</t>
  </si>
  <si>
    <t>金属製品製造業</t>
  </si>
  <si>
    <t>25</t>
  </si>
  <si>
    <t>はん用機械器具製造業</t>
  </si>
  <si>
    <t>26</t>
  </si>
  <si>
    <t>生産用機械器具製造業</t>
  </si>
  <si>
    <t>27</t>
  </si>
  <si>
    <t>業務用機械器具製造業</t>
  </si>
  <si>
    <t>28</t>
  </si>
  <si>
    <t>電子部品・デバイス・電子回路製造業</t>
  </si>
  <si>
    <t>29</t>
  </si>
  <si>
    <t>電気機械器具製造業</t>
  </si>
  <si>
    <t>30</t>
  </si>
  <si>
    <t>情報通信機械器具製造業</t>
  </si>
  <si>
    <t>31</t>
  </si>
  <si>
    <t>輸送用機械器具製造業</t>
  </si>
  <si>
    <t>32</t>
  </si>
  <si>
    <t>その他の製造業</t>
  </si>
  <si>
    <t>原材料・燃料・電力の使用額等</t>
    <rPh sb="4" eb="6">
      <t>ネンリョウ</t>
    </rPh>
    <rPh sb="7" eb="9">
      <t>デンリョク</t>
    </rPh>
    <phoneticPr fontId="8"/>
  </si>
  <si>
    <t>事業に従事する者の人件費及び派遣受入者に係る人材派遣会社への支払額</t>
    <phoneticPr fontId="1"/>
  </si>
  <si>
    <t>４４. 産業（中分類）別事業所数、従業者数、事業に従事する者の人件費等、　</t>
    <rPh sb="34" eb="35">
      <t>トウ</t>
    </rPh>
    <phoneticPr fontId="8"/>
  </si>
  <si>
    <t xml:space="preserve">  製　造　業　計</t>
    <rPh sb="2" eb="3">
      <t>セイ</t>
    </rPh>
    <rPh sb="4" eb="5">
      <t>ヅクリ</t>
    </rPh>
    <rPh sb="6" eb="7">
      <t>ゴウ</t>
    </rPh>
    <rPh sb="8" eb="9">
      <t>ケイ</t>
    </rPh>
    <phoneticPr fontId="8"/>
  </si>
  <si>
    <t>　 ２　個人経営を除く。</t>
    <rPh sb="4" eb="6">
      <t>コジン</t>
    </rPh>
    <rPh sb="6" eb="8">
      <t>ケイエイ</t>
    </rPh>
    <rPh sb="9" eb="10">
      <t>ノゾ</t>
    </rPh>
    <phoneticPr fontId="1"/>
  </si>
  <si>
    <t xml:space="preserve">百万円 </t>
    <rPh sb="0" eb="1">
      <t>ヒャク</t>
    </rPh>
    <rPh sb="1" eb="3">
      <t>マンエン</t>
    </rPh>
    <phoneticPr fontId="8"/>
  </si>
  <si>
    <t>付加価値額
（従業者29人以下は粗付加価値額）</t>
    <phoneticPr fontId="1"/>
  </si>
  <si>
    <t>　原材料・燃料・電力の使用額等、製造品出荷額等及び付加価値額（全事業所）</t>
    <rPh sb="23" eb="24">
      <t>オヨ</t>
    </rPh>
    <rPh sb="25" eb="27">
      <t>フカ</t>
    </rPh>
    <rPh sb="27" eb="29">
      <t>カチ</t>
    </rPh>
    <rPh sb="29" eb="30">
      <t>ガク</t>
    </rPh>
    <rPh sb="31" eb="32">
      <t>ゼン</t>
    </rPh>
    <rPh sb="32" eb="35">
      <t>ジギョウショ</t>
    </rPh>
    <phoneticPr fontId="8"/>
  </si>
  <si>
    <t>　　　　　　資料出所　総務省・経済産業省「経済構造実態調査」
　　　　　　　　　 　　　　　　</t>
    <rPh sb="6" eb="8">
      <t>シリョウ</t>
    </rPh>
    <rPh sb="8" eb="10">
      <t>シュッショ</t>
    </rPh>
    <rPh sb="11" eb="14">
      <t>ソウムショウ</t>
    </rPh>
    <rPh sb="15" eb="17">
      <t>ケイザイ</t>
    </rPh>
    <rPh sb="17" eb="20">
      <t>サンギョウショウ</t>
    </rPh>
    <rPh sb="21" eb="29">
      <t>ケイザイコウゾウジッタイチョウサ</t>
    </rPh>
    <phoneticPr fontId="14"/>
  </si>
  <si>
    <t>令和4年</t>
    <rPh sb="0" eb="2">
      <t>レイワ</t>
    </rPh>
    <rPh sb="3" eb="4">
      <t>ネン</t>
    </rPh>
    <phoneticPr fontId="8"/>
  </si>
  <si>
    <t>注１　事業所数及び従業者数については、令和5年6月1日現在の数値。</t>
    <rPh sb="19" eb="21">
      <t>レイワ</t>
    </rPh>
    <rPh sb="22" eb="23">
      <t>ネン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</si>
</sst>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0_ "/>
    <numFmt numFmtId="177" formatCode="0.0"/>
    <numFmt numFmtId="178" formatCode="#,##0;\△#,##0;&quot;-&quot;"/>
    <numFmt numFmtId="179" formatCode="_ * #,##0.0_ ;_ * \-#,##0.0_ ;_ * &quot;-&quot;_ ;_ @_ "/>
    <numFmt numFmtId="180" formatCode="#,##0;&quot;△ &quot;#,##0"/>
  </numFmts>
  <fonts count="21" x14ac:knownFonts="1">
    <font>
      <sz val="11"/>
      <color theme="1"/>
      <name val="ＭＳ ゴシック"/>
      <family val="2"/>
      <charset val="128"/>
    </font>
    <font>
      <sz val="6"/>
      <name val="ＭＳ ゴシック"/>
      <family val="2"/>
      <charset val="128"/>
    </font>
    <font>
      <sz val="11"/>
      <name val="ＭＳ Ｐゴシック"/>
      <family val="3"/>
      <charset val="128"/>
    </font>
    <font>
      <sz val="10"/>
      <name val="ＭＳ 明朝"/>
      <family val="1"/>
      <charset val="128"/>
    </font>
    <font>
      <sz val="14"/>
      <name val="ＭＳ 明朝"/>
      <family val="1"/>
      <charset val="128"/>
    </font>
    <font>
      <sz val="10"/>
      <name val="ＭＳ ゴシック"/>
      <family val="3"/>
      <charset val="128"/>
    </font>
    <font>
      <sz val="9"/>
      <name val="ＭＳ 明朝"/>
      <family val="1"/>
      <charset val="128"/>
    </font>
    <font>
      <sz val="11"/>
      <name val="ＭＳ Ｐ明朝"/>
      <family val="1"/>
      <charset val="128"/>
    </font>
    <font>
      <sz val="6"/>
      <name val="ＭＳ Ｐ明朝"/>
      <family val="1"/>
      <charset val="128"/>
    </font>
    <font>
      <sz val="8"/>
      <name val="ＭＳ 明朝"/>
      <family val="1"/>
      <charset val="128"/>
    </font>
    <font>
      <b/>
      <sz val="10"/>
      <name val="ＭＳ ゴシック"/>
      <family val="3"/>
      <charset val="128"/>
    </font>
    <font>
      <b/>
      <sz val="9"/>
      <name val="ＭＳ ゴシック"/>
      <family val="3"/>
      <charset val="128"/>
    </font>
    <font>
      <sz val="14"/>
      <name val="Terminal"/>
      <charset val="128"/>
    </font>
    <font>
      <sz val="10"/>
      <name val="ＭＳ Ｐ明朝"/>
      <family val="1"/>
      <charset val="128"/>
    </font>
    <font>
      <sz val="12"/>
      <name val="ＭＳ 明朝"/>
      <family val="1"/>
      <charset val="128"/>
    </font>
    <font>
      <sz val="6"/>
      <name val="ＭＳ 明朝"/>
      <family val="1"/>
      <charset val="128"/>
    </font>
    <font>
      <sz val="9.5"/>
      <name val="ＭＳ 明朝"/>
      <family val="1"/>
      <charset val="128"/>
    </font>
    <font>
      <b/>
      <sz val="12"/>
      <name val="ＭＳ ゴシック"/>
      <family val="3"/>
      <charset val="128"/>
    </font>
    <font>
      <sz val="11"/>
      <name val="ＭＳ 明朝"/>
      <family val="1"/>
      <charset val="128"/>
    </font>
    <font>
      <sz val="11"/>
      <name val="ＭＳ ゴシック"/>
      <family val="3"/>
      <charset val="128"/>
    </font>
    <font>
      <sz val="9.5"/>
      <name val="ＭＳ Ｐ明朝"/>
      <family val="1"/>
      <charset val="128"/>
    </font>
  </fonts>
  <fills count="2">
    <fill>
      <patternFill patternType="none"/>
    </fill>
    <fill>
      <patternFill patternType="gray125"/>
    </fill>
  </fills>
  <borders count="11">
    <border>
      <left/>
      <right/>
      <top/>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s>
  <cellStyleXfs count="10">
    <xf numFmtId="0" fontId="0" fillId="0" borderId="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4" fillId="0" borderId="0"/>
    <xf numFmtId="38" fontId="4" fillId="0" borderId="0" applyFont="0" applyFill="0" applyBorder="0" applyAlignment="0" applyProtection="0">
      <alignment vertical="center"/>
    </xf>
    <xf numFmtId="0" fontId="7" fillId="0" borderId="0"/>
    <xf numFmtId="9" fontId="7" fillId="0" borderId="0" applyFont="0" applyFill="0" applyBorder="0" applyAlignment="0" applyProtection="0"/>
    <xf numFmtId="37" fontId="12" fillId="0" borderId="0"/>
    <xf numFmtId="38" fontId="7" fillId="0" borderId="0" applyFont="0" applyFill="0" applyBorder="0" applyAlignment="0" applyProtection="0"/>
  </cellStyleXfs>
  <cellXfs count="84">
    <xf numFmtId="0" fontId="0" fillId="0" borderId="0" xfId="0">
      <alignment vertical="center"/>
    </xf>
    <xf numFmtId="0" fontId="7" fillId="0" borderId="0" xfId="6" applyFont="1" applyFill="1"/>
    <xf numFmtId="0" fontId="3" fillId="0" borderId="0" xfId="6" applyFont="1" applyFill="1"/>
    <xf numFmtId="0" fontId="3" fillId="0" borderId="7" xfId="6" applyFont="1" applyFill="1" applyBorder="1" applyAlignment="1" applyProtection="1">
      <alignment horizontal="centerContinuous" vertical="center"/>
    </xf>
    <xf numFmtId="0" fontId="3" fillId="0" borderId="8" xfId="6" applyFont="1" applyFill="1" applyBorder="1" applyAlignment="1">
      <alignment horizontal="centerContinuous" vertical="center"/>
    </xf>
    <xf numFmtId="0" fontId="9" fillId="0" borderId="0" xfId="6" applyFont="1" applyFill="1" applyBorder="1" applyAlignment="1" applyProtection="1">
      <alignment horizontal="right" vertical="top"/>
    </xf>
    <xf numFmtId="3" fontId="10" fillId="0" borderId="0" xfId="6" applyNumberFormat="1" applyFont="1" applyFill="1" applyBorder="1" applyProtection="1"/>
    <xf numFmtId="177" fontId="10" fillId="0" borderId="0" xfId="6" applyNumberFormat="1" applyFont="1" applyFill="1" applyBorder="1" applyProtection="1"/>
    <xf numFmtId="3" fontId="11" fillId="0" borderId="0" xfId="6" applyNumberFormat="1" applyFont="1" applyFill="1" applyBorder="1" applyProtection="1"/>
    <xf numFmtId="0" fontId="3" fillId="0" borderId="0" xfId="6" applyFont="1" applyFill="1" applyBorder="1" applyAlignment="1">
      <alignment vertical="center"/>
    </xf>
    <xf numFmtId="0" fontId="13" fillId="0" borderId="0" xfId="6" applyFont="1" applyFill="1"/>
    <xf numFmtId="0" fontId="7" fillId="0" borderId="0" xfId="6" applyFont="1" applyFill="1" applyAlignment="1">
      <alignment vertical="center"/>
    </xf>
    <xf numFmtId="0" fontId="3" fillId="0" borderId="10" xfId="6" applyFont="1" applyFill="1" applyBorder="1"/>
    <xf numFmtId="0" fontId="3" fillId="0" borderId="10" xfId="6" applyFont="1" applyFill="1" applyBorder="1" applyAlignment="1" applyProtection="1">
      <alignment horizontal="right"/>
    </xf>
    <xf numFmtId="0" fontId="3" fillId="0" borderId="0" xfId="6" applyFont="1" applyFill="1" applyAlignment="1">
      <alignment vertical="center"/>
    </xf>
    <xf numFmtId="0" fontId="3" fillId="0" borderId="6" xfId="6" applyFont="1" applyFill="1" applyBorder="1" applyAlignment="1">
      <alignment vertical="center"/>
    </xf>
    <xf numFmtId="0" fontId="3" fillId="0" borderId="4" xfId="6" applyFont="1" applyFill="1" applyBorder="1" applyAlignment="1" applyProtection="1">
      <alignment horizontal="center" vertical="center"/>
    </xf>
    <xf numFmtId="0" fontId="3" fillId="0" borderId="5" xfId="6" applyFont="1" applyFill="1" applyBorder="1" applyAlignment="1" applyProtection="1">
      <alignment horizontal="center" vertical="center"/>
    </xf>
    <xf numFmtId="0" fontId="9" fillId="0" borderId="3" xfId="6" applyFont="1" applyFill="1" applyBorder="1" applyAlignment="1" applyProtection="1">
      <alignment horizontal="right" vertical="top"/>
    </xf>
    <xf numFmtId="0" fontId="6" fillId="0" borderId="0" xfId="6" applyFont="1" applyFill="1" applyBorder="1" applyAlignment="1" applyProtection="1">
      <alignment horizontal="right" vertical="top"/>
    </xf>
    <xf numFmtId="41" fontId="7" fillId="0" borderId="0" xfId="6" applyNumberFormat="1" applyFont="1" applyFill="1" applyAlignment="1">
      <alignment horizontal="right"/>
    </xf>
    <xf numFmtId="0" fontId="7" fillId="0" borderId="0" xfId="6" applyFont="1" applyFill="1" applyAlignment="1">
      <alignment horizontal="right"/>
    </xf>
    <xf numFmtId="0" fontId="6" fillId="0" borderId="0" xfId="6" quotePrefix="1" applyFont="1" applyFill="1" applyAlignment="1" applyProtection="1">
      <alignment horizontal="left" vertical="center"/>
    </xf>
    <xf numFmtId="0" fontId="6" fillId="0" borderId="0" xfId="6" applyFont="1" applyFill="1" applyAlignment="1" applyProtection="1">
      <alignment horizontal="distributed" vertical="center"/>
    </xf>
    <xf numFmtId="0" fontId="6" fillId="0" borderId="0" xfId="6" applyFont="1" applyFill="1" applyAlignment="1" applyProtection="1">
      <alignment horizontal="left" vertical="center"/>
    </xf>
    <xf numFmtId="0" fontId="15" fillId="0" borderId="0" xfId="6" applyFont="1" applyFill="1" applyAlignment="1" applyProtection="1">
      <alignment horizontal="distributed" vertical="center" shrinkToFit="1"/>
    </xf>
    <xf numFmtId="0" fontId="6" fillId="0" borderId="1" xfId="6" applyFont="1" applyFill="1" applyBorder="1" applyAlignment="1" applyProtection="1">
      <alignment horizontal="distributed" vertical="center"/>
    </xf>
    <xf numFmtId="0" fontId="6" fillId="0" borderId="6" xfId="6" applyFont="1" applyFill="1" applyBorder="1" applyAlignment="1" applyProtection="1">
      <alignment horizontal="left" vertical="center"/>
    </xf>
    <xf numFmtId="0" fontId="6" fillId="0" borderId="6" xfId="6" applyFont="1" applyFill="1" applyBorder="1" applyAlignment="1" applyProtection="1">
      <alignment horizontal="distributed" vertical="center"/>
    </xf>
    <xf numFmtId="0" fontId="3" fillId="0" borderId="0" xfId="6" applyFont="1" applyFill="1" applyBorder="1" applyAlignment="1" applyProtection="1">
      <alignment horizontal="left"/>
    </xf>
    <xf numFmtId="37" fontId="16" fillId="0" borderId="0" xfId="8" applyFont="1" applyFill="1"/>
    <xf numFmtId="0" fontId="17" fillId="0" borderId="0" xfId="6" applyFont="1" applyFill="1" applyBorder="1" applyAlignment="1" applyProtection="1">
      <alignment horizontal="left"/>
    </xf>
    <xf numFmtId="0" fontId="3" fillId="0" borderId="0" xfId="6" applyFont="1" applyFill="1" applyBorder="1"/>
    <xf numFmtId="0" fontId="3" fillId="0" borderId="0" xfId="6" applyFont="1" applyFill="1" applyBorder="1" applyAlignment="1" applyProtection="1">
      <alignment horizontal="left" vertical="center"/>
    </xf>
    <xf numFmtId="0" fontId="3" fillId="0" borderId="0" xfId="6" applyFont="1" applyFill="1" applyBorder="1" applyAlignment="1" applyProtection="1">
      <alignment horizontal="left" vertical="top"/>
    </xf>
    <xf numFmtId="0" fontId="10" fillId="0" borderId="0" xfId="6" applyFont="1" applyFill="1" applyBorder="1" applyAlignment="1" applyProtection="1">
      <alignment horizontal="left"/>
    </xf>
    <xf numFmtId="3" fontId="3" fillId="0" borderId="0" xfId="6" applyNumberFormat="1" applyFont="1" applyFill="1" applyBorder="1" applyProtection="1"/>
    <xf numFmtId="177" fontId="3" fillId="0" borderId="0" xfId="6" applyNumberFormat="1" applyFont="1" applyFill="1" applyBorder="1" applyProtection="1"/>
    <xf numFmtId="0" fontId="7" fillId="0" borderId="0" xfId="6" applyFont="1" applyFill="1" applyBorder="1"/>
    <xf numFmtId="0" fontId="5" fillId="0" borderId="0" xfId="6" applyFont="1" applyFill="1" applyAlignment="1" applyProtection="1">
      <alignment horizontal="center" vertical="center"/>
    </xf>
    <xf numFmtId="41" fontId="7" fillId="0" borderId="0" xfId="6" applyNumberFormat="1" applyFont="1" applyFill="1" applyAlignment="1">
      <alignment horizontal="right" vertical="center"/>
    </xf>
    <xf numFmtId="0" fontId="7" fillId="0" borderId="0" xfId="6" applyFont="1" applyFill="1" applyAlignment="1">
      <alignment horizontal="right" vertical="center"/>
    </xf>
    <xf numFmtId="41" fontId="3" fillId="0" borderId="0" xfId="6" applyNumberFormat="1" applyFont="1" applyFill="1" applyBorder="1" applyAlignment="1" applyProtection="1">
      <alignment horizontal="left"/>
    </xf>
    <xf numFmtId="176" fontId="3" fillId="0" borderId="0" xfId="6" applyNumberFormat="1" applyFont="1" applyFill="1" applyBorder="1"/>
    <xf numFmtId="41" fontId="3" fillId="0" borderId="0" xfId="6" applyNumberFormat="1" applyFont="1" applyFill="1" applyBorder="1" applyAlignment="1" applyProtection="1">
      <alignment horizontal="centerContinuous" vertical="center"/>
    </xf>
    <xf numFmtId="41" fontId="3" fillId="0" borderId="0" xfId="6" applyNumberFormat="1" applyFont="1" applyFill="1" applyBorder="1" applyAlignment="1" applyProtection="1">
      <alignment vertical="center"/>
    </xf>
    <xf numFmtId="176" fontId="3" fillId="0" borderId="0" xfId="6" applyNumberFormat="1" applyFont="1" applyFill="1" applyBorder="1" applyAlignment="1">
      <alignment horizontal="centerContinuous" vertical="center"/>
    </xf>
    <xf numFmtId="37" fontId="13" fillId="0" borderId="0" xfId="8" applyFont="1" applyFill="1"/>
    <xf numFmtId="37" fontId="20" fillId="0" borderId="0" xfId="8" applyFont="1" applyFill="1"/>
    <xf numFmtId="0" fontId="19" fillId="0" borderId="0" xfId="6" applyFont="1" applyFill="1" applyAlignment="1" applyProtection="1">
      <alignment vertical="center"/>
    </xf>
    <xf numFmtId="0" fontId="18" fillId="0" borderId="0" xfId="6" applyFont="1" applyFill="1" applyAlignment="1">
      <alignment vertical="center"/>
    </xf>
    <xf numFmtId="0" fontId="19" fillId="0" borderId="0" xfId="6" applyFont="1" applyFill="1" applyAlignment="1" applyProtection="1">
      <alignment horizontal="right" vertical="center"/>
    </xf>
    <xf numFmtId="0" fontId="3" fillId="0" borderId="0" xfId="6" applyFont="1" applyFill="1" applyBorder="1" applyAlignment="1" applyProtection="1"/>
    <xf numFmtId="179" fontId="5" fillId="0" borderId="0" xfId="6" applyNumberFormat="1" applyFont="1" applyFill="1" applyAlignment="1" applyProtection="1">
      <alignment horizontal="right" vertical="center"/>
    </xf>
    <xf numFmtId="179" fontId="3" fillId="0" borderId="0" xfId="6" applyNumberFormat="1" applyFont="1" applyFill="1" applyBorder="1" applyAlignment="1" applyProtection="1">
      <alignment horizontal="right" vertical="center"/>
    </xf>
    <xf numFmtId="179" fontId="3" fillId="0" borderId="6" xfId="6" applyNumberFormat="1" applyFont="1" applyFill="1" applyBorder="1" applyAlignment="1" applyProtection="1">
      <alignment horizontal="right" vertical="center"/>
    </xf>
    <xf numFmtId="41" fontId="5" fillId="0" borderId="3" xfId="9" applyNumberFormat="1" applyFont="1" applyFill="1" applyBorder="1" applyAlignment="1" applyProtection="1">
      <alignment horizontal="right" vertical="center"/>
    </xf>
    <xf numFmtId="41" fontId="5" fillId="0" borderId="0" xfId="9" applyNumberFormat="1" applyFont="1" applyFill="1" applyAlignment="1" applyProtection="1">
      <alignment horizontal="right" vertical="center"/>
    </xf>
    <xf numFmtId="41" fontId="5" fillId="0" borderId="0" xfId="9" applyNumberFormat="1" applyFont="1" applyFill="1" applyBorder="1" applyAlignment="1" applyProtection="1">
      <alignment horizontal="right" vertical="center"/>
    </xf>
    <xf numFmtId="180" fontId="5" fillId="0" borderId="0" xfId="6" applyNumberFormat="1" applyFont="1" applyFill="1" applyAlignment="1" applyProtection="1">
      <alignment horizontal="right" vertical="center"/>
    </xf>
    <xf numFmtId="41" fontId="3" fillId="0" borderId="3" xfId="6" applyNumberFormat="1" applyFont="1" applyFill="1" applyBorder="1" applyAlignment="1" applyProtection="1">
      <alignment horizontal="right"/>
      <protection locked="0"/>
    </xf>
    <xf numFmtId="41" fontId="3" fillId="0" borderId="0" xfId="9" applyNumberFormat="1" applyFont="1" applyFill="1" applyAlignment="1" applyProtection="1">
      <alignment horizontal="right"/>
      <protection locked="0"/>
    </xf>
    <xf numFmtId="41" fontId="3" fillId="0" borderId="0" xfId="6" applyNumberFormat="1" applyFont="1" applyFill="1" applyAlignment="1" applyProtection="1">
      <alignment horizontal="right"/>
    </xf>
    <xf numFmtId="41" fontId="3" fillId="0" borderId="0" xfId="6" applyNumberFormat="1" applyFont="1" applyFill="1" applyAlignment="1" applyProtection="1">
      <alignment horizontal="right"/>
      <protection locked="0"/>
    </xf>
    <xf numFmtId="180" fontId="3" fillId="0" borderId="0" xfId="6" applyNumberFormat="1" applyFont="1" applyFill="1" applyAlignment="1" applyProtection="1">
      <alignment horizontal="right"/>
    </xf>
    <xf numFmtId="41" fontId="3" fillId="0" borderId="0" xfId="6" applyNumberFormat="1" applyFont="1" applyFill="1" applyBorder="1" applyAlignment="1" applyProtection="1">
      <alignment horizontal="right"/>
      <protection locked="0"/>
    </xf>
    <xf numFmtId="178" fontId="3" fillId="0" borderId="0" xfId="9" applyNumberFormat="1" applyFont="1" applyFill="1" applyAlignment="1" applyProtection="1">
      <alignment horizontal="right"/>
      <protection locked="0"/>
    </xf>
    <xf numFmtId="41" fontId="3" fillId="0" borderId="4" xfId="6" applyNumberFormat="1" applyFont="1" applyFill="1" applyBorder="1" applyAlignment="1" applyProtection="1">
      <alignment horizontal="right"/>
      <protection locked="0"/>
    </xf>
    <xf numFmtId="41" fontId="3" fillId="0" borderId="6" xfId="9" applyNumberFormat="1" applyFont="1" applyFill="1" applyBorder="1" applyAlignment="1" applyProtection="1">
      <alignment horizontal="right"/>
      <protection locked="0"/>
    </xf>
    <xf numFmtId="41" fontId="3" fillId="0" borderId="6" xfId="6" applyNumberFormat="1" applyFont="1" applyFill="1" applyBorder="1" applyAlignment="1" applyProtection="1">
      <alignment horizontal="right"/>
    </xf>
    <xf numFmtId="41" fontId="3" fillId="0" borderId="6" xfId="6" applyNumberFormat="1" applyFont="1" applyFill="1" applyBorder="1" applyAlignment="1" applyProtection="1">
      <alignment horizontal="right"/>
      <protection locked="0"/>
    </xf>
    <xf numFmtId="180" fontId="3" fillId="0" borderId="6" xfId="6" applyNumberFormat="1" applyFont="1" applyFill="1" applyBorder="1" applyAlignment="1" applyProtection="1">
      <alignment horizontal="right"/>
    </xf>
    <xf numFmtId="37" fontId="3" fillId="0" borderId="0" xfId="8" applyFont="1" applyFill="1"/>
    <xf numFmtId="0" fontId="3" fillId="0" borderId="7" xfId="6" applyFont="1" applyFill="1" applyBorder="1" applyAlignment="1" applyProtection="1">
      <alignment horizontal="center" vertical="center"/>
    </xf>
    <xf numFmtId="0" fontId="3" fillId="0" borderId="9" xfId="6" applyFont="1" applyFill="1" applyBorder="1" applyAlignment="1" applyProtection="1">
      <alignment horizontal="center" vertical="center"/>
    </xf>
    <xf numFmtId="0" fontId="9" fillId="0" borderId="7" xfId="6" applyFont="1" applyFill="1" applyBorder="1" applyAlignment="1" applyProtection="1">
      <alignment vertical="center" wrapText="1"/>
    </xf>
    <xf numFmtId="0" fontId="9" fillId="0" borderId="9" xfId="6" applyFont="1" applyFill="1" applyBorder="1" applyAlignment="1" applyProtection="1">
      <alignment vertical="center" wrapText="1"/>
    </xf>
    <xf numFmtId="0" fontId="3" fillId="0" borderId="7" xfId="6" applyFont="1" applyFill="1" applyBorder="1" applyAlignment="1" applyProtection="1">
      <alignment vertical="center" wrapText="1"/>
    </xf>
    <xf numFmtId="0" fontId="3" fillId="0" borderId="9" xfId="6" applyFont="1" applyFill="1" applyBorder="1" applyAlignment="1" applyProtection="1">
      <alignment vertical="center" wrapText="1"/>
    </xf>
    <xf numFmtId="0" fontId="3" fillId="0" borderId="2" xfId="6" applyFont="1" applyFill="1" applyBorder="1" applyAlignment="1">
      <alignment horizontal="right" vertical="center" wrapText="1"/>
    </xf>
    <xf numFmtId="0" fontId="3" fillId="0" borderId="2" xfId="6" applyFont="1" applyFill="1" applyBorder="1" applyAlignment="1">
      <alignment horizontal="right" vertical="center"/>
    </xf>
    <xf numFmtId="0" fontId="0" fillId="0" borderId="0" xfId="0" applyFill="1" applyAlignment="1">
      <alignment horizontal="right" vertical="center"/>
    </xf>
    <xf numFmtId="0" fontId="3" fillId="0" borderId="7" xfId="0" quotePrefix="1" applyFont="1" applyFill="1" applyBorder="1" applyAlignment="1">
      <alignment horizontal="center" vertical="center" wrapText="1"/>
    </xf>
    <xf numFmtId="0" fontId="3" fillId="0" borderId="8" xfId="0" quotePrefix="1" applyFont="1" applyFill="1" applyBorder="1" applyAlignment="1">
      <alignment horizontal="center" vertical="center" wrapText="1"/>
    </xf>
  </cellXfs>
  <cellStyles count="10">
    <cellStyle name="パーセント 2" xfId="3" xr:uid="{00000000-0005-0000-0000-000000000000}"/>
    <cellStyle name="パーセント 3" xfId="7" xr:uid="{00000000-0005-0000-0000-000001000000}"/>
    <cellStyle name="桁区切り 2" xfId="2" xr:uid="{00000000-0005-0000-0000-000003000000}"/>
    <cellStyle name="桁区切り 3" xfId="5" xr:uid="{00000000-0005-0000-0000-000004000000}"/>
    <cellStyle name="桁区切り 4" xfId="9" xr:uid="{00000000-0005-0000-0000-000005000000}"/>
    <cellStyle name="標準" xfId="0" builtinId="0"/>
    <cellStyle name="標準 2" xfId="1" xr:uid="{00000000-0005-0000-0000-000007000000}"/>
    <cellStyle name="標準 3" xfId="4" xr:uid="{00000000-0005-0000-0000-000008000000}"/>
    <cellStyle name="標準 4" xfId="6" xr:uid="{00000000-0005-0000-0000-000009000000}"/>
    <cellStyle name="標準_07鉱工業２（工業統計）_1" xfId="8" xr:uid="{00000000-0005-0000-0000-00000A00000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B51"/>
  <sheetViews>
    <sheetView showGridLines="0" tabSelected="1" zoomScaleNormal="100" zoomScaleSheetLayoutView="100" workbookViewId="0"/>
  </sheetViews>
  <sheetFormatPr defaultColWidth="9" defaultRowHeight="13.5" x14ac:dyDescent="0.15"/>
  <cols>
    <col min="1" max="1" width="2.75" style="1" customWidth="1"/>
    <col min="2" max="2" width="25.375" style="1" customWidth="1"/>
    <col min="3" max="6" width="11.125" style="1" customWidth="1"/>
    <col min="7" max="7" width="16.625" style="1" customWidth="1"/>
    <col min="8" max="8" width="11.125" style="1" customWidth="1"/>
    <col min="9" max="9" width="14.625" style="1" customWidth="1"/>
    <col min="10" max="10" width="11.125" style="1" customWidth="1"/>
    <col min="11" max="11" width="16.625" style="1" customWidth="1"/>
    <col min="12" max="12" width="11.125" style="1" customWidth="1"/>
    <col min="13" max="13" width="20.625" style="1" customWidth="1"/>
    <col min="14" max="14" width="11.125" style="1" customWidth="1"/>
    <col min="15" max="15" width="1.75" style="1" customWidth="1"/>
    <col min="16" max="22" width="0.875" style="1" customWidth="1"/>
    <col min="23" max="16384" width="9" style="1"/>
  </cols>
  <sheetData>
    <row r="1" spans="1:54" ht="18" customHeight="1" x14ac:dyDescent="0.15">
      <c r="B1" s="49"/>
      <c r="C1" s="50"/>
      <c r="D1" s="50"/>
      <c r="E1" s="50"/>
      <c r="F1" s="50"/>
      <c r="G1" s="50"/>
      <c r="H1" s="51" t="s">
        <v>60</v>
      </c>
      <c r="I1" s="49" t="s">
        <v>65</v>
      </c>
      <c r="J1" s="11"/>
      <c r="K1" s="11"/>
      <c r="L1" s="11"/>
      <c r="N1" s="52"/>
    </row>
    <row r="2" spans="1:54" ht="12.75" customHeight="1" thickBot="1" x14ac:dyDescent="0.2">
      <c r="A2" s="12" t="s">
        <v>67</v>
      </c>
      <c r="B2" s="12"/>
      <c r="C2" s="12"/>
      <c r="D2" s="12"/>
      <c r="E2" s="12"/>
      <c r="F2" s="12"/>
      <c r="G2" s="12"/>
      <c r="H2" s="12"/>
      <c r="I2" s="12"/>
      <c r="J2" s="12"/>
      <c r="K2" s="12"/>
      <c r="L2" s="12"/>
      <c r="N2" s="13"/>
    </row>
    <row r="3" spans="1:54" ht="34.15" customHeight="1" thickTop="1" x14ac:dyDescent="0.15">
      <c r="A3" s="14"/>
      <c r="B3" s="14"/>
      <c r="C3" s="73" t="s">
        <v>1</v>
      </c>
      <c r="D3" s="74"/>
      <c r="E3" s="73" t="s">
        <v>2</v>
      </c>
      <c r="F3" s="74"/>
      <c r="G3" s="75" t="s">
        <v>59</v>
      </c>
      <c r="H3" s="76"/>
      <c r="I3" s="77" t="s">
        <v>58</v>
      </c>
      <c r="J3" s="78"/>
      <c r="K3" s="3" t="s">
        <v>3</v>
      </c>
      <c r="L3" s="4"/>
      <c r="M3" s="82" t="s">
        <v>64</v>
      </c>
      <c r="N3" s="83"/>
    </row>
    <row r="4" spans="1:54" ht="16.149999999999999" customHeight="1" x14ac:dyDescent="0.15">
      <c r="A4" s="15"/>
      <c r="B4" s="15"/>
      <c r="C4" s="16" t="s">
        <v>4</v>
      </c>
      <c r="D4" s="16" t="s">
        <v>5</v>
      </c>
      <c r="E4" s="16" t="s">
        <v>4</v>
      </c>
      <c r="F4" s="16" t="s">
        <v>5</v>
      </c>
      <c r="G4" s="16" t="s">
        <v>4</v>
      </c>
      <c r="H4" s="17" t="s">
        <v>5</v>
      </c>
      <c r="I4" s="17" t="s">
        <v>0</v>
      </c>
      <c r="J4" s="17" t="s">
        <v>5</v>
      </c>
      <c r="K4" s="16" t="s">
        <v>0</v>
      </c>
      <c r="L4" s="17" t="s">
        <v>5</v>
      </c>
      <c r="M4" s="16" t="s">
        <v>4</v>
      </c>
      <c r="N4" s="16" t="s">
        <v>5</v>
      </c>
    </row>
    <row r="5" spans="1:54" ht="10.5" customHeight="1" x14ac:dyDescent="0.15">
      <c r="A5" s="9"/>
      <c r="B5" s="9"/>
      <c r="C5" s="18" t="s">
        <v>6</v>
      </c>
      <c r="D5" s="19" t="s">
        <v>7</v>
      </c>
      <c r="E5" s="5" t="s">
        <v>8</v>
      </c>
      <c r="F5" s="19" t="s">
        <v>7</v>
      </c>
      <c r="G5" s="5" t="s">
        <v>63</v>
      </c>
      <c r="H5" s="19" t="s">
        <v>7</v>
      </c>
      <c r="I5" s="5" t="s">
        <v>63</v>
      </c>
      <c r="J5" s="19" t="s">
        <v>7</v>
      </c>
      <c r="K5" s="5" t="s">
        <v>63</v>
      </c>
      <c r="L5" s="19" t="s">
        <v>7</v>
      </c>
      <c r="M5" s="5" t="s">
        <v>63</v>
      </c>
      <c r="N5" s="19" t="s">
        <v>9</v>
      </c>
    </row>
    <row r="6" spans="1:54" s="11" customFormat="1" ht="17.25" customHeight="1" x14ac:dyDescent="0.15">
      <c r="A6" s="39"/>
      <c r="B6" s="39" t="s">
        <v>61</v>
      </c>
      <c r="C6" s="56">
        <v>3879</v>
      </c>
      <c r="D6" s="53">
        <f>SUM(D7:D30)</f>
        <v>99.999999999999986</v>
      </c>
      <c r="E6" s="57">
        <v>204728</v>
      </c>
      <c r="F6" s="53">
        <f>SUM(F7:F30)</f>
        <v>100</v>
      </c>
      <c r="G6" s="57">
        <v>1081354</v>
      </c>
      <c r="H6" s="53">
        <f>SUM(H7:H30)</f>
        <v>99.999907523345726</v>
      </c>
      <c r="I6" s="58">
        <v>8002740</v>
      </c>
      <c r="J6" s="53">
        <f>SUM(J7:J30)</f>
        <v>100.00003748716065</v>
      </c>
      <c r="K6" s="57">
        <v>11866757</v>
      </c>
      <c r="L6" s="53">
        <f>SUM(L7:L30)</f>
        <v>99.999974719293562</v>
      </c>
      <c r="M6" s="59">
        <v>3507777</v>
      </c>
      <c r="N6" s="53">
        <f>SUM(N7:N30)</f>
        <v>99.999971491916398</v>
      </c>
      <c r="O6" s="40"/>
      <c r="P6" s="40"/>
      <c r="Q6" s="40"/>
      <c r="R6" s="40"/>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row>
    <row r="7" spans="1:54" ht="12" customHeight="1" x14ac:dyDescent="0.15">
      <c r="A7" s="22" t="s">
        <v>10</v>
      </c>
      <c r="B7" s="23" t="s">
        <v>11</v>
      </c>
      <c r="C7" s="60">
        <v>405</v>
      </c>
      <c r="D7" s="54">
        <f>(C7/$C$6)*100</f>
        <v>10.440835266821345</v>
      </c>
      <c r="E7" s="61">
        <v>17131</v>
      </c>
      <c r="F7" s="54">
        <f>(E7/$E$6)*100</f>
        <v>8.3676878590129338</v>
      </c>
      <c r="G7" s="61">
        <v>54233</v>
      </c>
      <c r="H7" s="54">
        <f>(G7/$G$6)*100</f>
        <v>5.0152863909506049</v>
      </c>
      <c r="I7" s="62">
        <v>343329</v>
      </c>
      <c r="J7" s="54">
        <f>(I7/$I$6)*100</f>
        <v>4.2901431259793528</v>
      </c>
      <c r="K7" s="63">
        <v>545606</v>
      </c>
      <c r="L7" s="54">
        <f>(K7/$K$6)*100</f>
        <v>4.597768370920547</v>
      </c>
      <c r="M7" s="64">
        <v>182312</v>
      </c>
      <c r="N7" s="54">
        <f>(M7/$M$6)*100</f>
        <v>5.1973657390421337</v>
      </c>
      <c r="O7" s="20"/>
      <c r="P7" s="20"/>
      <c r="Q7" s="20"/>
      <c r="R7" s="20"/>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row>
    <row r="8" spans="1:54" ht="12" customHeight="1" x14ac:dyDescent="0.15">
      <c r="A8" s="24" t="s">
        <v>12</v>
      </c>
      <c r="B8" s="23" t="s">
        <v>13</v>
      </c>
      <c r="C8" s="60">
        <v>102</v>
      </c>
      <c r="D8" s="54">
        <f t="shared" ref="D8:D30" si="0">(C8/$C$6)*100</f>
        <v>2.6295436968290797</v>
      </c>
      <c r="E8" s="61">
        <v>1930</v>
      </c>
      <c r="F8" s="54">
        <f t="shared" ref="F8:F30" si="1">(E8/$E$6)*100</f>
        <v>0.94271423547340871</v>
      </c>
      <c r="G8" s="61">
        <v>7419</v>
      </c>
      <c r="H8" s="54">
        <f t="shared" ref="H8:H30" si="2">(G8/$G$6)*100</f>
        <v>0.6860842980189652</v>
      </c>
      <c r="I8" s="62">
        <v>55015</v>
      </c>
      <c r="J8" s="54">
        <f t="shared" ref="J8:J30" si="3">(I8/$I$6)*100</f>
        <v>0.68745204767367185</v>
      </c>
      <c r="K8" s="63">
        <v>103282</v>
      </c>
      <c r="L8" s="54">
        <f t="shared" ref="L8:L30" si="4">(K8/$K$6)*100</f>
        <v>0.87034730718763342</v>
      </c>
      <c r="M8" s="64">
        <v>32776</v>
      </c>
      <c r="N8" s="54">
        <f t="shared" ref="N8:N30" si="5">(M8/$M$6)*100</f>
        <v>0.93438094838982055</v>
      </c>
      <c r="O8" s="20"/>
      <c r="P8" s="20"/>
      <c r="Q8" s="20"/>
      <c r="R8" s="20"/>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row>
    <row r="9" spans="1:54" ht="12" customHeight="1" x14ac:dyDescent="0.15">
      <c r="A9" s="24" t="s">
        <v>14</v>
      </c>
      <c r="B9" s="23" t="s">
        <v>15</v>
      </c>
      <c r="C9" s="60">
        <v>137</v>
      </c>
      <c r="D9" s="54">
        <f t="shared" si="0"/>
        <v>3.5318381026037642</v>
      </c>
      <c r="E9" s="61">
        <v>2590</v>
      </c>
      <c r="F9" s="54">
        <f t="shared" si="1"/>
        <v>1.2650931968270096</v>
      </c>
      <c r="G9" s="61">
        <v>8139</v>
      </c>
      <c r="H9" s="54">
        <f t="shared" si="2"/>
        <v>0.75266748909237868</v>
      </c>
      <c r="I9" s="62">
        <v>41699</v>
      </c>
      <c r="J9" s="54">
        <f t="shared" si="3"/>
        <v>0.52105903727973168</v>
      </c>
      <c r="K9" s="63">
        <v>63713</v>
      </c>
      <c r="L9" s="54">
        <f t="shared" si="4"/>
        <v>0.53690321627046045</v>
      </c>
      <c r="M9" s="64">
        <v>19995</v>
      </c>
      <c r="N9" s="54">
        <f t="shared" si="5"/>
        <v>0.57001913177491037</v>
      </c>
      <c r="O9" s="20"/>
      <c r="P9" s="20"/>
      <c r="Q9" s="20"/>
      <c r="R9" s="20"/>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row>
    <row r="10" spans="1:54" ht="12" customHeight="1" x14ac:dyDescent="0.15">
      <c r="A10" s="24" t="s">
        <v>16</v>
      </c>
      <c r="B10" s="25" t="s">
        <v>17</v>
      </c>
      <c r="C10" s="60">
        <v>147</v>
      </c>
      <c r="D10" s="54">
        <f t="shared" si="0"/>
        <v>3.7896365042536742</v>
      </c>
      <c r="E10" s="61">
        <v>1780</v>
      </c>
      <c r="F10" s="54">
        <f t="shared" si="1"/>
        <v>0.86944628971122662</v>
      </c>
      <c r="G10" s="61">
        <v>6617</v>
      </c>
      <c r="H10" s="54">
        <f t="shared" si="2"/>
        <v>0.61191802129552397</v>
      </c>
      <c r="I10" s="62">
        <v>42991</v>
      </c>
      <c r="J10" s="54">
        <f t="shared" si="3"/>
        <v>0.53720350779857895</v>
      </c>
      <c r="K10" s="63">
        <v>64238</v>
      </c>
      <c r="L10" s="54">
        <f t="shared" si="4"/>
        <v>0.5413273398958115</v>
      </c>
      <c r="M10" s="64">
        <v>18259</v>
      </c>
      <c r="N10" s="54">
        <f t="shared" si="5"/>
        <v>0.52052909862856156</v>
      </c>
      <c r="O10" s="20"/>
      <c r="P10" s="20"/>
      <c r="Q10" s="20"/>
      <c r="R10" s="20"/>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row>
    <row r="11" spans="1:54" ht="12" customHeight="1" x14ac:dyDescent="0.15">
      <c r="A11" s="24" t="s">
        <v>18</v>
      </c>
      <c r="B11" s="23" t="s">
        <v>19</v>
      </c>
      <c r="C11" s="60">
        <v>84</v>
      </c>
      <c r="D11" s="54">
        <f t="shared" si="0"/>
        <v>2.1655065738592421</v>
      </c>
      <c r="E11" s="61">
        <v>1928</v>
      </c>
      <c r="F11" s="54">
        <f t="shared" si="1"/>
        <v>0.94173732952991285</v>
      </c>
      <c r="G11" s="61">
        <v>7575</v>
      </c>
      <c r="H11" s="54">
        <f t="shared" si="2"/>
        <v>0.7005106560848714</v>
      </c>
      <c r="I11" s="62">
        <v>27608</v>
      </c>
      <c r="J11" s="54">
        <f t="shared" si="3"/>
        <v>0.34498184371852642</v>
      </c>
      <c r="K11" s="63">
        <v>44328</v>
      </c>
      <c r="L11" s="54">
        <f t="shared" si="4"/>
        <v>0.37354771821821242</v>
      </c>
      <c r="M11" s="64">
        <v>14917</v>
      </c>
      <c r="N11" s="54">
        <f t="shared" si="5"/>
        <v>0.42525508320511823</v>
      </c>
      <c r="O11" s="20"/>
      <c r="P11" s="20"/>
      <c r="Q11" s="20"/>
      <c r="R11" s="20"/>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row>
    <row r="12" spans="1:54" ht="12" customHeight="1" x14ac:dyDescent="0.15">
      <c r="A12" s="24" t="s">
        <v>20</v>
      </c>
      <c r="B12" s="23" t="s">
        <v>21</v>
      </c>
      <c r="C12" s="60">
        <v>80</v>
      </c>
      <c r="D12" s="54">
        <f t="shared" si="0"/>
        <v>2.0623872131992784</v>
      </c>
      <c r="E12" s="61">
        <v>2456</v>
      </c>
      <c r="F12" s="54">
        <f t="shared" si="1"/>
        <v>1.1996404986127935</v>
      </c>
      <c r="G12" s="61">
        <v>10305</v>
      </c>
      <c r="H12" s="54">
        <f t="shared" si="2"/>
        <v>0.95297192223823091</v>
      </c>
      <c r="I12" s="62">
        <v>72018</v>
      </c>
      <c r="J12" s="54">
        <f t="shared" si="3"/>
        <v>0.8999167785033626</v>
      </c>
      <c r="K12" s="63">
        <v>102291</v>
      </c>
      <c r="L12" s="54">
        <f t="shared" si="4"/>
        <v>0.8619962471633994</v>
      </c>
      <c r="M12" s="64">
        <v>25604</v>
      </c>
      <c r="N12" s="54">
        <f t="shared" si="5"/>
        <v>0.72992097274142576</v>
      </c>
      <c r="O12" s="20"/>
      <c r="P12" s="20"/>
      <c r="Q12" s="20"/>
      <c r="R12" s="20"/>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row>
    <row r="13" spans="1:54" ht="12" customHeight="1" x14ac:dyDescent="0.15">
      <c r="A13" s="24" t="s">
        <v>22</v>
      </c>
      <c r="B13" s="23" t="s">
        <v>23</v>
      </c>
      <c r="C13" s="60">
        <v>122</v>
      </c>
      <c r="D13" s="54">
        <f t="shared" si="0"/>
        <v>3.1451405001288992</v>
      </c>
      <c r="E13" s="61">
        <v>1844</v>
      </c>
      <c r="F13" s="54">
        <f t="shared" si="1"/>
        <v>0.90070727990309085</v>
      </c>
      <c r="G13" s="61">
        <v>6946</v>
      </c>
      <c r="H13" s="54">
        <f t="shared" si="2"/>
        <v>0.6423428405499032</v>
      </c>
      <c r="I13" s="62">
        <v>17168</v>
      </c>
      <c r="J13" s="54">
        <f t="shared" si="3"/>
        <v>0.21452652466530214</v>
      </c>
      <c r="K13" s="63">
        <v>33405</v>
      </c>
      <c r="L13" s="54">
        <f t="shared" si="4"/>
        <v>0.28150066610447994</v>
      </c>
      <c r="M13" s="64">
        <v>14416</v>
      </c>
      <c r="N13" s="54">
        <f t="shared" si="5"/>
        <v>0.41097253331668465</v>
      </c>
      <c r="O13" s="20"/>
      <c r="P13" s="20"/>
      <c r="Q13" s="20"/>
      <c r="R13" s="20"/>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row>
    <row r="14" spans="1:54" ht="12" customHeight="1" x14ac:dyDescent="0.15">
      <c r="A14" s="24" t="s">
        <v>24</v>
      </c>
      <c r="B14" s="23" t="s">
        <v>25</v>
      </c>
      <c r="C14" s="60">
        <v>146</v>
      </c>
      <c r="D14" s="54">
        <f t="shared" si="0"/>
        <v>3.7638566640886828</v>
      </c>
      <c r="E14" s="61">
        <v>15258</v>
      </c>
      <c r="F14" s="54">
        <f t="shared" si="1"/>
        <v>7.4528154429291549</v>
      </c>
      <c r="G14" s="61">
        <v>94674</v>
      </c>
      <c r="H14" s="54">
        <f t="shared" si="2"/>
        <v>8.7551347662282666</v>
      </c>
      <c r="I14" s="62">
        <v>980894</v>
      </c>
      <c r="J14" s="54">
        <f t="shared" si="3"/>
        <v>12.256976985382506</v>
      </c>
      <c r="K14" s="63">
        <v>1422433</v>
      </c>
      <c r="L14" s="54">
        <f t="shared" si="4"/>
        <v>11.986703696721859</v>
      </c>
      <c r="M14" s="64">
        <v>412595</v>
      </c>
      <c r="N14" s="54">
        <f t="shared" si="5"/>
        <v>11.762292756922688</v>
      </c>
      <c r="O14" s="20"/>
      <c r="P14" s="20"/>
      <c r="Q14" s="20"/>
      <c r="R14" s="20"/>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row>
    <row r="15" spans="1:54" ht="12" customHeight="1" x14ac:dyDescent="0.15">
      <c r="A15" s="24" t="s">
        <v>26</v>
      </c>
      <c r="B15" s="23" t="s">
        <v>27</v>
      </c>
      <c r="C15" s="60">
        <v>25</v>
      </c>
      <c r="D15" s="54">
        <f t="shared" si="0"/>
        <v>0.64449600412477448</v>
      </c>
      <c r="E15" s="61">
        <v>1644</v>
      </c>
      <c r="F15" s="54">
        <f t="shared" si="1"/>
        <v>0.80301668555351502</v>
      </c>
      <c r="G15" s="61">
        <v>13563</v>
      </c>
      <c r="H15" s="54">
        <f t="shared" si="2"/>
        <v>1.254260861845427</v>
      </c>
      <c r="I15" s="62">
        <v>536114</v>
      </c>
      <c r="J15" s="54">
        <f t="shared" si="3"/>
        <v>6.6991305477873828</v>
      </c>
      <c r="K15" s="63">
        <v>773631</v>
      </c>
      <c r="L15" s="54">
        <f t="shared" si="4"/>
        <v>6.5193127321980224</v>
      </c>
      <c r="M15" s="64">
        <v>122770</v>
      </c>
      <c r="N15" s="54">
        <f t="shared" si="5"/>
        <v>3.4999374247564767</v>
      </c>
      <c r="O15" s="20"/>
      <c r="P15" s="20"/>
      <c r="Q15" s="20"/>
      <c r="R15" s="20"/>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row>
    <row r="16" spans="1:54" ht="12" customHeight="1" x14ac:dyDescent="0.15">
      <c r="A16" s="24" t="s">
        <v>28</v>
      </c>
      <c r="B16" s="25" t="s">
        <v>29</v>
      </c>
      <c r="C16" s="60">
        <v>270</v>
      </c>
      <c r="D16" s="54">
        <f t="shared" si="0"/>
        <v>6.9605568445475638</v>
      </c>
      <c r="E16" s="61">
        <v>12011</v>
      </c>
      <c r="F16" s="54">
        <f t="shared" si="1"/>
        <v>5.8668086436637878</v>
      </c>
      <c r="G16" s="61">
        <v>52797</v>
      </c>
      <c r="H16" s="54">
        <f t="shared" si="2"/>
        <v>4.8824899154208516</v>
      </c>
      <c r="I16" s="62">
        <v>262176</v>
      </c>
      <c r="J16" s="54">
        <f t="shared" si="3"/>
        <v>3.276077943304418</v>
      </c>
      <c r="K16" s="63">
        <v>424895</v>
      </c>
      <c r="L16" s="54">
        <f t="shared" si="4"/>
        <v>3.5805485862734021</v>
      </c>
      <c r="M16" s="64">
        <v>137199</v>
      </c>
      <c r="N16" s="54">
        <f t="shared" si="5"/>
        <v>3.9112805631600871</v>
      </c>
      <c r="O16" s="20"/>
      <c r="P16" s="20"/>
      <c r="Q16" s="20"/>
      <c r="R16" s="20"/>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row>
    <row r="17" spans="1:54" ht="12" customHeight="1" x14ac:dyDescent="0.15">
      <c r="A17" s="24" t="s">
        <v>30</v>
      </c>
      <c r="B17" s="26" t="s">
        <v>31</v>
      </c>
      <c r="C17" s="65">
        <v>50</v>
      </c>
      <c r="D17" s="54">
        <f t="shared" si="0"/>
        <v>1.288992008249549</v>
      </c>
      <c r="E17" s="61">
        <v>7196</v>
      </c>
      <c r="F17" s="54">
        <f t="shared" si="1"/>
        <v>3.5149075846977453</v>
      </c>
      <c r="G17" s="61">
        <v>33628</v>
      </c>
      <c r="H17" s="54">
        <f t="shared" si="2"/>
        <v>3.1098049297454859</v>
      </c>
      <c r="I17" s="62">
        <v>134489</v>
      </c>
      <c r="J17" s="54">
        <f t="shared" si="3"/>
        <v>1.6805369161062338</v>
      </c>
      <c r="K17" s="63">
        <v>251262</v>
      </c>
      <c r="L17" s="54">
        <f t="shared" si="4"/>
        <v>2.1173602863865839</v>
      </c>
      <c r="M17" s="64">
        <v>105441</v>
      </c>
      <c r="N17" s="54">
        <f t="shared" si="5"/>
        <v>3.0059208438848879</v>
      </c>
      <c r="O17" s="20"/>
      <c r="P17" s="20"/>
      <c r="Q17" s="20"/>
      <c r="R17" s="20"/>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row>
    <row r="18" spans="1:54" ht="12" customHeight="1" x14ac:dyDescent="0.15">
      <c r="A18" s="24" t="s">
        <v>32</v>
      </c>
      <c r="B18" s="26" t="s">
        <v>33</v>
      </c>
      <c r="C18" s="61">
        <v>0</v>
      </c>
      <c r="D18" s="54">
        <f t="shared" si="0"/>
        <v>0</v>
      </c>
      <c r="E18" s="61">
        <v>0</v>
      </c>
      <c r="F18" s="54">
        <f t="shared" si="1"/>
        <v>0</v>
      </c>
      <c r="G18" s="61">
        <v>0</v>
      </c>
      <c r="H18" s="54">
        <f t="shared" si="2"/>
        <v>0</v>
      </c>
      <c r="I18" s="61">
        <v>0</v>
      </c>
      <c r="J18" s="54">
        <f t="shared" si="3"/>
        <v>0</v>
      </c>
      <c r="K18" s="61">
        <v>0</v>
      </c>
      <c r="L18" s="54">
        <f t="shared" si="4"/>
        <v>0</v>
      </c>
      <c r="M18" s="66">
        <v>0</v>
      </c>
      <c r="N18" s="54">
        <f t="shared" si="5"/>
        <v>0</v>
      </c>
      <c r="O18" s="20"/>
      <c r="P18" s="20"/>
      <c r="Q18" s="20"/>
      <c r="R18" s="20"/>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row>
    <row r="19" spans="1:54" ht="12" customHeight="1" x14ac:dyDescent="0.15">
      <c r="A19" s="24" t="s">
        <v>34</v>
      </c>
      <c r="B19" s="26" t="s">
        <v>35</v>
      </c>
      <c r="C19" s="65">
        <v>268</v>
      </c>
      <c r="D19" s="54">
        <f t="shared" si="0"/>
        <v>6.9089971642175811</v>
      </c>
      <c r="E19" s="61">
        <v>7388</v>
      </c>
      <c r="F19" s="54">
        <f t="shared" si="1"/>
        <v>3.6086905552733382</v>
      </c>
      <c r="G19" s="61">
        <v>35336</v>
      </c>
      <c r="H19" s="54">
        <f t="shared" si="2"/>
        <v>3.2677550552363059</v>
      </c>
      <c r="I19" s="62">
        <v>132056</v>
      </c>
      <c r="J19" s="54">
        <f t="shared" si="3"/>
        <v>1.6501348288211286</v>
      </c>
      <c r="K19" s="63">
        <v>257883</v>
      </c>
      <c r="L19" s="54">
        <f t="shared" si="4"/>
        <v>2.1731548054788683</v>
      </c>
      <c r="M19" s="64">
        <v>106748</v>
      </c>
      <c r="N19" s="54">
        <f t="shared" si="5"/>
        <v>3.0431809091626976</v>
      </c>
      <c r="O19" s="20"/>
      <c r="P19" s="20"/>
      <c r="Q19" s="20"/>
      <c r="R19" s="20"/>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row>
    <row r="20" spans="1:54" ht="12" customHeight="1" x14ac:dyDescent="0.15">
      <c r="A20" s="24" t="s">
        <v>36</v>
      </c>
      <c r="B20" s="23" t="s">
        <v>37</v>
      </c>
      <c r="C20" s="60">
        <v>123</v>
      </c>
      <c r="D20" s="54">
        <f t="shared" si="0"/>
        <v>3.1709203402938901</v>
      </c>
      <c r="E20" s="61">
        <v>2513</v>
      </c>
      <c r="F20" s="54">
        <f t="shared" si="1"/>
        <v>1.2274823180024228</v>
      </c>
      <c r="G20" s="61">
        <v>12550</v>
      </c>
      <c r="H20" s="54">
        <f t="shared" si="2"/>
        <v>1.160582011071305</v>
      </c>
      <c r="I20" s="62">
        <v>105779</v>
      </c>
      <c r="J20" s="54">
        <f t="shared" si="3"/>
        <v>1.3217847887098668</v>
      </c>
      <c r="K20" s="63">
        <v>143212</v>
      </c>
      <c r="L20" s="54">
        <f t="shared" si="4"/>
        <v>1.2068335097786194</v>
      </c>
      <c r="M20" s="64">
        <v>32808</v>
      </c>
      <c r="N20" s="54">
        <f t="shared" si="5"/>
        <v>0.93529320706532937</v>
      </c>
      <c r="O20" s="20"/>
      <c r="P20" s="20"/>
      <c r="Q20" s="20"/>
      <c r="R20" s="20"/>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row>
    <row r="21" spans="1:54" ht="12" customHeight="1" x14ac:dyDescent="0.15">
      <c r="A21" s="24" t="s">
        <v>38</v>
      </c>
      <c r="B21" s="23" t="s">
        <v>39</v>
      </c>
      <c r="C21" s="60">
        <v>68</v>
      </c>
      <c r="D21" s="54">
        <f t="shared" si="0"/>
        <v>1.7530291312193864</v>
      </c>
      <c r="E21" s="61">
        <v>3955</v>
      </c>
      <c r="F21" s="54">
        <f t="shared" si="1"/>
        <v>1.9318315032628659</v>
      </c>
      <c r="G21" s="61">
        <v>23489</v>
      </c>
      <c r="H21" s="54">
        <f t="shared" si="2"/>
        <v>2.1721841321158473</v>
      </c>
      <c r="I21" s="62">
        <v>454433</v>
      </c>
      <c r="J21" s="54">
        <f t="shared" si="3"/>
        <v>5.6784676248384933</v>
      </c>
      <c r="K21" s="63">
        <v>549822</v>
      </c>
      <c r="L21" s="54">
        <f t="shared" si="4"/>
        <v>4.6332961903576519</v>
      </c>
      <c r="M21" s="64">
        <v>86481</v>
      </c>
      <c r="N21" s="54">
        <f t="shared" si="5"/>
        <v>2.465407578645963</v>
      </c>
      <c r="O21" s="20"/>
      <c r="P21" s="20"/>
      <c r="Q21" s="20"/>
      <c r="R21" s="20"/>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row>
    <row r="22" spans="1:54" ht="12" customHeight="1" x14ac:dyDescent="0.15">
      <c r="A22" s="24" t="s">
        <v>40</v>
      </c>
      <c r="B22" s="23" t="s">
        <v>41</v>
      </c>
      <c r="C22" s="60">
        <v>496</v>
      </c>
      <c r="D22" s="54">
        <f t="shared" si="0"/>
        <v>12.786800721835526</v>
      </c>
      <c r="E22" s="61">
        <v>14868</v>
      </c>
      <c r="F22" s="54">
        <f t="shared" si="1"/>
        <v>7.2623187839474816</v>
      </c>
      <c r="G22" s="61">
        <v>63817</v>
      </c>
      <c r="H22" s="54">
        <f t="shared" si="2"/>
        <v>5.9015826454611533</v>
      </c>
      <c r="I22" s="62">
        <v>254565</v>
      </c>
      <c r="J22" s="54">
        <f t="shared" si="3"/>
        <v>3.1809730167417656</v>
      </c>
      <c r="K22" s="63">
        <v>442464</v>
      </c>
      <c r="L22" s="54">
        <f t="shared" si="4"/>
        <v>3.7286008300330078</v>
      </c>
      <c r="M22" s="64">
        <v>163047</v>
      </c>
      <c r="N22" s="54">
        <f t="shared" si="5"/>
        <v>4.6481575083022673</v>
      </c>
      <c r="O22" s="20"/>
      <c r="P22" s="20"/>
      <c r="Q22" s="20"/>
      <c r="R22" s="20"/>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row>
    <row r="23" spans="1:54" ht="12" customHeight="1" x14ac:dyDescent="0.15">
      <c r="A23" s="24" t="s">
        <v>42</v>
      </c>
      <c r="B23" s="23" t="s">
        <v>43</v>
      </c>
      <c r="C23" s="60">
        <v>159</v>
      </c>
      <c r="D23" s="54">
        <f t="shared" si="0"/>
        <v>4.0989945862335651</v>
      </c>
      <c r="E23" s="61">
        <v>10471</v>
      </c>
      <c r="F23" s="54">
        <f t="shared" si="1"/>
        <v>5.1145910671720527</v>
      </c>
      <c r="G23" s="61">
        <v>64280</v>
      </c>
      <c r="H23" s="54">
        <f t="shared" si="2"/>
        <v>5.9443993363875292</v>
      </c>
      <c r="I23" s="62">
        <v>288894</v>
      </c>
      <c r="J23" s="54">
        <f t="shared" si="3"/>
        <v>3.6099385960308594</v>
      </c>
      <c r="K23" s="63">
        <v>450806</v>
      </c>
      <c r="L23" s="54">
        <f t="shared" si="4"/>
        <v>3.7988980477142995</v>
      </c>
      <c r="M23" s="64">
        <v>134362</v>
      </c>
      <c r="N23" s="54">
        <f t="shared" si="5"/>
        <v>3.8304031299595156</v>
      </c>
      <c r="O23" s="20"/>
      <c r="P23" s="20"/>
      <c r="Q23" s="20"/>
      <c r="R23" s="20"/>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row>
    <row r="24" spans="1:54" ht="12" customHeight="1" x14ac:dyDescent="0.15">
      <c r="A24" s="24" t="s">
        <v>44</v>
      </c>
      <c r="B24" s="23" t="s">
        <v>45</v>
      </c>
      <c r="C24" s="60">
        <v>361</v>
      </c>
      <c r="D24" s="54">
        <f t="shared" si="0"/>
        <v>9.3065222995617418</v>
      </c>
      <c r="E24" s="61">
        <v>10960</v>
      </c>
      <c r="F24" s="54">
        <f t="shared" si="1"/>
        <v>5.3534445703567659</v>
      </c>
      <c r="G24" s="61">
        <v>59444</v>
      </c>
      <c r="H24" s="54">
        <f t="shared" si="2"/>
        <v>5.4971822363444351</v>
      </c>
      <c r="I24" s="62">
        <v>182161</v>
      </c>
      <c r="J24" s="54">
        <f t="shared" si="3"/>
        <v>2.2762328902350948</v>
      </c>
      <c r="K24" s="63">
        <v>368420</v>
      </c>
      <c r="L24" s="54">
        <f t="shared" si="4"/>
        <v>3.1046392877177817</v>
      </c>
      <c r="M24" s="64">
        <v>177668</v>
      </c>
      <c r="N24" s="54">
        <f t="shared" si="5"/>
        <v>5.0649741987589296</v>
      </c>
      <c r="O24" s="20"/>
      <c r="P24" s="20"/>
      <c r="Q24" s="20"/>
      <c r="R24" s="20"/>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row>
    <row r="25" spans="1:54" ht="12" customHeight="1" x14ac:dyDescent="0.15">
      <c r="A25" s="24" t="s">
        <v>46</v>
      </c>
      <c r="B25" s="23" t="s">
        <v>47</v>
      </c>
      <c r="C25" s="60">
        <v>56</v>
      </c>
      <c r="D25" s="54">
        <f t="shared" si="0"/>
        <v>1.4436710492394949</v>
      </c>
      <c r="E25" s="61">
        <v>3975</v>
      </c>
      <c r="F25" s="54">
        <f t="shared" si="1"/>
        <v>1.9416005626978232</v>
      </c>
      <c r="G25" s="61">
        <v>23057</v>
      </c>
      <c r="H25" s="54">
        <f t="shared" si="2"/>
        <v>2.1322342174717992</v>
      </c>
      <c r="I25" s="62">
        <v>125575</v>
      </c>
      <c r="J25" s="54">
        <f t="shared" si="3"/>
        <v>1.5691500661023601</v>
      </c>
      <c r="K25" s="63">
        <v>178401</v>
      </c>
      <c r="L25" s="54">
        <f t="shared" si="4"/>
        <v>1.5033677693071492</v>
      </c>
      <c r="M25" s="64">
        <v>47700</v>
      </c>
      <c r="N25" s="54">
        <f t="shared" si="5"/>
        <v>1.3598355881802064</v>
      </c>
      <c r="O25" s="20"/>
      <c r="P25" s="20"/>
      <c r="Q25" s="20"/>
      <c r="R25" s="20"/>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row>
    <row r="26" spans="1:54" ht="12" customHeight="1" x14ac:dyDescent="0.15">
      <c r="A26" s="24" t="s">
        <v>48</v>
      </c>
      <c r="B26" s="25" t="s">
        <v>49</v>
      </c>
      <c r="C26" s="60">
        <v>78</v>
      </c>
      <c r="D26" s="54">
        <f t="shared" si="0"/>
        <v>2.0108275328692962</v>
      </c>
      <c r="E26" s="61">
        <v>22955</v>
      </c>
      <c r="F26" s="54">
        <f t="shared" si="1"/>
        <v>11.212437966472589</v>
      </c>
      <c r="G26" s="61">
        <v>152993</v>
      </c>
      <c r="H26" s="54">
        <f t="shared" si="2"/>
        <v>14.148280766520491</v>
      </c>
      <c r="I26" s="62">
        <v>1283478</v>
      </c>
      <c r="J26" s="54">
        <f t="shared" si="3"/>
        <v>16.037981991168024</v>
      </c>
      <c r="K26" s="63">
        <v>1899333</v>
      </c>
      <c r="L26" s="54">
        <f t="shared" si="4"/>
        <v>16.005493328969322</v>
      </c>
      <c r="M26" s="64">
        <v>715370</v>
      </c>
      <c r="N26" s="54">
        <f t="shared" si="5"/>
        <v>20.393827771833841</v>
      </c>
      <c r="O26" s="20"/>
      <c r="P26" s="20"/>
      <c r="Q26" s="20"/>
      <c r="R26" s="20"/>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row>
    <row r="27" spans="1:54" ht="12" customHeight="1" x14ac:dyDescent="0.15">
      <c r="A27" s="24" t="s">
        <v>50</v>
      </c>
      <c r="B27" s="23" t="s">
        <v>51</v>
      </c>
      <c r="C27" s="60">
        <v>193</v>
      </c>
      <c r="D27" s="54">
        <f t="shared" si="0"/>
        <v>4.9755091518432586</v>
      </c>
      <c r="E27" s="61">
        <v>18868</v>
      </c>
      <c r="F27" s="54">
        <f t="shared" si="1"/>
        <v>9.2161306709390018</v>
      </c>
      <c r="G27" s="61">
        <v>93941</v>
      </c>
      <c r="H27" s="54">
        <f t="shared" si="2"/>
        <v>8.6873493786493601</v>
      </c>
      <c r="I27" s="62">
        <v>591965</v>
      </c>
      <c r="J27" s="54">
        <f t="shared" si="3"/>
        <v>7.3970290175614846</v>
      </c>
      <c r="K27" s="63">
        <v>895651</v>
      </c>
      <c r="L27" s="54">
        <f t="shared" si="4"/>
        <v>7.547563331751042</v>
      </c>
      <c r="M27" s="64">
        <v>290627</v>
      </c>
      <c r="N27" s="54">
        <f t="shared" si="5"/>
        <v>8.2852188152211497</v>
      </c>
      <c r="O27" s="20"/>
      <c r="P27" s="20"/>
      <c r="Q27" s="20"/>
      <c r="R27" s="20"/>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row>
    <row r="28" spans="1:54" ht="12" customHeight="1" x14ac:dyDescent="0.15">
      <c r="A28" s="24" t="s">
        <v>52</v>
      </c>
      <c r="B28" s="23" t="s">
        <v>53</v>
      </c>
      <c r="C28" s="60">
        <v>4</v>
      </c>
      <c r="D28" s="54">
        <f t="shared" si="0"/>
        <v>0.10311936065996391</v>
      </c>
      <c r="E28" s="61">
        <v>554</v>
      </c>
      <c r="F28" s="54">
        <f t="shared" si="1"/>
        <v>0.27060294634832555</v>
      </c>
      <c r="G28" s="61">
        <v>1774</v>
      </c>
      <c r="H28" s="54">
        <f t="shared" si="2"/>
        <v>0.16405358467254944</v>
      </c>
      <c r="I28" s="62">
        <v>7409</v>
      </c>
      <c r="J28" s="54">
        <f t="shared" si="3"/>
        <v>9.2580791079055424E-2</v>
      </c>
      <c r="K28" s="63">
        <v>17523</v>
      </c>
      <c r="L28" s="54">
        <f t="shared" si="4"/>
        <v>0.14766460626100289</v>
      </c>
      <c r="M28" s="64">
        <v>9618</v>
      </c>
      <c r="N28" s="54">
        <f t="shared" si="5"/>
        <v>0.27419074815759387</v>
      </c>
      <c r="O28" s="20"/>
      <c r="P28" s="20"/>
      <c r="Q28" s="20"/>
      <c r="R28" s="20"/>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row>
    <row r="29" spans="1:54" ht="12" customHeight="1" x14ac:dyDescent="0.15">
      <c r="A29" s="24" t="s">
        <v>54</v>
      </c>
      <c r="B29" s="23" t="s">
        <v>55</v>
      </c>
      <c r="C29" s="60">
        <v>346</v>
      </c>
      <c r="D29" s="54">
        <f t="shared" si="0"/>
        <v>8.9198246970868791</v>
      </c>
      <c r="E29" s="61">
        <v>39787</v>
      </c>
      <c r="F29" s="54">
        <f t="shared" si="1"/>
        <v>19.434078386932907</v>
      </c>
      <c r="G29" s="61">
        <v>244208</v>
      </c>
      <c r="H29" s="54">
        <f t="shared" si="2"/>
        <v>22.583538785633568</v>
      </c>
      <c r="I29" s="62">
        <v>2007542</v>
      </c>
      <c r="J29" s="54">
        <f t="shared" si="3"/>
        <v>25.085683153519923</v>
      </c>
      <c r="K29" s="63">
        <v>2724419</v>
      </c>
      <c r="L29" s="54">
        <f t="shared" si="4"/>
        <v>22.958412310962466</v>
      </c>
      <c r="M29" s="64">
        <v>607233</v>
      </c>
      <c r="N29" s="54">
        <f t="shared" si="5"/>
        <v>17.311049134537342</v>
      </c>
      <c r="O29" s="20"/>
      <c r="P29" s="20"/>
      <c r="Q29" s="20"/>
      <c r="R29" s="20"/>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row>
    <row r="30" spans="1:54" ht="12" customHeight="1" x14ac:dyDescent="0.15">
      <c r="A30" s="27" t="s">
        <v>56</v>
      </c>
      <c r="B30" s="28" t="s">
        <v>57</v>
      </c>
      <c r="C30" s="67">
        <v>159</v>
      </c>
      <c r="D30" s="55">
        <f t="shared" si="0"/>
        <v>4.0989945862335651</v>
      </c>
      <c r="E30" s="68">
        <v>2666</v>
      </c>
      <c r="F30" s="55">
        <f t="shared" si="1"/>
        <v>1.3022156226798485</v>
      </c>
      <c r="G30" s="68">
        <v>10568</v>
      </c>
      <c r="H30" s="55">
        <f t="shared" si="2"/>
        <v>0.97729328231088064</v>
      </c>
      <c r="I30" s="69">
        <v>55385</v>
      </c>
      <c r="J30" s="55">
        <f t="shared" si="3"/>
        <v>0.69207546415352739</v>
      </c>
      <c r="K30" s="70">
        <v>109736</v>
      </c>
      <c r="L30" s="54">
        <f t="shared" si="4"/>
        <v>0.92473453362194902</v>
      </c>
      <c r="M30" s="71">
        <v>49830</v>
      </c>
      <c r="N30" s="54">
        <f t="shared" si="5"/>
        <v>1.4205578062687565</v>
      </c>
      <c r="O30" s="20"/>
      <c r="P30" s="20"/>
      <c r="Q30" s="20"/>
      <c r="R30" s="20"/>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row>
    <row r="31" spans="1:54" s="10" customFormat="1" ht="12.75" customHeight="1" x14ac:dyDescent="0.15">
      <c r="A31" s="47" t="s">
        <v>68</v>
      </c>
      <c r="B31" s="72"/>
      <c r="C31" s="29"/>
      <c r="D31" s="2"/>
      <c r="E31" s="2"/>
      <c r="F31" s="2"/>
      <c r="G31" s="2"/>
      <c r="H31" s="2"/>
      <c r="I31" s="2"/>
      <c r="J31" s="2"/>
      <c r="K31" s="79" t="s">
        <v>66</v>
      </c>
      <c r="L31" s="80"/>
      <c r="M31" s="80"/>
      <c r="N31" s="80"/>
    </row>
    <row r="32" spans="1:54" ht="12.75" customHeight="1" x14ac:dyDescent="0.15">
      <c r="A32" s="48" t="s">
        <v>62</v>
      </c>
      <c r="B32" s="2"/>
      <c r="C32" s="29"/>
      <c r="D32" s="2"/>
      <c r="E32" s="2"/>
      <c r="F32" s="2"/>
      <c r="G32" s="2"/>
      <c r="H32" s="2"/>
      <c r="I32" s="2"/>
      <c r="J32" s="2"/>
      <c r="K32" s="81"/>
      <c r="L32" s="81"/>
      <c r="M32" s="81"/>
      <c r="N32" s="81"/>
    </row>
    <row r="33" spans="1:14" ht="12.75" customHeight="1" x14ac:dyDescent="0.15">
      <c r="A33" s="30"/>
      <c r="B33" s="31"/>
      <c r="C33" s="29"/>
      <c r="D33" s="32"/>
      <c r="E33" s="32"/>
      <c r="F33" s="32"/>
      <c r="G33" s="32"/>
      <c r="H33" s="32"/>
      <c r="I33" s="31"/>
      <c r="J33" s="32"/>
      <c r="K33" s="32"/>
      <c r="L33" s="32"/>
    </row>
    <row r="34" spans="1:14" ht="14.25" customHeight="1" x14ac:dyDescent="0.15">
      <c r="A34" s="30"/>
      <c r="B34" s="32"/>
      <c r="C34" s="29"/>
      <c r="D34" s="32"/>
      <c r="E34" s="32"/>
      <c r="F34" s="32"/>
      <c r="G34" s="32"/>
      <c r="H34" s="32"/>
      <c r="I34" s="32"/>
      <c r="J34" s="32"/>
      <c r="K34" s="32"/>
      <c r="L34" s="32"/>
    </row>
    <row r="35" spans="1:14" x14ac:dyDescent="0.15">
      <c r="A35" s="32"/>
      <c r="B35" s="32"/>
      <c r="C35" s="42"/>
      <c r="D35" s="43"/>
      <c r="E35" s="42"/>
      <c r="F35" s="43"/>
      <c r="G35" s="42"/>
      <c r="H35" s="43"/>
      <c r="I35" s="42"/>
      <c r="J35" s="43"/>
      <c r="K35" s="44"/>
      <c r="L35" s="46"/>
      <c r="M35" s="45"/>
      <c r="N35" s="46"/>
    </row>
    <row r="36" spans="1:14" x14ac:dyDescent="0.15">
      <c r="A36" s="32"/>
      <c r="B36" s="32"/>
      <c r="C36" s="32"/>
      <c r="D36" s="32"/>
      <c r="E36" s="32"/>
      <c r="F36" s="32"/>
      <c r="G36" s="32"/>
      <c r="H36" s="32"/>
      <c r="I36" s="9"/>
      <c r="J36" s="9"/>
      <c r="K36" s="9"/>
      <c r="L36" s="9"/>
    </row>
    <row r="37" spans="1:14" x14ac:dyDescent="0.15">
      <c r="A37" s="32"/>
      <c r="B37" s="32"/>
      <c r="C37" s="34"/>
      <c r="D37" s="34"/>
      <c r="E37" s="34"/>
      <c r="F37" s="34"/>
      <c r="G37" s="34"/>
      <c r="H37" s="34"/>
      <c r="I37" s="33"/>
      <c r="J37" s="33"/>
      <c r="K37" s="33"/>
      <c r="L37" s="33"/>
    </row>
    <row r="38" spans="1:14" x14ac:dyDescent="0.15">
      <c r="A38" s="35"/>
      <c r="B38" s="35"/>
      <c r="C38" s="6"/>
      <c r="D38" s="7"/>
      <c r="E38" s="6"/>
      <c r="F38" s="7"/>
      <c r="G38" s="8"/>
      <c r="H38" s="7"/>
      <c r="I38" s="6"/>
      <c r="J38" s="7"/>
      <c r="K38" s="6"/>
      <c r="L38" s="7"/>
    </row>
    <row r="39" spans="1:14" x14ac:dyDescent="0.15">
      <c r="A39" s="29"/>
      <c r="B39" s="29"/>
      <c r="C39" s="36"/>
      <c r="D39" s="37"/>
      <c r="E39" s="36"/>
      <c r="F39" s="37"/>
      <c r="G39" s="36"/>
      <c r="H39" s="37"/>
      <c r="I39" s="36"/>
      <c r="J39" s="37"/>
      <c r="K39" s="36"/>
      <c r="L39" s="37"/>
    </row>
    <row r="40" spans="1:14" x14ac:dyDescent="0.15">
      <c r="A40" s="29"/>
      <c r="B40" s="29"/>
      <c r="C40" s="36"/>
      <c r="D40" s="37"/>
      <c r="E40" s="36"/>
      <c r="F40" s="37"/>
      <c r="G40" s="36"/>
      <c r="H40" s="37"/>
      <c r="I40" s="36"/>
      <c r="J40" s="37"/>
      <c r="K40" s="36"/>
      <c r="L40" s="37"/>
    </row>
    <row r="41" spans="1:14" x14ac:dyDescent="0.15">
      <c r="A41" s="29"/>
      <c r="B41" s="29"/>
      <c r="C41" s="36"/>
      <c r="D41" s="37"/>
      <c r="E41" s="36"/>
      <c r="F41" s="37"/>
      <c r="G41" s="36"/>
      <c r="H41" s="37"/>
      <c r="I41" s="36"/>
      <c r="J41" s="37"/>
      <c r="K41" s="36"/>
      <c r="L41" s="37"/>
    </row>
    <row r="42" spans="1:14" x14ac:dyDescent="0.15">
      <c r="A42" s="29"/>
      <c r="B42" s="29"/>
      <c r="C42" s="36"/>
      <c r="D42" s="37"/>
      <c r="E42" s="36"/>
      <c r="F42" s="37"/>
      <c r="G42" s="36"/>
      <c r="H42" s="37"/>
      <c r="I42" s="36"/>
      <c r="J42" s="37"/>
      <c r="K42" s="36"/>
      <c r="L42" s="37"/>
    </row>
    <row r="43" spans="1:14" x14ac:dyDescent="0.15">
      <c r="A43" s="29"/>
      <c r="B43" s="29"/>
      <c r="C43" s="36"/>
      <c r="D43" s="37"/>
      <c r="E43" s="36"/>
      <c r="F43" s="37"/>
      <c r="G43" s="36"/>
      <c r="H43" s="37"/>
      <c r="I43" s="36"/>
      <c r="J43" s="37"/>
      <c r="K43" s="36"/>
      <c r="L43" s="37"/>
    </row>
    <row r="44" spans="1:14" x14ac:dyDescent="0.15">
      <c r="A44" s="29"/>
      <c r="B44" s="29"/>
      <c r="C44" s="36"/>
      <c r="D44" s="37"/>
      <c r="E44" s="36"/>
      <c r="F44" s="37"/>
      <c r="G44" s="36"/>
      <c r="H44" s="37"/>
      <c r="I44" s="36"/>
      <c r="J44" s="37"/>
      <c r="K44" s="36"/>
      <c r="L44" s="37"/>
    </row>
    <row r="45" spans="1:14" x14ac:dyDescent="0.15">
      <c r="A45" s="29"/>
      <c r="B45" s="29"/>
      <c r="C45" s="36"/>
      <c r="D45" s="37"/>
      <c r="E45" s="36"/>
      <c r="F45" s="37"/>
      <c r="G45" s="36"/>
      <c r="H45" s="37"/>
      <c r="I45" s="36"/>
      <c r="J45" s="37"/>
      <c r="K45" s="36"/>
      <c r="L45" s="37"/>
    </row>
    <row r="46" spans="1:14" x14ac:dyDescent="0.15">
      <c r="A46" s="29"/>
      <c r="B46" s="29"/>
      <c r="C46" s="36"/>
      <c r="D46" s="37"/>
      <c r="E46" s="36"/>
      <c r="F46" s="37"/>
      <c r="G46" s="36"/>
      <c r="H46" s="37"/>
      <c r="I46" s="36"/>
      <c r="J46" s="37"/>
      <c r="K46" s="36"/>
      <c r="L46" s="37"/>
    </row>
    <row r="47" spans="1:14" x14ac:dyDescent="0.15">
      <c r="A47" s="29"/>
      <c r="B47" s="29"/>
      <c r="C47" s="36"/>
      <c r="D47" s="37"/>
      <c r="E47" s="36"/>
      <c r="F47" s="37"/>
      <c r="G47" s="36"/>
      <c r="H47" s="37"/>
      <c r="I47" s="36"/>
      <c r="J47" s="37"/>
      <c r="K47" s="36"/>
      <c r="L47" s="37"/>
    </row>
    <row r="48" spans="1:14" x14ac:dyDescent="0.15">
      <c r="A48" s="29"/>
      <c r="B48" s="29"/>
      <c r="C48" s="36"/>
      <c r="D48" s="37"/>
      <c r="E48" s="36"/>
      <c r="F48" s="37"/>
      <c r="G48" s="36"/>
      <c r="H48" s="37"/>
      <c r="I48" s="36"/>
      <c r="J48" s="37"/>
      <c r="K48" s="36"/>
      <c r="L48" s="37"/>
    </row>
    <row r="49" spans="1:12" x14ac:dyDescent="0.15">
      <c r="A49" s="32"/>
      <c r="B49" s="32"/>
      <c r="C49" s="32"/>
      <c r="D49" s="32"/>
      <c r="E49" s="32"/>
      <c r="F49" s="32"/>
      <c r="G49" s="32"/>
      <c r="H49" s="32"/>
      <c r="I49" s="32"/>
      <c r="J49" s="32"/>
      <c r="K49" s="32"/>
      <c r="L49" s="32"/>
    </row>
    <row r="50" spans="1:12" x14ac:dyDescent="0.15">
      <c r="A50" s="38"/>
      <c r="B50" s="38"/>
      <c r="C50" s="38"/>
      <c r="D50" s="38"/>
      <c r="E50" s="38"/>
      <c r="F50" s="38"/>
      <c r="G50" s="38"/>
      <c r="H50" s="38"/>
      <c r="I50" s="38"/>
      <c r="J50" s="38"/>
      <c r="K50" s="38"/>
      <c r="L50" s="38"/>
    </row>
    <row r="51" spans="1:12" x14ac:dyDescent="0.15">
      <c r="A51" s="38"/>
      <c r="B51" s="38"/>
      <c r="C51" s="38"/>
      <c r="D51" s="38"/>
      <c r="E51" s="38"/>
      <c r="F51" s="38"/>
      <c r="G51" s="38"/>
      <c r="H51" s="38"/>
      <c r="I51" s="38"/>
      <c r="J51" s="38"/>
      <c r="K51" s="38"/>
      <c r="L51" s="38"/>
    </row>
  </sheetData>
  <mergeCells count="6">
    <mergeCell ref="C3:D3"/>
    <mergeCell ref="E3:F3"/>
    <mergeCell ref="G3:H3"/>
    <mergeCell ref="I3:J3"/>
    <mergeCell ref="K31:N32"/>
    <mergeCell ref="M3:N3"/>
  </mergeCells>
  <phoneticPr fontId="1"/>
  <pageMargins left="0.59055118110236227" right="0.59055118110236227" top="0.98425196850393704" bottom="0.59055118110236227" header="0.39370078740157483" footer="0.31496062992125984"/>
  <pageSetup paperSize="9" scale="72" fitToHeight="0" orientation="landscape" r:id="rId1"/>
  <headerFooter scaleWithDoc="0">
    <oddHeader>&amp;L&amp;"ＭＳ ゴシック,標準"&amp;12鉱工業&amp;R&amp;"ＭＳ ゴシック,標準"&amp;12鉱工業</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044_産業別事業所数、従業者数、人件費等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